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
    </mc:Choice>
  </mc:AlternateContent>
  <bookViews>
    <workbookView xWindow="0" yWindow="0" windowWidth="19152" windowHeight="13260" activeTab="2"/>
  </bookViews>
  <sheets>
    <sheet name="Read Me" sheetId="8" r:id="rId1"/>
    <sheet name="10Y Risk" sheetId="7" r:id="rId2"/>
    <sheet name="30 Y Risk" sheetId="6" r:id="rId3"/>
    <sheet name="CEA" sheetId="10" r:id="rId4"/>
    <sheet name="DoseChange" sheetId="9" state="hidden" r:id="rId5"/>
    <sheet name="CVD_No_BMI" sheetId="2" state="hidden" r:id="rId6"/>
    <sheet name="HCVD_No_BMI" sheetId="3" state="hidden" r:id="rId7"/>
    <sheet name="CVD_BMI" sheetId="4" state="hidden" r:id="rId8"/>
    <sheet name="HCVD_BMI" sheetId="5" state="hidden" r:id="rId9"/>
  </sheets>
  <externalReferences>
    <externalReference r:id="rId10"/>
  </externalReferences>
  <calcPr calcId="152511"/>
</workbook>
</file>

<file path=xl/calcChain.xml><?xml version="1.0" encoding="utf-8"?>
<calcChain xmlns="http://schemas.openxmlformats.org/spreadsheetml/2006/main">
  <c r="H58" i="10" l="1"/>
  <c r="H59" i="10" s="1"/>
  <c r="H60" i="10" s="1"/>
  <c r="H61" i="10" s="1"/>
  <c r="G58" i="10"/>
  <c r="F58" i="10"/>
  <c r="E58" i="10"/>
  <c r="D58" i="10"/>
  <c r="D59" i="10" s="1"/>
  <c r="D60" i="10" s="1"/>
  <c r="D61" i="10" s="1"/>
  <c r="H56" i="10"/>
  <c r="H57" i="10" s="1"/>
  <c r="G56" i="10"/>
  <c r="G57" i="10" s="1"/>
  <c r="F56" i="10"/>
  <c r="F57" i="10" s="1"/>
  <c r="E56" i="10"/>
  <c r="E57" i="10" s="1"/>
  <c r="D56" i="10"/>
  <c r="D57" i="10" s="1"/>
  <c r="F54" i="10"/>
  <c r="H52" i="10"/>
  <c r="H54" i="10" s="1"/>
  <c r="G52" i="10"/>
  <c r="G54" i="10" s="1"/>
  <c r="F52" i="10"/>
  <c r="E52" i="10"/>
  <c r="E54" i="10" s="1"/>
  <c r="D52" i="10"/>
  <c r="D54" i="10" s="1"/>
  <c r="H50" i="10"/>
  <c r="G50" i="10"/>
  <c r="F50" i="10"/>
  <c r="E50" i="10"/>
  <c r="D50" i="10"/>
  <c r="H46" i="10"/>
  <c r="G46" i="10"/>
  <c r="F46" i="10"/>
  <c r="F47" i="10" s="1"/>
  <c r="F48" i="10" s="1"/>
  <c r="F63" i="10" s="1"/>
  <c r="E46" i="10"/>
  <c r="E47" i="10" s="1"/>
  <c r="D46" i="10"/>
  <c r="W37" i="10"/>
  <c r="Y36" i="10"/>
  <c r="Y33" i="10" s="1"/>
  <c r="W33" i="10"/>
  <c r="W35" i="10" s="1"/>
  <c r="H33" i="10"/>
  <c r="D33" i="10"/>
  <c r="Y30" i="10"/>
  <c r="W30" i="10"/>
  <c r="W29" i="10"/>
  <c r="H29" i="10"/>
  <c r="G29" i="10"/>
  <c r="F29" i="10"/>
  <c r="E29" i="10"/>
  <c r="D29" i="10"/>
  <c r="W28" i="10"/>
  <c r="H28" i="10"/>
  <c r="H30" i="10" s="1"/>
  <c r="G28" i="10"/>
  <c r="G30" i="10" s="1"/>
  <c r="G31" i="10" s="1"/>
  <c r="F28" i="10"/>
  <c r="F30" i="10" s="1"/>
  <c r="F34" i="10" s="1"/>
  <c r="F35" i="10" s="1"/>
  <c r="E28" i="10"/>
  <c r="E30" i="10" s="1"/>
  <c r="E34" i="10" s="1"/>
  <c r="E35" i="10" s="1"/>
  <c r="D28" i="10"/>
  <c r="D30" i="10" s="1"/>
  <c r="W27" i="10"/>
  <c r="H27" i="10"/>
  <c r="G27" i="10"/>
  <c r="F27" i="10"/>
  <c r="E27" i="10"/>
  <c r="D27" i="10"/>
  <c r="H20" i="10"/>
  <c r="G20" i="10"/>
  <c r="G33" i="10" s="1"/>
  <c r="F20" i="10"/>
  <c r="F33" i="10" s="1"/>
  <c r="E20" i="10"/>
  <c r="E33" i="10" s="1"/>
  <c r="F40" i="10" l="1"/>
  <c r="F41" i="10" s="1"/>
  <c r="F32" i="10" s="1"/>
  <c r="F31" i="10"/>
  <c r="G34" i="10"/>
  <c r="G35" i="10" s="1"/>
  <c r="G40" i="10" s="1"/>
  <c r="G41" i="10" s="1"/>
  <c r="E59" i="10"/>
  <c r="E60" i="10" s="1"/>
  <c r="E61" i="10" s="1"/>
  <c r="G59" i="10"/>
  <c r="G60" i="10" s="1"/>
  <c r="G61" i="10" s="1"/>
  <c r="E23" i="10"/>
  <c r="E40" i="10"/>
  <c r="E41" i="10" s="1"/>
  <c r="D55" i="10"/>
  <c r="G23" i="10"/>
  <c r="E31" i="10"/>
  <c r="E55" i="10"/>
  <c r="D34" i="10"/>
  <c r="D35" i="10" s="1"/>
  <c r="H34" i="10"/>
  <c r="H35" i="10" s="1"/>
  <c r="H40" i="10" s="1"/>
  <c r="H41" i="10" s="1"/>
  <c r="F23" i="10"/>
  <c r="E62" i="10"/>
  <c r="E48" i="10"/>
  <c r="E63" i="10" s="1"/>
  <c r="E66" i="10" s="1"/>
  <c r="F59" i="10"/>
  <c r="F66" i="10" s="1"/>
  <c r="H55" i="10"/>
  <c r="F22" i="10"/>
  <c r="G55" i="10"/>
  <c r="G47" i="10"/>
  <c r="G62" i="10" s="1"/>
  <c r="F55" i="10"/>
  <c r="D31" i="10"/>
  <c r="H31" i="10"/>
  <c r="D47" i="10"/>
  <c r="D62" i="10" s="1"/>
  <c r="H47" i="10"/>
  <c r="H62" i="10" s="1"/>
  <c r="F62" i="10"/>
  <c r="G32" i="10" l="1"/>
  <c r="G37" i="10" s="1"/>
  <c r="G22" i="10"/>
  <c r="H48" i="10"/>
  <c r="H63" i="10" s="1"/>
  <c r="H66" i="10" s="1"/>
  <c r="H69" i="10" s="1"/>
  <c r="F69" i="10"/>
  <c r="F72" i="10"/>
  <c r="H32" i="10"/>
  <c r="H22" i="10"/>
  <c r="G65" i="10"/>
  <c r="F38" i="10"/>
  <c r="E64" i="10"/>
  <c r="E65" i="10"/>
  <c r="D23" i="10"/>
  <c r="H72" i="10"/>
  <c r="G38" i="10"/>
  <c r="H23" i="10"/>
  <c r="D64" i="10"/>
  <c r="D65" i="10"/>
  <c r="E72" i="10"/>
  <c r="E69" i="10"/>
  <c r="F65" i="10"/>
  <c r="F64" i="10"/>
  <c r="G48" i="10"/>
  <c r="G63" i="10" s="1"/>
  <c r="G66" i="10" s="1"/>
  <c r="D40" i="10"/>
  <c r="D41" i="10" s="1"/>
  <c r="H65" i="10"/>
  <c r="H64" i="10"/>
  <c r="F60" i="10"/>
  <c r="F61" i="10" s="1"/>
  <c r="D48" i="10"/>
  <c r="D63" i="10" s="1"/>
  <c r="D66" i="10" s="1"/>
  <c r="F37" i="10"/>
  <c r="F39" i="10" s="1"/>
  <c r="E22" i="10"/>
  <c r="E32" i="10"/>
  <c r="G39" i="10" l="1"/>
  <c r="H71" i="10"/>
  <c r="H73" i="10" s="1"/>
  <c r="H74" i="10" s="1"/>
  <c r="H75" i="10" s="1"/>
  <c r="H67" i="10"/>
  <c r="H68" i="10"/>
  <c r="H70" i="10" s="1"/>
  <c r="D71" i="10"/>
  <c r="D67" i="10"/>
  <c r="D68" i="10"/>
  <c r="F67" i="10"/>
  <c r="F68" i="10"/>
  <c r="F70" i="10" s="1"/>
  <c r="F71" i="10"/>
  <c r="F73" i="10" s="1"/>
  <c r="F74" i="10" s="1"/>
  <c r="F75" i="10" s="1"/>
  <c r="H38" i="10"/>
  <c r="D69" i="10"/>
  <c r="D72" i="10"/>
  <c r="D32" i="10"/>
  <c r="D22" i="10"/>
  <c r="E67" i="10"/>
  <c r="E68" i="10"/>
  <c r="E70" i="10" s="1"/>
  <c r="E71" i="10"/>
  <c r="E73" i="10" s="1"/>
  <c r="E74" i="10" s="1"/>
  <c r="E75" i="10" s="1"/>
  <c r="E76" i="10" s="1"/>
  <c r="E21" i="10" s="1"/>
  <c r="G68" i="10"/>
  <c r="G70" i="10" s="1"/>
  <c r="G71" i="10"/>
  <c r="G67" i="10"/>
  <c r="E38" i="10"/>
  <c r="E37" i="10"/>
  <c r="E39" i="10" s="1"/>
  <c r="G72" i="10"/>
  <c r="G69" i="10"/>
  <c r="H37" i="10"/>
  <c r="H39" i="10" s="1"/>
  <c r="G64" i="10"/>
  <c r="G73" i="10" l="1"/>
  <c r="G74" i="10" s="1"/>
  <c r="G75" i="10" s="1"/>
  <c r="G76" i="10"/>
  <c r="G21" i="10" s="1"/>
  <c r="D73" i="10"/>
  <c r="D74" i="10" s="1"/>
  <c r="D75" i="10" s="1"/>
  <c r="D38" i="10"/>
  <c r="D37" i="10"/>
  <c r="D39" i="10" s="1"/>
  <c r="D70" i="10"/>
  <c r="F76" i="10"/>
  <c r="F21" i="10" s="1"/>
  <c r="H76" i="10"/>
  <c r="H21" i="10" s="1"/>
  <c r="D76" i="10" l="1"/>
  <c r="D21" i="10" s="1"/>
  <c r="H40" i="7" l="1"/>
  <c r="H44" i="7" s="1"/>
  <c r="H48" i="7"/>
  <c r="H47" i="7"/>
  <c r="H43" i="7"/>
  <c r="H49" i="7"/>
  <c r="H46" i="7" l="1"/>
  <c r="H45" i="7"/>
  <c r="C47" i="7"/>
  <c r="E5" i="7"/>
  <c r="C56" i="7" l="1"/>
  <c r="H42" i="7"/>
  <c r="C51" i="7"/>
  <c r="C55" i="7"/>
  <c r="C49" i="7"/>
  <c r="C53" i="7"/>
  <c r="C50" i="7"/>
  <c r="C54" i="7"/>
  <c r="C52" i="7"/>
  <c r="I34" i="7" l="1"/>
  <c r="C32" i="7"/>
  <c r="B9" i="9" l="1"/>
  <c r="F9" i="9" s="1"/>
  <c r="H9" i="9" s="1"/>
  <c r="B8" i="9"/>
  <c r="B12" i="9"/>
  <c r="B13" i="9" s="1"/>
  <c r="D8" i="9" l="1"/>
  <c r="C12" i="9" s="1"/>
  <c r="F8" i="9"/>
  <c r="H8" i="9" s="1"/>
  <c r="B14" i="9"/>
  <c r="C14" i="9" s="1"/>
  <c r="F14" i="9" s="1"/>
  <c r="I35" i="7" s="1"/>
  <c r="P64" i="7"/>
  <c r="N64" i="7"/>
  <c r="N65" i="7" s="1"/>
  <c r="N71" i="7" s="1"/>
  <c r="M64" i="7"/>
  <c r="P63" i="7"/>
  <c r="O63" i="7"/>
  <c r="O65" i="7" s="1"/>
  <c r="O71" i="7" s="1"/>
  <c r="M63" i="7"/>
  <c r="P61" i="7"/>
  <c r="P74" i="7" s="1"/>
  <c r="O61" i="7"/>
  <c r="O74" i="7" s="1"/>
  <c r="N61" i="7"/>
  <c r="N74" i="7" s="1"/>
  <c r="M61" i="7"/>
  <c r="M74" i="7" s="1"/>
  <c r="M58" i="7"/>
  <c r="M49" i="7"/>
  <c r="M47" i="7"/>
  <c r="N58" i="7" s="1"/>
  <c r="M46" i="7"/>
  <c r="O58" i="7" s="1"/>
  <c r="M65" i="7" l="1"/>
  <c r="M71" i="7" s="1"/>
  <c r="F12" i="9"/>
  <c r="I32" i="7" s="1"/>
  <c r="P58" i="7"/>
  <c r="P65" i="7"/>
  <c r="P71" i="7" s="1"/>
  <c r="H154" i="7"/>
  <c r="H153" i="7"/>
  <c r="H157" i="7"/>
  <c r="H159" i="7" s="1"/>
  <c r="I159" i="7" s="1"/>
  <c r="J159" i="7" s="1"/>
  <c r="C33" i="7" s="1"/>
  <c r="E10" i="7"/>
  <c r="J154" i="7" l="1"/>
  <c r="L134" i="7"/>
  <c r="N134" i="7" s="1"/>
  <c r="J153" i="7"/>
  <c r="I157" i="7" s="1"/>
  <c r="L133" i="7"/>
  <c r="N133" i="7" s="1"/>
  <c r="H158" i="7"/>
  <c r="E19" i="7"/>
  <c r="D17" i="7"/>
  <c r="J157" i="7" l="1"/>
  <c r="C30" i="7" s="1"/>
  <c r="I158" i="7"/>
  <c r="J158" i="7" s="1"/>
  <c r="C31" i="7" s="1"/>
  <c r="M6" i="7"/>
  <c r="O18" i="7" s="1"/>
  <c r="D14" i="6"/>
  <c r="E14" i="6" s="1"/>
  <c r="D12" i="6"/>
  <c r="P7" i="3" s="1"/>
  <c r="Q7" i="3" s="1"/>
  <c r="S7" i="3" s="1"/>
  <c r="D11" i="6"/>
  <c r="P6" i="3" s="1"/>
  <c r="Q6" i="3" s="1"/>
  <c r="D10" i="6"/>
  <c r="P5" i="2" s="1"/>
  <c r="Q5" i="2" s="1"/>
  <c r="D9" i="6"/>
  <c r="E9" i="6" s="1"/>
  <c r="D8" i="6"/>
  <c r="P3" i="3" s="1"/>
  <c r="Q3" i="3" s="1"/>
  <c r="D7" i="6"/>
  <c r="P2" i="2" s="1"/>
  <c r="Q2" i="2" s="1"/>
  <c r="U2" i="2" s="1"/>
  <c r="B83" i="7"/>
  <c r="B86" i="7" s="1"/>
  <c r="A85" i="7"/>
  <c r="P24" i="7"/>
  <c r="N24" i="7"/>
  <c r="N25" i="7" s="1"/>
  <c r="N31" i="7" s="1"/>
  <c r="M24" i="7"/>
  <c r="P23" i="7"/>
  <c r="O23" i="7"/>
  <c r="O25" i="7" s="1"/>
  <c r="O31" i="7" s="1"/>
  <c r="M23" i="7"/>
  <c r="I22" i="7"/>
  <c r="P21" i="7"/>
  <c r="P34" i="7" s="1"/>
  <c r="O21" i="7"/>
  <c r="O34" i="7" s="1"/>
  <c r="N21" i="7"/>
  <c r="N34" i="7" s="1"/>
  <c r="M21" i="7"/>
  <c r="M34" i="7" s="1"/>
  <c r="M18" i="7"/>
  <c r="E17" i="7"/>
  <c r="E15" i="7"/>
  <c r="E14" i="7"/>
  <c r="E13" i="7"/>
  <c r="E11" i="7"/>
  <c r="M9" i="7"/>
  <c r="E8" i="7"/>
  <c r="E7" i="7"/>
  <c r="M7" i="7"/>
  <c r="N18" i="7" s="1"/>
  <c r="E6" i="7"/>
  <c r="P8" i="5"/>
  <c r="Q8" i="5"/>
  <c r="P6" i="5"/>
  <c r="Q6" i="5"/>
  <c r="S6" i="5"/>
  <c r="P5" i="5"/>
  <c r="Q5" i="5"/>
  <c r="P2" i="5"/>
  <c r="Q2" i="5"/>
  <c r="P8" i="4"/>
  <c r="Q8" i="4"/>
  <c r="P6" i="4"/>
  <c r="Q6" i="4"/>
  <c r="P5" i="4"/>
  <c r="Q5" i="4"/>
  <c r="S5" i="4"/>
  <c r="P2" i="4"/>
  <c r="Q2" i="4"/>
  <c r="J13" i="6"/>
  <c r="J11" i="6"/>
  <c r="J10" i="6"/>
  <c r="J9" i="6"/>
  <c r="J8" i="6"/>
  <c r="J7" i="6"/>
  <c r="P3" i="4"/>
  <c r="Q3" i="4"/>
  <c r="P4" i="4"/>
  <c r="Q4" i="4"/>
  <c r="U4" i="4"/>
  <c r="P7" i="4"/>
  <c r="Q7" i="4"/>
  <c r="P3" i="5"/>
  <c r="Q3" i="5"/>
  <c r="P4" i="5"/>
  <c r="Q4" i="5"/>
  <c r="U4" i="5"/>
  <c r="P7" i="5"/>
  <c r="Q7" i="5"/>
  <c r="S44" i="5"/>
  <c r="S31" i="5"/>
  <c r="S43" i="3"/>
  <c r="T43" i="3"/>
  <c r="S42" i="3"/>
  <c r="T42" i="3"/>
  <c r="S30" i="3"/>
  <c r="T30" i="3"/>
  <c r="S29" i="3"/>
  <c r="S43" i="2"/>
  <c r="T43" i="2"/>
  <c r="S42" i="2"/>
  <c r="T42" i="2"/>
  <c r="S30" i="2"/>
  <c r="T30" i="2"/>
  <c r="S29" i="2"/>
  <c r="T29" i="2"/>
  <c r="S44" i="4"/>
  <c r="U44" i="4"/>
  <c r="S31" i="4"/>
  <c r="T31" i="4"/>
  <c r="T31" i="5"/>
  <c r="U31" i="5"/>
  <c r="T44" i="4"/>
  <c r="U31" i="4"/>
  <c r="U42" i="3"/>
  <c r="U42" i="2"/>
  <c r="S41" i="5"/>
  <c r="U41" i="5"/>
  <c r="T41" i="5"/>
  <c r="T42" i="5"/>
  <c r="T43" i="5"/>
  <c r="T45" i="5"/>
  <c r="U42" i="5"/>
  <c r="U43" i="5"/>
  <c r="U45" i="5"/>
  <c r="S28" i="5"/>
  <c r="U28" i="5"/>
  <c r="T28" i="5"/>
  <c r="T29" i="5"/>
  <c r="T30" i="5"/>
  <c r="T32" i="5"/>
  <c r="U29" i="5"/>
  <c r="U30" i="5"/>
  <c r="U32"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 i="5"/>
  <c r="G3" i="5"/>
  <c r="G4" i="5"/>
  <c r="G5" i="5"/>
  <c r="G6" i="5"/>
  <c r="G7" i="5"/>
  <c r="G8" i="5"/>
  <c r="G9" i="5"/>
  <c r="G10" i="5"/>
  <c r="G11" i="5"/>
  <c r="G12" i="5"/>
  <c r="G13" i="5"/>
  <c r="G14" i="5"/>
  <c r="G15" i="5"/>
  <c r="G16" i="5"/>
  <c r="G17" i="5"/>
  <c r="G18" i="5"/>
  <c r="G19" i="5"/>
  <c r="G20" i="5"/>
  <c r="G21" i="5"/>
  <c r="G22" i="5"/>
  <c r="G23" i="5"/>
  <c r="G24" i="5"/>
  <c r="G25" i="5"/>
  <c r="U42" i="4"/>
  <c r="U43" i="4"/>
  <c r="U45" i="4"/>
  <c r="T42" i="4"/>
  <c r="T43" i="4"/>
  <c r="T45" i="4"/>
  <c r="U29" i="4"/>
  <c r="U30" i="4"/>
  <c r="U32" i="4"/>
  <c r="T29" i="4"/>
  <c r="T30" i="4"/>
  <c r="T32" i="4"/>
  <c r="S41" i="4"/>
  <c r="T41" i="4"/>
  <c r="U41" i="4"/>
  <c r="S28" i="4"/>
  <c r="U28"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2" i="4"/>
  <c r="G2" i="3"/>
  <c r="T31" i="3"/>
  <c r="T32" i="3"/>
  <c r="T33" i="3"/>
  <c r="S41" i="3"/>
  <c r="T41" i="3"/>
  <c r="S28" i="3"/>
  <c r="T28" i="3"/>
  <c r="U31" i="3"/>
  <c r="U32" i="3"/>
  <c r="U33"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3" i="3"/>
  <c r="G4" i="3"/>
  <c r="G5" i="3"/>
  <c r="G6" i="3"/>
  <c r="G7" i="3"/>
  <c r="G8" i="3"/>
  <c r="G9" i="3"/>
  <c r="G10" i="3"/>
  <c r="G11" i="3"/>
  <c r="G12" i="3"/>
  <c r="G13" i="3"/>
  <c r="G14" i="3"/>
  <c r="G15" i="3"/>
  <c r="G16" i="3"/>
  <c r="G17" i="3"/>
  <c r="G18" i="3"/>
  <c r="G19" i="3"/>
  <c r="G20" i="3"/>
  <c r="G21" i="3"/>
  <c r="G22" i="3"/>
  <c r="G23" i="3"/>
  <c r="G24" i="3"/>
  <c r="G25" i="3"/>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S41" i="2"/>
  <c r="U41" i="2"/>
  <c r="T41" i="2"/>
  <c r="S28" i="2"/>
  <c r="U31" i="2"/>
  <c r="U32" i="2"/>
  <c r="U33" i="2"/>
  <c r="T31" i="2"/>
  <c r="T32" i="2"/>
  <c r="T33" i="2"/>
  <c r="G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U28" i="3"/>
  <c r="U41" i="3"/>
  <c r="T28" i="4"/>
  <c r="U30" i="2"/>
  <c r="U43" i="2"/>
  <c r="U43" i="3"/>
  <c r="U30" i="3"/>
  <c r="S40" i="5"/>
  <c r="S4" i="4"/>
  <c r="S4" i="5"/>
  <c r="S3" i="4"/>
  <c r="S27" i="4"/>
  <c r="U3" i="4"/>
  <c r="S40" i="4"/>
  <c r="S26" i="5"/>
  <c r="U2" i="5"/>
  <c r="S39" i="5"/>
  <c r="S2" i="5"/>
  <c r="U5" i="4"/>
  <c r="U6" i="5"/>
  <c r="S2" i="4"/>
  <c r="S39" i="4"/>
  <c r="S26" i="4"/>
  <c r="U2" i="4"/>
  <c r="U5" i="5"/>
  <c r="S5" i="5"/>
  <c r="T39" i="5"/>
  <c r="U39" i="5"/>
  <c r="T26" i="4"/>
  <c r="U26" i="4"/>
  <c r="U39" i="4"/>
  <c r="T39" i="4"/>
  <c r="U8" i="5"/>
  <c r="S8" i="5"/>
  <c r="S7" i="5"/>
  <c r="U7" i="5"/>
  <c r="U6" i="4"/>
  <c r="S6" i="4"/>
  <c r="S10" i="4"/>
  <c r="W5" i="4"/>
  <c r="S8" i="4"/>
  <c r="U8" i="4"/>
  <c r="U44" i="5"/>
  <c r="T44" i="5"/>
  <c r="U48" i="4"/>
  <c r="X39" i="4"/>
  <c r="T26" i="5"/>
  <c r="U26" i="5"/>
  <c r="U40" i="5"/>
  <c r="T40" i="5"/>
  <c r="U40" i="4"/>
  <c r="T40" i="4"/>
  <c r="T48" i="4"/>
  <c r="W39" i="4"/>
  <c r="U28" i="2"/>
  <c r="T28" i="2"/>
  <c r="T29" i="3"/>
  <c r="U29" i="3"/>
  <c r="S27" i="5"/>
  <c r="U3" i="5"/>
  <c r="S3" i="5"/>
  <c r="S10" i="5"/>
  <c r="W5" i="5"/>
  <c r="S7" i="4"/>
  <c r="U7" i="4"/>
  <c r="T27" i="4"/>
  <c r="T35" i="4"/>
  <c r="W26" i="4"/>
  <c r="U27" i="4"/>
  <c r="U35" i="4"/>
  <c r="X26" i="4"/>
  <c r="U29" i="2"/>
  <c r="F14" i="4"/>
  <c r="F30" i="4"/>
  <c r="F46" i="4"/>
  <c r="F62" i="4"/>
  <c r="F78" i="4"/>
  <c r="F94" i="4"/>
  <c r="F110" i="4"/>
  <c r="F126" i="4"/>
  <c r="F142" i="4"/>
  <c r="F158" i="4"/>
  <c r="F174" i="4"/>
  <c r="F190" i="4"/>
  <c r="F206" i="4"/>
  <c r="F222" i="4"/>
  <c r="F238" i="4"/>
  <c r="F254" i="4"/>
  <c r="F270" i="4"/>
  <c r="F286" i="4"/>
  <c r="F302" i="4"/>
  <c r="F16" i="4"/>
  <c r="F32" i="4"/>
  <c r="F48" i="4"/>
  <c r="F64" i="4"/>
  <c r="F80" i="4"/>
  <c r="F96" i="4"/>
  <c r="F112" i="4"/>
  <c r="F128" i="4"/>
  <c r="F144" i="4"/>
  <c r="F160" i="4"/>
  <c r="F176" i="4"/>
  <c r="F192" i="4"/>
  <c r="F208" i="4"/>
  <c r="F224" i="4"/>
  <c r="F240" i="4"/>
  <c r="F256" i="4"/>
  <c r="F272" i="4"/>
  <c r="F288" i="4"/>
  <c r="F304" i="4"/>
  <c r="F320" i="4"/>
  <c r="F336" i="4"/>
  <c r="F352" i="4"/>
  <c r="F368" i="4"/>
  <c r="F384" i="4"/>
  <c r="F400" i="4"/>
  <c r="F416" i="4"/>
  <c r="F432" i="4"/>
  <c r="F448" i="4"/>
  <c r="F464" i="4"/>
  <c r="F480" i="4"/>
  <c r="F496" i="4"/>
  <c r="F512" i="4"/>
  <c r="F528" i="4"/>
  <c r="F544" i="4"/>
  <c r="F560" i="4"/>
  <c r="F576" i="4"/>
  <c r="F592" i="4"/>
  <c r="F608" i="4"/>
  <c r="F624" i="4"/>
  <c r="F640" i="4"/>
  <c r="F656" i="4"/>
  <c r="F672" i="4"/>
  <c r="F688" i="4"/>
  <c r="F704" i="4"/>
  <c r="F720" i="4"/>
  <c r="F736" i="4"/>
  <c r="F752" i="4"/>
  <c r="F768" i="4"/>
  <c r="F784" i="4"/>
  <c r="F800" i="4"/>
  <c r="F816" i="4"/>
  <c r="F832" i="4"/>
  <c r="F848" i="4"/>
  <c r="F864" i="4"/>
  <c r="F880" i="4"/>
  <c r="F896" i="4"/>
  <c r="F912" i="4"/>
  <c r="F928" i="4"/>
  <c r="F944" i="4"/>
  <c r="F960" i="4"/>
  <c r="F976" i="4"/>
  <c r="F992" i="4"/>
  <c r="F1008" i="4"/>
  <c r="F1024" i="4"/>
  <c r="F1040" i="4"/>
  <c r="F1056" i="4"/>
  <c r="F1072" i="4"/>
  <c r="F1088" i="4"/>
  <c r="F1104" i="4"/>
  <c r="F1120" i="4"/>
  <c r="F1136" i="4"/>
  <c r="F1152" i="4"/>
  <c r="F1168" i="4"/>
  <c r="F1184" i="4"/>
  <c r="F1200" i="4"/>
  <c r="F1216" i="4"/>
  <c r="F1232" i="4"/>
  <c r="F1248" i="4"/>
  <c r="F1264" i="4"/>
  <c r="F1280" i="4"/>
  <c r="F11" i="4"/>
  <c r="F27" i="4"/>
  <c r="F43" i="4"/>
  <c r="F59" i="4"/>
  <c r="F75" i="4"/>
  <c r="F91" i="4"/>
  <c r="F107" i="4"/>
  <c r="F123" i="4"/>
  <c r="F139" i="4"/>
  <c r="F155" i="4"/>
  <c r="F171" i="4"/>
  <c r="F187" i="4"/>
  <c r="F203" i="4"/>
  <c r="F219" i="4"/>
  <c r="F235" i="4"/>
  <c r="F251" i="4"/>
  <c r="F267" i="4"/>
  <c r="F283" i="4"/>
  <c r="F18" i="4"/>
  <c r="F34" i="4"/>
  <c r="F50" i="4"/>
  <c r="F66" i="4"/>
  <c r="F82" i="4"/>
  <c r="F98" i="4"/>
  <c r="F114" i="4"/>
  <c r="F130" i="4"/>
  <c r="F146" i="4"/>
  <c r="F162" i="4"/>
  <c r="F178" i="4"/>
  <c r="F194" i="4"/>
  <c r="F210" i="4"/>
  <c r="F226" i="4"/>
  <c r="F242" i="4"/>
  <c r="F258" i="4"/>
  <c r="F274" i="4"/>
  <c r="F290" i="4"/>
  <c r="F306" i="4"/>
  <c r="F322" i="4"/>
  <c r="F338" i="4"/>
  <c r="F354" i="4"/>
  <c r="F370" i="4"/>
  <c r="F386" i="4"/>
  <c r="F402" i="4"/>
  <c r="F418" i="4"/>
  <c r="F434" i="4"/>
  <c r="F450" i="4"/>
  <c r="F466" i="4"/>
  <c r="F482" i="4"/>
  <c r="F498" i="4"/>
  <c r="F514" i="4"/>
  <c r="F530" i="4"/>
  <c r="F546" i="4"/>
  <c r="F562" i="4"/>
  <c r="F4" i="4"/>
  <c r="F20" i="4"/>
  <c r="F36" i="4"/>
  <c r="F52" i="4"/>
  <c r="F68" i="4"/>
  <c r="F84" i="4"/>
  <c r="F100" i="4"/>
  <c r="F116" i="4"/>
  <c r="F132" i="4"/>
  <c r="F148" i="4"/>
  <c r="F164" i="4"/>
  <c r="F180" i="4"/>
  <c r="F196" i="4"/>
  <c r="F212" i="4"/>
  <c r="F228" i="4"/>
  <c r="F244" i="4"/>
  <c r="F260" i="4"/>
  <c r="F276" i="4"/>
  <c r="F292" i="4"/>
  <c r="F308" i="4"/>
  <c r="F324" i="4"/>
  <c r="F340" i="4"/>
  <c r="F356" i="4"/>
  <c r="F372" i="4"/>
  <c r="F388" i="4"/>
  <c r="F404" i="4"/>
  <c r="F420" i="4"/>
  <c r="F436" i="4"/>
  <c r="F452" i="4"/>
  <c r="F468" i="4"/>
  <c r="F484" i="4"/>
  <c r="F500" i="4"/>
  <c r="F516" i="4"/>
  <c r="F532" i="4"/>
  <c r="F548" i="4"/>
  <c r="F564" i="4"/>
  <c r="F580" i="4"/>
  <c r="F596" i="4"/>
  <c r="F612" i="4"/>
  <c r="F628" i="4"/>
  <c r="F644" i="4"/>
  <c r="F660" i="4"/>
  <c r="F676" i="4"/>
  <c r="F692" i="4"/>
  <c r="F708" i="4"/>
  <c r="F724" i="4"/>
  <c r="F740" i="4"/>
  <c r="F756" i="4"/>
  <c r="F772" i="4"/>
  <c r="F788" i="4"/>
  <c r="F804" i="4"/>
  <c r="F820" i="4"/>
  <c r="F836" i="4"/>
  <c r="F852" i="4"/>
  <c r="F868" i="4"/>
  <c r="F884" i="4"/>
  <c r="F900" i="4"/>
  <c r="F916" i="4"/>
  <c r="F932" i="4"/>
  <c r="F948" i="4"/>
  <c r="F964" i="4"/>
  <c r="F980" i="4"/>
  <c r="F996" i="4"/>
  <c r="F1012" i="4"/>
  <c r="F1028" i="4"/>
  <c r="F1044" i="4"/>
  <c r="F1060" i="4"/>
  <c r="F1076" i="4"/>
  <c r="F1092" i="4"/>
  <c r="F1108" i="4"/>
  <c r="F1124" i="4"/>
  <c r="F1140" i="4"/>
  <c r="F1156" i="4"/>
  <c r="F1172" i="4"/>
  <c r="F1188" i="4"/>
  <c r="F1204" i="4"/>
  <c r="F1220" i="4"/>
  <c r="F1236" i="4"/>
  <c r="F1252" i="4"/>
  <c r="F1268" i="4"/>
  <c r="F1284" i="4"/>
  <c r="F15" i="4"/>
  <c r="F31" i="4"/>
  <c r="F47" i="4"/>
  <c r="F63" i="4"/>
  <c r="F79" i="4"/>
  <c r="F95" i="4"/>
  <c r="F111" i="4"/>
  <c r="F127" i="4"/>
  <c r="F143" i="4"/>
  <c r="F159" i="4"/>
  <c r="F175" i="4"/>
  <c r="F191" i="4"/>
  <c r="F207" i="4"/>
  <c r="F223" i="4"/>
  <c r="F239" i="4"/>
  <c r="F255" i="4"/>
  <c r="F271" i="4"/>
  <c r="F287" i="4"/>
  <c r="F12" i="4"/>
  <c r="F44" i="4"/>
  <c r="F76" i="4"/>
  <c r="F108" i="4"/>
  <c r="F140" i="4"/>
  <c r="F172" i="4"/>
  <c r="F204" i="4"/>
  <c r="F236" i="4"/>
  <c r="F268" i="4"/>
  <c r="F300" i="4"/>
  <c r="F330" i="4"/>
  <c r="F358" i="4"/>
  <c r="F380" i="4"/>
  <c r="F408" i="4"/>
  <c r="F430" i="4"/>
  <c r="F458" i="4"/>
  <c r="F486" i="4"/>
  <c r="F508" i="4"/>
  <c r="F536" i="4"/>
  <c r="F558" i="4"/>
  <c r="F584" i="4"/>
  <c r="F604" i="4"/>
  <c r="F626" i="4"/>
  <c r="F648" i="4"/>
  <c r="F668" i="4"/>
  <c r="F690" i="4"/>
  <c r="F712" i="4"/>
  <c r="F732" i="4"/>
  <c r="F754" i="4"/>
  <c r="F776" i="4"/>
  <c r="F796" i="4"/>
  <c r="F818" i="4"/>
  <c r="F840" i="4"/>
  <c r="F860" i="4"/>
  <c r="F882" i="4"/>
  <c r="F904" i="4"/>
  <c r="F924" i="4"/>
  <c r="F946" i="4"/>
  <c r="F968" i="4"/>
  <c r="F988" i="4"/>
  <c r="F1010" i="4"/>
  <c r="F1032" i="4"/>
  <c r="F1052" i="4"/>
  <c r="F1074" i="4"/>
  <c r="F1096" i="4"/>
  <c r="F1116" i="4"/>
  <c r="F1138" i="4"/>
  <c r="F1160" i="4"/>
  <c r="F1180" i="4"/>
  <c r="F1202" i="4"/>
  <c r="F1224" i="4"/>
  <c r="F1244" i="4"/>
  <c r="F1266" i="4"/>
  <c r="F3" i="4"/>
  <c r="F23" i="4"/>
  <c r="F45" i="4"/>
  <c r="F67" i="4"/>
  <c r="F87" i="4"/>
  <c r="F109" i="4"/>
  <c r="F131" i="4"/>
  <c r="F151" i="4"/>
  <c r="F173" i="4"/>
  <c r="F195" i="4"/>
  <c r="F215" i="4"/>
  <c r="F237" i="4"/>
  <c r="F259" i="4"/>
  <c r="F279" i="4"/>
  <c r="F299" i="4"/>
  <c r="F315" i="4"/>
  <c r="F331" i="4"/>
  <c r="F347" i="4"/>
  <c r="F363" i="4"/>
  <c r="F379" i="4"/>
  <c r="F395" i="4"/>
  <c r="F411" i="4"/>
  <c r="F427" i="4"/>
  <c r="F443" i="4"/>
  <c r="F459" i="4"/>
  <c r="F475" i="4"/>
  <c r="F491" i="4"/>
  <c r="F507" i="4"/>
  <c r="F523" i="4"/>
  <c r="F539" i="4"/>
  <c r="F555" i="4"/>
  <c r="F571" i="4"/>
  <c r="F587" i="4"/>
  <c r="F603" i="4"/>
  <c r="F619" i="4"/>
  <c r="F635" i="4"/>
  <c r="F651" i="4"/>
  <c r="F667" i="4"/>
  <c r="F683" i="4"/>
  <c r="F699" i="4"/>
  <c r="F715" i="4"/>
  <c r="F731" i="4"/>
  <c r="F747" i="4"/>
  <c r="F763" i="4"/>
  <c r="F779" i="4"/>
  <c r="F795" i="4"/>
  <c r="F811" i="4"/>
  <c r="F827" i="4"/>
  <c r="F843" i="4"/>
  <c r="F859" i="4"/>
  <c r="F875" i="4"/>
  <c r="F891" i="4"/>
  <c r="F907" i="4"/>
  <c r="F923" i="4"/>
  <c r="F939" i="4"/>
  <c r="F955" i="4"/>
  <c r="F971" i="4"/>
  <c r="F987" i="4"/>
  <c r="F1003" i="4"/>
  <c r="F1019" i="4"/>
  <c r="F1035" i="4"/>
  <c r="F1051" i="4"/>
  <c r="F1067" i="4"/>
  <c r="F1083" i="4"/>
  <c r="F1099" i="4"/>
  <c r="F1115" i="4"/>
  <c r="F1131" i="4"/>
  <c r="F1147" i="4"/>
  <c r="F1163" i="4"/>
  <c r="F1179" i="4"/>
  <c r="F1195" i="4"/>
  <c r="F1211" i="4"/>
  <c r="F1227" i="4"/>
  <c r="F1243" i="4"/>
  <c r="F1259" i="4"/>
  <c r="F1275" i="4"/>
  <c r="F1291" i="4"/>
  <c r="F1307" i="4"/>
  <c r="F1323" i="4"/>
  <c r="F1339" i="4"/>
  <c r="F1300" i="4"/>
  <c r="F1316" i="4"/>
  <c r="F1332" i="4"/>
  <c r="F22" i="4"/>
  <c r="F54" i="4"/>
  <c r="F86" i="4"/>
  <c r="F118" i="4"/>
  <c r="F150" i="4"/>
  <c r="F182" i="4"/>
  <c r="F214" i="4"/>
  <c r="F246" i="4"/>
  <c r="F278" i="4"/>
  <c r="F310" i="4"/>
  <c r="F332" i="4"/>
  <c r="F360" i="4"/>
  <c r="F382" i="4"/>
  <c r="F410" i="4"/>
  <c r="F438" i="4"/>
  <c r="F460" i="4"/>
  <c r="F488" i="4"/>
  <c r="F510" i="4"/>
  <c r="F538" i="4"/>
  <c r="F566" i="4"/>
  <c r="F586" i="4"/>
  <c r="F606" i="4"/>
  <c r="F630" i="4"/>
  <c r="F650" i="4"/>
  <c r="F670" i="4"/>
  <c r="F694" i="4"/>
  <c r="F714" i="4"/>
  <c r="F734" i="4"/>
  <c r="F758" i="4"/>
  <c r="F778" i="4"/>
  <c r="F798" i="4"/>
  <c r="F822" i="4"/>
  <c r="F842" i="4"/>
  <c r="F862" i="4"/>
  <c r="F886" i="4"/>
  <c r="F906" i="4"/>
  <c r="F926" i="4"/>
  <c r="F950" i="4"/>
  <c r="F970" i="4"/>
  <c r="F990" i="4"/>
  <c r="F1014" i="4"/>
  <c r="F1034" i="4"/>
  <c r="F1054" i="4"/>
  <c r="F1078" i="4"/>
  <c r="F1098" i="4"/>
  <c r="F1118" i="4"/>
  <c r="F1142" i="4"/>
  <c r="F1162" i="4"/>
  <c r="F1182" i="4"/>
  <c r="F1206" i="4"/>
  <c r="F1226" i="4"/>
  <c r="F1246" i="4"/>
  <c r="F1270" i="4"/>
  <c r="F5" i="4"/>
  <c r="F25" i="4"/>
  <c r="F49" i="4"/>
  <c r="F69" i="4"/>
  <c r="F89" i="4"/>
  <c r="F113" i="4"/>
  <c r="F133" i="4"/>
  <c r="F153" i="4"/>
  <c r="F177" i="4"/>
  <c r="F197" i="4"/>
  <c r="F217" i="4"/>
  <c r="F241" i="4"/>
  <c r="F261" i="4"/>
  <c r="F281" i="4"/>
  <c r="F301" i="4"/>
  <c r="F317" i="4"/>
  <c r="F333" i="4"/>
  <c r="F349" i="4"/>
  <c r="F365" i="4"/>
  <c r="F381" i="4"/>
  <c r="F397" i="4"/>
  <c r="F413" i="4"/>
  <c r="F429" i="4"/>
  <c r="F445" i="4"/>
  <c r="F461" i="4"/>
  <c r="F477" i="4"/>
  <c r="F493" i="4"/>
  <c r="F509" i="4"/>
  <c r="F525" i="4"/>
  <c r="F541" i="4"/>
  <c r="F557" i="4"/>
  <c r="F573" i="4"/>
  <c r="F589" i="4"/>
  <c r="F605" i="4"/>
  <c r="F621" i="4"/>
  <c r="F637" i="4"/>
  <c r="F653" i="4"/>
  <c r="F669" i="4"/>
  <c r="F685" i="4"/>
  <c r="F701" i="4"/>
  <c r="F717" i="4"/>
  <c r="F733" i="4"/>
  <c r="F749" i="4"/>
  <c r="F765" i="4"/>
  <c r="F781" i="4"/>
  <c r="F797" i="4"/>
  <c r="F813" i="4"/>
  <c r="F829" i="4"/>
  <c r="F845" i="4"/>
  <c r="F861" i="4"/>
  <c r="F877" i="4"/>
  <c r="F893" i="4"/>
  <c r="F909" i="4"/>
  <c r="F925" i="4"/>
  <c r="F941" i="4"/>
  <c r="F957" i="4"/>
  <c r="F973" i="4"/>
  <c r="F989" i="4"/>
  <c r="F1005" i="4"/>
  <c r="F1021" i="4"/>
  <c r="F1037" i="4"/>
  <c r="F1053" i="4"/>
  <c r="F1069" i="4"/>
  <c r="F1085" i="4"/>
  <c r="F1101" i="4"/>
  <c r="F1117" i="4"/>
  <c r="F1133" i="4"/>
  <c r="F1149" i="4"/>
  <c r="F1165" i="4"/>
  <c r="F1181" i="4"/>
  <c r="F1197" i="4"/>
  <c r="F1213" i="4"/>
  <c r="F1229" i="4"/>
  <c r="F1245" i="4"/>
  <c r="F1261" i="4"/>
  <c r="F1277" i="4"/>
  <c r="F1293" i="4"/>
  <c r="F1309" i="4"/>
  <c r="F1325" i="4"/>
  <c r="F1286" i="4"/>
  <c r="F1302" i="4"/>
  <c r="F1318" i="4"/>
  <c r="F1334" i="4"/>
  <c r="F24" i="4"/>
  <c r="F56" i="4"/>
  <c r="F88" i="4"/>
  <c r="F120" i="4"/>
  <c r="F152" i="4"/>
  <c r="F184" i="4"/>
  <c r="F216" i="4"/>
  <c r="F248" i="4"/>
  <c r="F280" i="4"/>
  <c r="F312" i="4"/>
  <c r="F334" i="4"/>
  <c r="F362" i="4"/>
  <c r="F390" i="4"/>
  <c r="F412" i="4"/>
  <c r="F440" i="4"/>
  <c r="F462" i="4"/>
  <c r="F490" i="4"/>
  <c r="F518" i="4"/>
  <c r="F540" i="4"/>
  <c r="F568" i="4"/>
  <c r="F588" i="4"/>
  <c r="F610" i="4"/>
  <c r="F632" i="4"/>
  <c r="F652" i="4"/>
  <c r="F674" i="4"/>
  <c r="F696" i="4"/>
  <c r="F716" i="4"/>
  <c r="F738" i="4"/>
  <c r="F760" i="4"/>
  <c r="F780" i="4"/>
  <c r="F802" i="4"/>
  <c r="F824" i="4"/>
  <c r="F844" i="4"/>
  <c r="F866" i="4"/>
  <c r="F888" i="4"/>
  <c r="F908" i="4"/>
  <c r="F930" i="4"/>
  <c r="F952" i="4"/>
  <c r="F972" i="4"/>
  <c r="F994" i="4"/>
  <c r="F1016" i="4"/>
  <c r="F1036" i="4"/>
  <c r="F1058" i="4"/>
  <c r="F1080" i="4"/>
  <c r="F1100" i="4"/>
  <c r="F1122" i="4"/>
  <c r="F1144" i="4"/>
  <c r="F1164" i="4"/>
  <c r="F1186" i="4"/>
  <c r="F1208" i="4"/>
  <c r="F1228" i="4"/>
  <c r="F1250" i="4"/>
  <c r="F1272" i="4"/>
  <c r="F7" i="4"/>
  <c r="F29" i="4"/>
  <c r="F51" i="4"/>
  <c r="F71" i="4"/>
  <c r="F93" i="4"/>
  <c r="F115" i="4"/>
  <c r="F135" i="4"/>
  <c r="F157" i="4"/>
  <c r="F179" i="4"/>
  <c r="F199" i="4"/>
  <c r="F221" i="4"/>
  <c r="F243" i="4"/>
  <c r="F263" i="4"/>
  <c r="F285" i="4"/>
  <c r="F303" i="4"/>
  <c r="F319" i="4"/>
  <c r="F335" i="4"/>
  <c r="F351" i="4"/>
  <c r="F367" i="4"/>
  <c r="F383" i="4"/>
  <c r="F399" i="4"/>
  <c r="F415" i="4"/>
  <c r="F431" i="4"/>
  <c r="F447" i="4"/>
  <c r="F463" i="4"/>
  <c r="F479" i="4"/>
  <c r="F495" i="4"/>
  <c r="F511" i="4"/>
  <c r="F527" i="4"/>
  <c r="F543" i="4"/>
  <c r="F559" i="4"/>
  <c r="F575" i="4"/>
  <c r="F591" i="4"/>
  <c r="F607" i="4"/>
  <c r="F623" i="4"/>
  <c r="F639" i="4"/>
  <c r="F655" i="4"/>
  <c r="F671" i="4"/>
  <c r="F687" i="4"/>
  <c r="F703" i="4"/>
  <c r="F719" i="4"/>
  <c r="F735" i="4"/>
  <c r="F751" i="4"/>
  <c r="F767" i="4"/>
  <c r="F783" i="4"/>
  <c r="F799" i="4"/>
  <c r="F815" i="4"/>
  <c r="F831" i="4"/>
  <c r="F847" i="4"/>
  <c r="F863" i="4"/>
  <c r="F879" i="4"/>
  <c r="F895" i="4"/>
  <c r="F911" i="4"/>
  <c r="F927" i="4"/>
  <c r="F943" i="4"/>
  <c r="F959" i="4"/>
  <c r="F975" i="4"/>
  <c r="F991" i="4"/>
  <c r="F1007" i="4"/>
  <c r="F1023" i="4"/>
  <c r="F1039" i="4"/>
  <c r="F1055" i="4"/>
  <c r="F1071" i="4"/>
  <c r="F1087" i="4"/>
  <c r="F1103" i="4"/>
  <c r="F1119" i="4"/>
  <c r="F1135" i="4"/>
  <c r="F1151" i="4"/>
  <c r="F1167" i="4"/>
  <c r="F1183" i="4"/>
  <c r="F1199" i="4"/>
  <c r="F1215" i="4"/>
  <c r="F1231" i="4"/>
  <c r="F1247" i="4"/>
  <c r="F1263" i="4"/>
  <c r="F1279" i="4"/>
  <c r="F1295" i="4"/>
  <c r="F1311" i="4"/>
  <c r="F1327" i="4"/>
  <c r="F1288" i="4"/>
  <c r="F1304" i="4"/>
  <c r="F1320" i="4"/>
  <c r="F1336" i="4"/>
  <c r="F26" i="4"/>
  <c r="F58" i="4"/>
  <c r="F90" i="4"/>
  <c r="F122" i="4"/>
  <c r="F154" i="4"/>
  <c r="F186" i="4"/>
  <c r="F218" i="4"/>
  <c r="F250" i="4"/>
  <c r="F282" i="4"/>
  <c r="F314" i="4"/>
  <c r="F342" i="4"/>
  <c r="F364" i="4"/>
  <c r="F392" i="4"/>
  <c r="F414" i="4"/>
  <c r="F442" i="4"/>
  <c r="F470" i="4"/>
  <c r="F492" i="4"/>
  <c r="F520" i="4"/>
  <c r="F542" i="4"/>
  <c r="F570" i="4"/>
  <c r="F590" i="4"/>
  <c r="F614" i="4"/>
  <c r="F634" i="4"/>
  <c r="F654" i="4"/>
  <c r="F678" i="4"/>
  <c r="F698" i="4"/>
  <c r="F718" i="4"/>
  <c r="F742" i="4"/>
  <c r="F762" i="4"/>
  <c r="F782" i="4"/>
  <c r="F806" i="4"/>
  <c r="F826" i="4"/>
  <c r="F846" i="4"/>
  <c r="F870" i="4"/>
  <c r="F890" i="4"/>
  <c r="F910" i="4"/>
  <c r="F934" i="4"/>
  <c r="F954" i="4"/>
  <c r="F974" i="4"/>
  <c r="F998" i="4"/>
  <c r="F1018" i="4"/>
  <c r="F1038" i="4"/>
  <c r="F1062" i="4"/>
  <c r="F1082" i="4"/>
  <c r="F1102" i="4"/>
  <c r="F1126" i="4"/>
  <c r="F1146" i="4"/>
  <c r="F1166" i="4"/>
  <c r="F1190" i="4"/>
  <c r="F1210" i="4"/>
  <c r="F1230" i="4"/>
  <c r="F1254" i="4"/>
  <c r="F1274" i="4"/>
  <c r="F9" i="4"/>
  <c r="F33" i="4"/>
  <c r="F53" i="4"/>
  <c r="F73" i="4"/>
  <c r="F97" i="4"/>
  <c r="F117" i="4"/>
  <c r="F137" i="4"/>
  <c r="F161" i="4"/>
  <c r="F181" i="4"/>
  <c r="F201" i="4"/>
  <c r="F225" i="4"/>
  <c r="F245" i="4"/>
  <c r="F265" i="4"/>
  <c r="F289" i="4"/>
  <c r="F305" i="4"/>
  <c r="F321" i="4"/>
  <c r="F337" i="4"/>
  <c r="F353" i="4"/>
  <c r="F369" i="4"/>
  <c r="F385" i="4"/>
  <c r="F401" i="4"/>
  <c r="F417" i="4"/>
  <c r="F433" i="4"/>
  <c r="F449" i="4"/>
  <c r="F465" i="4"/>
  <c r="F481" i="4"/>
  <c r="F497" i="4"/>
  <c r="F513" i="4"/>
  <c r="F529" i="4"/>
  <c r="F545" i="4"/>
  <c r="F561" i="4"/>
  <c r="F577" i="4"/>
  <c r="F593" i="4"/>
  <c r="F609" i="4"/>
  <c r="F625" i="4"/>
  <c r="F641" i="4"/>
  <c r="F657" i="4"/>
  <c r="F673" i="4"/>
  <c r="F689" i="4"/>
  <c r="F705" i="4"/>
  <c r="F721" i="4"/>
  <c r="F737" i="4"/>
  <c r="F753" i="4"/>
  <c r="F769" i="4"/>
  <c r="F785" i="4"/>
  <c r="F801" i="4"/>
  <c r="F817" i="4"/>
  <c r="F833" i="4"/>
  <c r="F849" i="4"/>
  <c r="F865" i="4"/>
  <c r="F881" i="4"/>
  <c r="F897" i="4"/>
  <c r="F913" i="4"/>
  <c r="F929" i="4"/>
  <c r="F945" i="4"/>
  <c r="F961" i="4"/>
  <c r="F977" i="4"/>
  <c r="F993" i="4"/>
  <c r="F1009" i="4"/>
  <c r="F1025" i="4"/>
  <c r="F1041" i="4"/>
  <c r="F1057" i="4"/>
  <c r="F1073" i="4"/>
  <c r="F1089" i="4"/>
  <c r="F1105" i="4"/>
  <c r="F1121" i="4"/>
  <c r="F1137" i="4"/>
  <c r="F1153" i="4"/>
  <c r="F1169" i="4"/>
  <c r="F1185" i="4"/>
  <c r="F1201" i="4"/>
  <c r="F1217" i="4"/>
  <c r="F1233" i="4"/>
  <c r="F1249" i="4"/>
  <c r="F1265" i="4"/>
  <c r="F1281" i="4"/>
  <c r="F1297" i="4"/>
  <c r="F1313" i="4"/>
  <c r="F1329" i="4"/>
  <c r="F1290" i="4"/>
  <c r="F1306" i="4"/>
  <c r="F1322" i="4"/>
  <c r="F1338" i="4"/>
  <c r="F38" i="4"/>
  <c r="F102" i="4"/>
  <c r="F166" i="4"/>
  <c r="F230" i="4"/>
  <c r="F294" i="4"/>
  <c r="F346" i="4"/>
  <c r="F396" i="4"/>
  <c r="F446" i="4"/>
  <c r="F502" i="4"/>
  <c r="F552" i="4"/>
  <c r="F598" i="4"/>
  <c r="F638" i="4"/>
  <c r="F682" i="4"/>
  <c r="F726" i="4"/>
  <c r="F766" i="4"/>
  <c r="F810" i="4"/>
  <c r="F854" i="4"/>
  <c r="F894" i="4"/>
  <c r="F938" i="4"/>
  <c r="F982" i="4"/>
  <c r="F1022" i="4"/>
  <c r="F1066" i="4"/>
  <c r="F1110" i="4"/>
  <c r="F1150" i="4"/>
  <c r="F1194" i="4"/>
  <c r="F1238" i="4"/>
  <c r="F1278" i="4"/>
  <c r="F37" i="4"/>
  <c r="F81" i="4"/>
  <c r="F121" i="4"/>
  <c r="F165" i="4"/>
  <c r="F209" i="4"/>
  <c r="F249" i="4"/>
  <c r="F293" i="4"/>
  <c r="F325" i="4"/>
  <c r="F357" i="4"/>
  <c r="F389" i="4"/>
  <c r="F421" i="4"/>
  <c r="F453" i="4"/>
  <c r="F485" i="4"/>
  <c r="F517" i="4"/>
  <c r="F549" i="4"/>
  <c r="F581" i="4"/>
  <c r="F613" i="4"/>
  <c r="F645" i="4"/>
  <c r="F677" i="4"/>
  <c r="F709" i="4"/>
  <c r="F741" i="4"/>
  <c r="F773" i="4"/>
  <c r="F805" i="4"/>
  <c r="F837" i="4"/>
  <c r="F869" i="4"/>
  <c r="F901" i="4"/>
  <c r="F933" i="4"/>
  <c r="F965" i="4"/>
  <c r="F997" i="4"/>
  <c r="F1029" i="4"/>
  <c r="F1061" i="4"/>
  <c r="F1093" i="4"/>
  <c r="F1125" i="4"/>
  <c r="F1157" i="4"/>
  <c r="F1189" i="4"/>
  <c r="F1221" i="4"/>
  <c r="F1253" i="4"/>
  <c r="F1285" i="4"/>
  <c r="F1317" i="4"/>
  <c r="F1294" i="4"/>
  <c r="F1326" i="4"/>
  <c r="F40" i="4"/>
  <c r="F104" i="4"/>
  <c r="F168" i="4"/>
  <c r="F232" i="4"/>
  <c r="F296" i="4"/>
  <c r="F348" i="4"/>
  <c r="F398" i="4"/>
  <c r="F454" i="4"/>
  <c r="F504" i="4"/>
  <c r="F554" i="4"/>
  <c r="F600" i="4"/>
  <c r="F642" i="4"/>
  <c r="F684" i="4"/>
  <c r="F728" i="4"/>
  <c r="F770" i="4"/>
  <c r="F812" i="4"/>
  <c r="F856" i="4"/>
  <c r="F898" i="4"/>
  <c r="F940" i="4"/>
  <c r="F984" i="4"/>
  <c r="F1026" i="4"/>
  <c r="F1068" i="4"/>
  <c r="F1112" i="4"/>
  <c r="F1154" i="4"/>
  <c r="F1196" i="4"/>
  <c r="F1240" i="4"/>
  <c r="F1282" i="4"/>
  <c r="F39" i="4"/>
  <c r="F83" i="4"/>
  <c r="F125" i="4"/>
  <c r="F167" i="4"/>
  <c r="F211" i="4"/>
  <c r="F253" i="4"/>
  <c r="F295" i="4"/>
  <c r="F327" i="4"/>
  <c r="F359" i="4"/>
  <c r="F391" i="4"/>
  <c r="F423" i="4"/>
  <c r="F455" i="4"/>
  <c r="F487" i="4"/>
  <c r="F519" i="4"/>
  <c r="F551" i="4"/>
  <c r="F583" i="4"/>
  <c r="F615" i="4"/>
  <c r="F647" i="4"/>
  <c r="F679" i="4"/>
  <c r="F711" i="4"/>
  <c r="F743" i="4"/>
  <c r="F775" i="4"/>
  <c r="F807" i="4"/>
  <c r="F839" i="4"/>
  <c r="F871" i="4"/>
  <c r="F903" i="4"/>
  <c r="F935" i="4"/>
  <c r="F967" i="4"/>
  <c r="F999" i="4"/>
  <c r="F1031" i="4"/>
  <c r="F1063" i="4"/>
  <c r="F1095" i="4"/>
  <c r="F1127" i="4"/>
  <c r="F1159" i="4"/>
  <c r="F1191" i="4"/>
  <c r="F1223" i="4"/>
  <c r="F1255" i="4"/>
  <c r="F1287" i="4"/>
  <c r="F1319" i="4"/>
  <c r="F1296" i="4"/>
  <c r="F1328" i="4"/>
  <c r="F42" i="4"/>
  <c r="F106" i="4"/>
  <c r="F170" i="4"/>
  <c r="F234" i="4"/>
  <c r="F298" i="4"/>
  <c r="F350" i="4"/>
  <c r="F406" i="4"/>
  <c r="F456" i="4"/>
  <c r="F506" i="4"/>
  <c r="F556" i="4"/>
  <c r="F602" i="4"/>
  <c r="F646" i="4"/>
  <c r="F686" i="4"/>
  <c r="F730" i="4"/>
  <c r="F774" i="4"/>
  <c r="F814" i="4"/>
  <c r="F858" i="4"/>
  <c r="F902" i="4"/>
  <c r="F942" i="4"/>
  <c r="F986" i="4"/>
  <c r="F1030" i="4"/>
  <c r="F1070" i="4"/>
  <c r="F1114" i="4"/>
  <c r="F1158" i="4"/>
  <c r="F1198" i="4"/>
  <c r="F1242" i="4"/>
  <c r="F2" i="4"/>
  <c r="F41" i="4"/>
  <c r="F85" i="4"/>
  <c r="F129" i="4"/>
  <c r="F169" i="4"/>
  <c r="F213" i="4"/>
  <c r="F257" i="4"/>
  <c r="F297" i="4"/>
  <c r="F329" i="4"/>
  <c r="F361" i="4"/>
  <c r="F393" i="4"/>
  <c r="F425" i="4"/>
  <c r="F457" i="4"/>
  <c r="F489" i="4"/>
  <c r="F521" i="4"/>
  <c r="F553" i="4"/>
  <c r="F585" i="4"/>
  <c r="F617" i="4"/>
  <c r="F649" i="4"/>
  <c r="F681" i="4"/>
  <c r="F713" i="4"/>
  <c r="F745" i="4"/>
  <c r="F777" i="4"/>
  <c r="F809" i="4"/>
  <c r="F841" i="4"/>
  <c r="F873" i="4"/>
  <c r="F905" i="4"/>
  <c r="F937" i="4"/>
  <c r="F969" i="4"/>
  <c r="F1001" i="4"/>
  <c r="F1033" i="4"/>
  <c r="F1065" i="4"/>
  <c r="F1097" i="4"/>
  <c r="F1129" i="4"/>
  <c r="F1161" i="4"/>
  <c r="F1193" i="4"/>
  <c r="F1225" i="4"/>
  <c r="F1257" i="4"/>
  <c r="F1289" i="4"/>
  <c r="F1321" i="4"/>
  <c r="F1298" i="4"/>
  <c r="F1330" i="4"/>
  <c r="F60" i="4"/>
  <c r="F124" i="4"/>
  <c r="F188" i="4"/>
  <c r="F252" i="4"/>
  <c r="F316" i="4"/>
  <c r="F366" i="4"/>
  <c r="F422" i="4"/>
  <c r="F472" i="4"/>
  <c r="F522" i="4"/>
  <c r="F572" i="4"/>
  <c r="F616" i="4"/>
  <c r="F658" i="4"/>
  <c r="F700" i="4"/>
  <c r="F744" i="4"/>
  <c r="F786" i="4"/>
  <c r="F828" i="4"/>
  <c r="F872" i="4"/>
  <c r="F914" i="4"/>
  <c r="F956" i="4"/>
  <c r="F1000" i="4"/>
  <c r="F1042" i="4"/>
  <c r="F1084" i="4"/>
  <c r="F1128" i="4"/>
  <c r="F1170" i="4"/>
  <c r="F1212" i="4"/>
  <c r="F1256" i="4"/>
  <c r="F13" i="4"/>
  <c r="F55" i="4"/>
  <c r="F99" i="4"/>
  <c r="F141" i="4"/>
  <c r="F183" i="4"/>
  <c r="F227" i="4"/>
  <c r="F269" i="4"/>
  <c r="F307" i="4"/>
  <c r="F339" i="4"/>
  <c r="F371" i="4"/>
  <c r="F403" i="4"/>
  <c r="F435" i="4"/>
  <c r="F467" i="4"/>
  <c r="F499" i="4"/>
  <c r="F531" i="4"/>
  <c r="F563" i="4"/>
  <c r="F595" i="4"/>
  <c r="F627" i="4"/>
  <c r="F659" i="4"/>
  <c r="F691" i="4"/>
  <c r="F723" i="4"/>
  <c r="F755" i="4"/>
  <c r="F787" i="4"/>
  <c r="F819" i="4"/>
  <c r="F851" i="4"/>
  <c r="F883" i="4"/>
  <c r="F915" i="4"/>
  <c r="F947" i="4"/>
  <c r="F979" i="4"/>
  <c r="F1011" i="4"/>
  <c r="F1043" i="4"/>
  <c r="F1075" i="4"/>
  <c r="F1107" i="4"/>
  <c r="F1139" i="4"/>
  <c r="F1171" i="4"/>
  <c r="F1203" i="4"/>
  <c r="F1235" i="4"/>
  <c r="F1267" i="4"/>
  <c r="F1299" i="4"/>
  <c r="F1331" i="4"/>
  <c r="F1308" i="4"/>
  <c r="F1340" i="4"/>
  <c r="F92" i="4"/>
  <c r="F220" i="4"/>
  <c r="F344" i="4"/>
  <c r="F444" i="4"/>
  <c r="F550" i="4"/>
  <c r="F636" i="4"/>
  <c r="F722" i="4"/>
  <c r="F808" i="4"/>
  <c r="F892" i="4"/>
  <c r="F978" i="4"/>
  <c r="F1064" i="4"/>
  <c r="F1148" i="4"/>
  <c r="F1234" i="4"/>
  <c r="F35" i="4"/>
  <c r="F119" i="4"/>
  <c r="F205" i="4"/>
  <c r="F291" i="4"/>
  <c r="F355" i="4"/>
  <c r="F419" i="4"/>
  <c r="F483" i="4"/>
  <c r="F547" i="4"/>
  <c r="F611" i="4"/>
  <c r="F675" i="4"/>
  <c r="F739" i="4"/>
  <c r="F803" i="4"/>
  <c r="F867" i="4"/>
  <c r="F931" i="4"/>
  <c r="F995" i="4"/>
  <c r="F1059" i="4"/>
  <c r="F1123" i="4"/>
  <c r="F1187" i="4"/>
  <c r="F1251" i="4"/>
  <c r="F1315" i="4"/>
  <c r="F1324" i="4"/>
  <c r="F6" i="4"/>
  <c r="F134" i="4"/>
  <c r="F262" i="4"/>
  <c r="F374" i="4"/>
  <c r="F474" i="4"/>
  <c r="F574" i="4"/>
  <c r="F662" i="4"/>
  <c r="F746" i="4"/>
  <c r="F830" i="4"/>
  <c r="F918" i="4"/>
  <c r="F1002" i="4"/>
  <c r="F1086" i="4"/>
  <c r="F1174" i="4"/>
  <c r="F1258" i="4"/>
  <c r="F57" i="4"/>
  <c r="F145" i="4"/>
  <c r="F229" i="4"/>
  <c r="F309" i="4"/>
  <c r="F373" i="4"/>
  <c r="F437" i="4"/>
  <c r="F501" i="4"/>
  <c r="F565" i="4"/>
  <c r="F629" i="4"/>
  <c r="F693" i="4"/>
  <c r="F757" i="4"/>
  <c r="F821" i="4"/>
  <c r="F885" i="4"/>
  <c r="F949" i="4"/>
  <c r="F1013" i="4"/>
  <c r="F1077" i="4"/>
  <c r="F1141" i="4"/>
  <c r="F1205" i="4"/>
  <c r="F1269" i="4"/>
  <c r="F1333" i="4"/>
  <c r="F1341" i="4"/>
  <c r="F8" i="4"/>
  <c r="F136" i="4"/>
  <c r="F264" i="4"/>
  <c r="F376" i="4"/>
  <c r="F476" i="4"/>
  <c r="F578" i="4"/>
  <c r="F664" i="4"/>
  <c r="F748" i="4"/>
  <c r="F834" i="4"/>
  <c r="F920" i="4"/>
  <c r="F1004" i="4"/>
  <c r="F1090" i="4"/>
  <c r="F1176" i="4"/>
  <c r="F1260" i="4"/>
  <c r="F61" i="4"/>
  <c r="F147" i="4"/>
  <c r="F231" i="4"/>
  <c r="F311" i="4"/>
  <c r="F375" i="4"/>
  <c r="F439" i="4"/>
  <c r="F503" i="4"/>
  <c r="F567" i="4"/>
  <c r="F631" i="4"/>
  <c r="F695" i="4"/>
  <c r="F759" i="4"/>
  <c r="F823" i="4"/>
  <c r="F887" i="4"/>
  <c r="F951" i="4"/>
  <c r="F1015" i="4"/>
  <c r="F1079" i="4"/>
  <c r="F1143" i="4"/>
  <c r="F1207" i="4"/>
  <c r="F1271" i="4"/>
  <c r="F1335" i="4"/>
  <c r="M2" i="4"/>
  <c r="F10" i="4"/>
  <c r="F138" i="4"/>
  <c r="F266" i="4"/>
  <c r="F378" i="4"/>
  <c r="F478" i="4"/>
  <c r="F582" i="4"/>
  <c r="F666" i="4"/>
  <c r="F750" i="4"/>
  <c r="F838" i="4"/>
  <c r="F922" i="4"/>
  <c r="F1006" i="4"/>
  <c r="F1094" i="4"/>
  <c r="F1178" i="4"/>
  <c r="F1262" i="4"/>
  <c r="F65" i="4"/>
  <c r="F149" i="4"/>
  <c r="F233" i="4"/>
  <c r="F313" i="4"/>
  <c r="F377" i="4"/>
  <c r="F441" i="4"/>
  <c r="F505" i="4"/>
  <c r="F569" i="4"/>
  <c r="F633" i="4"/>
  <c r="F697" i="4"/>
  <c r="F761" i="4"/>
  <c r="F825" i="4"/>
  <c r="F889" i="4"/>
  <c r="F953" i="4"/>
  <c r="F1017" i="4"/>
  <c r="F1081" i="4"/>
  <c r="F1145" i="4"/>
  <c r="F1209" i="4"/>
  <c r="F1273" i="4"/>
  <c r="F1337" i="4"/>
  <c r="F156" i="4"/>
  <c r="F394" i="4"/>
  <c r="F594" i="4"/>
  <c r="F764" i="4"/>
  <c r="F936" i="4"/>
  <c r="F1106" i="4"/>
  <c r="F1276" i="4"/>
  <c r="F163" i="4"/>
  <c r="F323" i="4"/>
  <c r="F451" i="4"/>
  <c r="F579" i="4"/>
  <c r="F707" i="4"/>
  <c r="F835" i="4"/>
  <c r="F963" i="4"/>
  <c r="F1091" i="4"/>
  <c r="F1219" i="4"/>
  <c r="F1292" i="4"/>
  <c r="F198" i="4"/>
  <c r="F424" i="4"/>
  <c r="F618" i="4"/>
  <c r="F790" i="4"/>
  <c r="F958" i="4"/>
  <c r="F1130" i="4"/>
  <c r="F17" i="4"/>
  <c r="F185" i="4"/>
  <c r="F341" i="4"/>
  <c r="F469" i="4"/>
  <c r="F597" i="4"/>
  <c r="F725" i="4"/>
  <c r="F853" i="4"/>
  <c r="F981" i="4"/>
  <c r="F1109" i="4"/>
  <c r="F1237" i="4"/>
  <c r="F1310" i="4"/>
  <c r="F200" i="4"/>
  <c r="F426" i="4"/>
  <c r="F620" i="4"/>
  <c r="F792" i="4"/>
  <c r="F962" i="4"/>
  <c r="F1132" i="4"/>
  <c r="F19" i="4"/>
  <c r="F189" i="4"/>
  <c r="F343" i="4"/>
  <c r="F471" i="4"/>
  <c r="F599" i="4"/>
  <c r="F727" i="4"/>
  <c r="F855" i="4"/>
  <c r="F983" i="4"/>
  <c r="F1111" i="4"/>
  <c r="F1239" i="4"/>
  <c r="F1312" i="4"/>
  <c r="F202" i="4"/>
  <c r="F428" i="4"/>
  <c r="F622" i="4"/>
  <c r="F794" i="4"/>
  <c r="F966" i="4"/>
  <c r="F1134" i="4"/>
  <c r="F21" i="4"/>
  <c r="F193" i="4"/>
  <c r="F345" i="4"/>
  <c r="F473" i="4"/>
  <c r="F601" i="4"/>
  <c r="F729" i="4"/>
  <c r="F857" i="4"/>
  <c r="F985" i="4"/>
  <c r="F1113" i="4"/>
  <c r="F1241" i="4"/>
  <c r="F1314" i="4"/>
  <c r="F326" i="4"/>
  <c r="F706" i="4"/>
  <c r="F1048" i="4"/>
  <c r="F103" i="4"/>
  <c r="F407" i="4"/>
  <c r="F663" i="4"/>
  <c r="F919" i="4"/>
  <c r="F1175" i="4"/>
  <c r="F328" i="4"/>
  <c r="F710" i="4"/>
  <c r="F1050" i="4"/>
  <c r="F105" i="4"/>
  <c r="F409" i="4"/>
  <c r="F665" i="4"/>
  <c r="F921" i="4"/>
  <c r="F1177" i="4"/>
  <c r="F28" i="4"/>
  <c r="F494" i="4"/>
  <c r="F850" i="4"/>
  <c r="F1192" i="4"/>
  <c r="F247" i="4"/>
  <c r="F515" i="4"/>
  <c r="F771" i="4"/>
  <c r="F1027" i="4"/>
  <c r="F1283" i="4"/>
  <c r="F70" i="4"/>
  <c r="F524" i="4"/>
  <c r="F874" i="4"/>
  <c r="F1214" i="4"/>
  <c r="F273" i="4"/>
  <c r="F533" i="4"/>
  <c r="F789" i="4"/>
  <c r="F1045" i="4"/>
  <c r="F1301" i="4"/>
  <c r="F534" i="4"/>
  <c r="F1222" i="4"/>
  <c r="F537" i="4"/>
  <c r="F1049" i="4"/>
  <c r="F680" i="4"/>
  <c r="F77" i="4"/>
  <c r="F643" i="4"/>
  <c r="F1155" i="4"/>
  <c r="F702" i="4"/>
  <c r="F101" i="4"/>
  <c r="F661" i="4"/>
  <c r="F1173" i="4"/>
  <c r="F72" i="4"/>
  <c r="F876" i="4"/>
  <c r="F275" i="4"/>
  <c r="F791" i="4"/>
  <c r="F1303" i="4"/>
  <c r="F318" i="4"/>
  <c r="F405" i="4"/>
  <c r="F878" i="4"/>
  <c r="F793" i="4"/>
  <c r="F526" i="4"/>
  <c r="F535" i="4"/>
  <c r="F1020" i="4"/>
  <c r="F899" i="4"/>
  <c r="F1046" i="4"/>
  <c r="F917" i="4"/>
  <c r="F387" i="4"/>
  <c r="F1047" i="4"/>
  <c r="F284" i="4"/>
  <c r="F1218" i="4"/>
  <c r="F277" i="4"/>
  <c r="F74" i="4"/>
  <c r="F1305" i="4"/>
  <c r="AD26" i="4"/>
  <c r="AD58" i="4"/>
  <c r="AD90" i="4"/>
  <c r="AF91" i="4"/>
  <c r="AD122" i="4"/>
  <c r="AD154" i="4"/>
  <c r="AD186" i="4"/>
  <c r="AD218" i="4"/>
  <c r="AD250" i="4"/>
  <c r="AD282" i="4"/>
  <c r="AD314" i="4"/>
  <c r="AD346" i="4"/>
  <c r="AD378" i="4"/>
  <c r="AD410" i="4"/>
  <c r="AD442" i="4"/>
  <c r="AD474" i="4"/>
  <c r="AD506" i="4"/>
  <c r="AD538" i="4"/>
  <c r="AD570" i="4"/>
  <c r="AD602" i="4"/>
  <c r="AD634" i="4"/>
  <c r="AD666" i="4"/>
  <c r="AD698" i="4"/>
  <c r="AD730" i="4"/>
  <c r="AD762" i="4"/>
  <c r="AD794" i="4"/>
  <c r="AD826" i="4"/>
  <c r="AF2" i="4"/>
  <c r="AD33" i="4"/>
  <c r="AD65" i="4"/>
  <c r="AD97" i="4"/>
  <c r="AF98" i="4"/>
  <c r="AD129" i="4"/>
  <c r="AD161" i="4"/>
  <c r="AD193" i="4"/>
  <c r="AD225" i="4"/>
  <c r="AF226" i="4"/>
  <c r="AD257" i="4"/>
  <c r="AD289" i="4"/>
  <c r="AD321" i="4"/>
  <c r="AD353" i="4"/>
  <c r="AF354" i="4"/>
  <c r="AD385" i="4"/>
  <c r="AD417" i="4"/>
  <c r="AD449" i="4"/>
  <c r="AD481" i="4"/>
  <c r="AF482" i="4"/>
  <c r="AD513" i="4"/>
  <c r="AF514" i="4"/>
  <c r="AD545" i="4"/>
  <c r="AD577" i="4"/>
  <c r="AD609" i="4"/>
  <c r="AD641" i="4"/>
  <c r="AD673" i="4"/>
  <c r="AD705" i="4"/>
  <c r="AD737" i="4"/>
  <c r="AF738" i="4"/>
  <c r="AD769" i="4"/>
  <c r="AF770" i="4"/>
  <c r="AD801" i="4"/>
  <c r="AD837" i="4"/>
  <c r="AD878" i="4"/>
  <c r="AF879" i="4"/>
  <c r="AD910" i="4"/>
  <c r="AD942" i="4"/>
  <c r="AD974" i="4"/>
  <c r="AD1006" i="4"/>
  <c r="AD24" i="4"/>
  <c r="AD56" i="4"/>
  <c r="AD88" i="4"/>
  <c r="AD120" i="4"/>
  <c r="AD152" i="4"/>
  <c r="AD184" i="4"/>
  <c r="AD216" i="4"/>
  <c r="AD248" i="4"/>
  <c r="AD280" i="4"/>
  <c r="AD312" i="4"/>
  <c r="AD344" i="4"/>
  <c r="AD376" i="4"/>
  <c r="AD408" i="4"/>
  <c r="AD440" i="4"/>
  <c r="AD472" i="4"/>
  <c r="AD504" i="4"/>
  <c r="AD536" i="4"/>
  <c r="AD568" i="4"/>
  <c r="AD600" i="4"/>
  <c r="AD632" i="4"/>
  <c r="AD664" i="4"/>
  <c r="AD696" i="4"/>
  <c r="AD728" i="4"/>
  <c r="AD760" i="4"/>
  <c r="AD792" i="4"/>
  <c r="AD824" i="4"/>
  <c r="AD856" i="4"/>
  <c r="AD31" i="4"/>
  <c r="AF32" i="4"/>
  <c r="AD63" i="4"/>
  <c r="AD95" i="4"/>
  <c r="AD127" i="4"/>
  <c r="AD159" i="4"/>
  <c r="AF160" i="4"/>
  <c r="AD191" i="4"/>
  <c r="AF192" i="4"/>
  <c r="AD223" i="4"/>
  <c r="AD255" i="4"/>
  <c r="AD287" i="4"/>
  <c r="AF288" i="4"/>
  <c r="AD319" i="4"/>
  <c r="AD351" i="4"/>
  <c r="AD383" i="4"/>
  <c r="AD415" i="4"/>
  <c r="AF416" i="4"/>
  <c r="AD447" i="4"/>
  <c r="AF448" i="4"/>
  <c r="AD479" i="4"/>
  <c r="AD511" i="4"/>
  <c r="AD543" i="4"/>
  <c r="AF544" i="4"/>
  <c r="AD575" i="4"/>
  <c r="AD607" i="4"/>
  <c r="AD639" i="4"/>
  <c r="AD671" i="4"/>
  <c r="AF672" i="4"/>
  <c r="AD703" i="4"/>
  <c r="AF704" i="4"/>
  <c r="AD735" i="4"/>
  <c r="AD767" i="4"/>
  <c r="AD799" i="4"/>
  <c r="AF800" i="4"/>
  <c r="AD833" i="4"/>
  <c r="AD876" i="4"/>
  <c r="AD908" i="4"/>
  <c r="AD940" i="4"/>
  <c r="AD972" i="4"/>
  <c r="AF973" i="4"/>
  <c r="AD1004" i="4"/>
  <c r="AD1032" i="4"/>
  <c r="AD1064" i="4"/>
  <c r="AD1096" i="4"/>
  <c r="AD1128" i="4"/>
  <c r="AD1160" i="4"/>
  <c r="AD1192" i="4"/>
  <c r="AF1193" i="4"/>
  <c r="AD1224" i="4"/>
  <c r="AD1256" i="4"/>
  <c r="AD1288" i="4"/>
  <c r="AD1320" i="4"/>
  <c r="AF1321" i="4"/>
  <c r="AD851" i="4"/>
  <c r="AD887" i="4"/>
  <c r="AD919" i="4"/>
  <c r="AD951" i="4"/>
  <c r="AF952" i="4"/>
  <c r="AD983" i="4"/>
  <c r="AF984" i="4"/>
  <c r="AD1015" i="4"/>
  <c r="AD1047" i="4"/>
  <c r="AD1079" i="4"/>
  <c r="AD1111" i="4"/>
  <c r="AD1143" i="4"/>
  <c r="AD1175" i="4"/>
  <c r="AD1207" i="4"/>
  <c r="AD1239" i="4"/>
  <c r="AF1240" i="4"/>
  <c r="AD1271" i="4"/>
  <c r="AD1303" i="4"/>
  <c r="AD1335" i="4"/>
  <c r="AF1336" i="4"/>
  <c r="AD1046" i="4"/>
  <c r="AD1078" i="4"/>
  <c r="AD1110" i="4"/>
  <c r="AD1142" i="4"/>
  <c r="AD1174" i="4"/>
  <c r="AD1206" i="4"/>
  <c r="AD30" i="4"/>
  <c r="AD62" i="4"/>
  <c r="AF63" i="4"/>
  <c r="AD94" i="4"/>
  <c r="AD126" i="4"/>
  <c r="AD158" i="4"/>
  <c r="AD190" i="4"/>
  <c r="AF191" i="4"/>
  <c r="AD222" i="4"/>
  <c r="AF223" i="4"/>
  <c r="AD254" i="4"/>
  <c r="AD286" i="4"/>
  <c r="AD318" i="4"/>
  <c r="AF319" i="4"/>
  <c r="AD350" i="4"/>
  <c r="AD382" i="4"/>
  <c r="AD414" i="4"/>
  <c r="AD446" i="4"/>
  <c r="AF447" i="4"/>
  <c r="AD478" i="4"/>
  <c r="AF479" i="4"/>
  <c r="AD510" i="4"/>
  <c r="AD542" i="4"/>
  <c r="AD574" i="4"/>
  <c r="AF575" i="4"/>
  <c r="AD606" i="4"/>
  <c r="AD638" i="4"/>
  <c r="AD670" i="4"/>
  <c r="AD702" i="4"/>
  <c r="AF703" i="4"/>
  <c r="AD734" i="4"/>
  <c r="AF735" i="4"/>
  <c r="AD766" i="4"/>
  <c r="AD798" i="4"/>
  <c r="AD830" i="4"/>
  <c r="AF831" i="4"/>
  <c r="AD5" i="4"/>
  <c r="AD37" i="4"/>
  <c r="AD69" i="4"/>
  <c r="AD101" i="4"/>
  <c r="AF102" i="4"/>
  <c r="AD133" i="4"/>
  <c r="AD165" i="4"/>
  <c r="AD197" i="4"/>
  <c r="AD229" i="4"/>
  <c r="AF230" i="4"/>
  <c r="AD261" i="4"/>
  <c r="AD293" i="4"/>
  <c r="AD325" i="4"/>
  <c r="AD357" i="4"/>
  <c r="AD389" i="4"/>
  <c r="AF390" i="4"/>
  <c r="AD421" i="4"/>
  <c r="AD453" i="4"/>
  <c r="AD485" i="4"/>
  <c r="AF486" i="4"/>
  <c r="AD517" i="4"/>
  <c r="AD549" i="4"/>
  <c r="AD581" i="4"/>
  <c r="AD613" i="4"/>
  <c r="AF614" i="4"/>
  <c r="AD645" i="4"/>
  <c r="AF646" i="4"/>
  <c r="AD677" i="4"/>
  <c r="AD709" i="4"/>
  <c r="AD741" i="4"/>
  <c r="AF742" i="4"/>
  <c r="AD773" i="4"/>
  <c r="AD805" i="4"/>
  <c r="AD845" i="4"/>
  <c r="AD882" i="4"/>
  <c r="AD914" i="4"/>
  <c r="AF915" i="4"/>
  <c r="AD946" i="4"/>
  <c r="AD978" i="4"/>
  <c r="AD1010" i="4"/>
  <c r="AF1011" i="4"/>
  <c r="AD28" i="4"/>
  <c r="AD60" i="4"/>
  <c r="AD92" i="4"/>
  <c r="AD124" i="4"/>
  <c r="AF125" i="4"/>
  <c r="AD156" i="4"/>
  <c r="AF157" i="4"/>
  <c r="AD188" i="4"/>
  <c r="AD220" i="4"/>
  <c r="AD252" i="4"/>
  <c r="AF253" i="4"/>
  <c r="AD284" i="4"/>
  <c r="AD316" i="4"/>
  <c r="AD348" i="4"/>
  <c r="AD380" i="4"/>
  <c r="AF381" i="4"/>
  <c r="AD412" i="4"/>
  <c r="AF413" i="4"/>
  <c r="AD444" i="4"/>
  <c r="AD476" i="4"/>
  <c r="AD508" i="4"/>
  <c r="AF509" i="4"/>
  <c r="AD540" i="4"/>
  <c r="AD572" i="4"/>
  <c r="AD604" i="4"/>
  <c r="AD636" i="4"/>
  <c r="AF637" i="4"/>
  <c r="AD668" i="4"/>
  <c r="AF669" i="4"/>
  <c r="AD700" i="4"/>
  <c r="AD732" i="4"/>
  <c r="AD764" i="4"/>
  <c r="AF765" i="4"/>
  <c r="AD796" i="4"/>
  <c r="AD828" i="4"/>
  <c r="AD3" i="4"/>
  <c r="AD35" i="4"/>
  <c r="AD67" i="4"/>
  <c r="AD99" i="4"/>
  <c r="AD131" i="4"/>
  <c r="AD163" i="4"/>
  <c r="AD195" i="4"/>
  <c r="AD227" i="4"/>
  <c r="AD259" i="4"/>
  <c r="AD291" i="4"/>
  <c r="AD323" i="4"/>
  <c r="AF324" i="4"/>
  <c r="AD355" i="4"/>
  <c r="AD387" i="4"/>
  <c r="AD419" i="4"/>
  <c r="AF420" i="4"/>
  <c r="AD451" i="4"/>
  <c r="AD483" i="4"/>
  <c r="AD515" i="4"/>
  <c r="AD547" i="4"/>
  <c r="AF548" i="4"/>
  <c r="AD579" i="4"/>
  <c r="AF580" i="4"/>
  <c r="AD611" i="4"/>
  <c r="AD643" i="4"/>
  <c r="AD675" i="4"/>
  <c r="AF676" i="4"/>
  <c r="AD707" i="4"/>
  <c r="AD739" i="4"/>
  <c r="AD771" i="4"/>
  <c r="AD803" i="4"/>
  <c r="AF804" i="4"/>
  <c r="AD841" i="4"/>
  <c r="AD880" i="4"/>
  <c r="AD912" i="4"/>
  <c r="AD944" i="4"/>
  <c r="AF945" i="4"/>
  <c r="AD976" i="4"/>
  <c r="AD1008" i="4"/>
  <c r="AD1036" i="4"/>
  <c r="AD1068" i="4"/>
  <c r="AD1100" i="4"/>
  <c r="AD1132" i="4"/>
  <c r="AD1164" i="4"/>
  <c r="AD1196" i="4"/>
  <c r="AF1197" i="4"/>
  <c r="AD1228" i="4"/>
  <c r="AD1260" i="4"/>
  <c r="AD1292" i="4"/>
  <c r="AD1324" i="4"/>
  <c r="AF1325" i="4"/>
  <c r="AD859" i="4"/>
  <c r="AF860" i="4"/>
  <c r="AD891" i="4"/>
  <c r="AD923" i="4"/>
  <c r="AD955" i="4"/>
  <c r="AD987" i="4"/>
  <c r="AD1019" i="4"/>
  <c r="AD1051" i="4"/>
  <c r="AD1083" i="4"/>
  <c r="AF1084" i="4"/>
  <c r="AD1115" i="4"/>
  <c r="AF1116" i="4"/>
  <c r="AD1147" i="4"/>
  <c r="AD1179" i="4"/>
  <c r="AD1211" i="4"/>
  <c r="AF1212" i="4"/>
  <c r="AD1243" i="4"/>
  <c r="AD1275" i="4"/>
  <c r="AD1307" i="4"/>
  <c r="AD1339" i="4"/>
  <c r="AD1050" i="4"/>
  <c r="AF1051" i="4"/>
  <c r="AD1082" i="4"/>
  <c r="AD1114" i="4"/>
  <c r="AD1146" i="4"/>
  <c r="AF1147" i="4"/>
  <c r="AD1178" i="4"/>
  <c r="AD1210" i="4"/>
  <c r="AD1242" i="4"/>
  <c r="AD1274" i="4"/>
  <c r="AD1306" i="4"/>
  <c r="AF1307" i="4"/>
  <c r="AD1338" i="4"/>
  <c r="AD873" i="4"/>
  <c r="AD905" i="4"/>
  <c r="AF906" i="4"/>
  <c r="AD937" i="4"/>
  <c r="AD969" i="4"/>
  <c r="AD1001" i="4"/>
  <c r="AD1033" i="4"/>
  <c r="AF1034" i="4"/>
  <c r="AD1065" i="4"/>
  <c r="AF1066" i="4"/>
  <c r="AD1097" i="4"/>
  <c r="AD1129" i="4"/>
  <c r="AD1161" i="4"/>
  <c r="AF1162" i="4"/>
  <c r="AD1193" i="4"/>
  <c r="AD1225" i="4"/>
  <c r="AD1257" i="4"/>
  <c r="AD1289" i="4"/>
  <c r="AF1290" i="4"/>
  <c r="AD1321" i="4"/>
  <c r="AF1322" i="4"/>
  <c r="AD2" i="4"/>
  <c r="AD34" i="4"/>
  <c r="AD66" i="4"/>
  <c r="AF67" i="4"/>
  <c r="AD98" i="4"/>
  <c r="AD130" i="4"/>
  <c r="AD162" i="4"/>
  <c r="AD194" i="4"/>
  <c r="AD226" i="4"/>
  <c r="AD258" i="4"/>
  <c r="AD290" i="4"/>
  <c r="AD322" i="4"/>
  <c r="AD354" i="4"/>
  <c r="AD386" i="4"/>
  <c r="AD418" i="4"/>
  <c r="AD450" i="4"/>
  <c r="AD482" i="4"/>
  <c r="AD514" i="4"/>
  <c r="AD546" i="4"/>
  <c r="AD578" i="4"/>
  <c r="AD610" i="4"/>
  <c r="AD642" i="4"/>
  <c r="AD674" i="4"/>
  <c r="AD706" i="4"/>
  <c r="AD738" i="4"/>
  <c r="AD770" i="4"/>
  <c r="AD802" i="4"/>
  <c r="AD834" i="4"/>
  <c r="AF835" i="4"/>
  <c r="AD9" i="4"/>
  <c r="AD41" i="4"/>
  <c r="AD73" i="4"/>
  <c r="AD105" i="4"/>
  <c r="AD137" i="4"/>
  <c r="AF138" i="4"/>
  <c r="AD169" i="4"/>
  <c r="AD201" i="4"/>
  <c r="AD233" i="4"/>
  <c r="AD265" i="4"/>
  <c r="AD297" i="4"/>
  <c r="AD329" i="4"/>
  <c r="AD361" i="4"/>
  <c r="AD393" i="4"/>
  <c r="AF394" i="4"/>
  <c r="AD425" i="4"/>
  <c r="AD457" i="4"/>
  <c r="AD489" i="4"/>
  <c r="AF490" i="4"/>
  <c r="AD521" i="4"/>
  <c r="AD553" i="4"/>
  <c r="AD585" i="4"/>
  <c r="AD617" i="4"/>
  <c r="AF618" i="4"/>
  <c r="AD649" i="4"/>
  <c r="AF650" i="4"/>
  <c r="AD681" i="4"/>
  <c r="AD713" i="4"/>
  <c r="AD745" i="4"/>
  <c r="AD777" i="4"/>
  <c r="AD809" i="4"/>
  <c r="AD853" i="4"/>
  <c r="AD886" i="4"/>
  <c r="AD918" i="4"/>
  <c r="AD950" i="4"/>
  <c r="AD982" i="4"/>
  <c r="AD1014" i="4"/>
  <c r="AF1015" i="4"/>
  <c r="AD32" i="4"/>
  <c r="AD64" i="4"/>
  <c r="AD96" i="4"/>
  <c r="AD128" i="4"/>
  <c r="AF129" i="4"/>
  <c r="AD160" i="4"/>
  <c r="AD192" i="4"/>
  <c r="AD224" i="4"/>
  <c r="AD256" i="4"/>
  <c r="AD288" i="4"/>
  <c r="AD320" i="4"/>
  <c r="AD352" i="4"/>
  <c r="AD384" i="4"/>
  <c r="AD416" i="4"/>
  <c r="AF417" i="4"/>
  <c r="AD448" i="4"/>
  <c r="AD480" i="4"/>
  <c r="AD512" i="4"/>
  <c r="AF513" i="4"/>
  <c r="AD544" i="4"/>
  <c r="AD576" i="4"/>
  <c r="AD608" i="4"/>
  <c r="AD640" i="4"/>
  <c r="AF641" i="4"/>
  <c r="AD672" i="4"/>
  <c r="AD704" i="4"/>
  <c r="AD736" i="4"/>
  <c r="AD768" i="4"/>
  <c r="AF769" i="4"/>
  <c r="AD800" i="4"/>
  <c r="AD832" i="4"/>
  <c r="AD7" i="4"/>
  <c r="AD39" i="4"/>
  <c r="AD71" i="4"/>
  <c r="AF72" i="4"/>
  <c r="AD103" i="4"/>
  <c r="AD135" i="4"/>
  <c r="AD167" i="4"/>
  <c r="AF168" i="4"/>
  <c r="AD199" i="4"/>
  <c r="AD231" i="4"/>
  <c r="AD263" i="4"/>
  <c r="AD295" i="4"/>
  <c r="AD327" i="4"/>
  <c r="AD359" i="4"/>
  <c r="AD391" i="4"/>
  <c r="AD423" i="4"/>
  <c r="AF424" i="4"/>
  <c r="AD455" i="4"/>
  <c r="AD487" i="4"/>
  <c r="AD519" i="4"/>
  <c r="AD551" i="4"/>
  <c r="AD583" i="4"/>
  <c r="AD615" i="4"/>
  <c r="AD647" i="4"/>
  <c r="AD679" i="4"/>
  <c r="AF680" i="4"/>
  <c r="AD711" i="4"/>
  <c r="AD743" i="4"/>
  <c r="AD775" i="4"/>
  <c r="AD807" i="4"/>
  <c r="AD849" i="4"/>
  <c r="AF850" i="4"/>
  <c r="AD884" i="4"/>
  <c r="AD916" i="4"/>
  <c r="AD948" i="4"/>
  <c r="AD980" i="4"/>
  <c r="AD1012" i="4"/>
  <c r="AD1040" i="4"/>
  <c r="AD1072" i="4"/>
  <c r="AF1073" i="4"/>
  <c r="AD1104" i="4"/>
  <c r="AF1105" i="4"/>
  <c r="AD1136" i="4"/>
  <c r="AD1168" i="4"/>
  <c r="AD1200" i="4"/>
  <c r="AF1201" i="4"/>
  <c r="AD1232" i="4"/>
  <c r="AD1264" i="4"/>
  <c r="AD1296" i="4"/>
  <c r="AD1328" i="4"/>
  <c r="AD863" i="4"/>
  <c r="AF864" i="4"/>
  <c r="AD895" i="4"/>
  <c r="AD927" i="4"/>
  <c r="AD959" i="4"/>
  <c r="AF960" i="4"/>
  <c r="AD991" i="4"/>
  <c r="AD1023" i="4"/>
  <c r="AD1055" i="4"/>
  <c r="AD1087" i="4"/>
  <c r="AF1088" i="4"/>
  <c r="AD1119" i="4"/>
  <c r="AF1120" i="4"/>
  <c r="AD1151" i="4"/>
  <c r="AD1183" i="4"/>
  <c r="AD1215" i="4"/>
  <c r="AF1216" i="4"/>
  <c r="AD1247" i="4"/>
  <c r="AD1279" i="4"/>
  <c r="AD1311" i="4"/>
  <c r="AD1022" i="4"/>
  <c r="AD1054" i="4"/>
  <c r="AD1086" i="4"/>
  <c r="AD1118" i="4"/>
  <c r="AD1150" i="4"/>
  <c r="AF1151" i="4"/>
  <c r="AD1182" i="4"/>
  <c r="AD1214" i="4"/>
  <c r="AD1246" i="4"/>
  <c r="AD1278" i="4"/>
  <c r="AF1279" i="4"/>
  <c r="AD1310" i="4"/>
  <c r="AF1311" i="4"/>
  <c r="AD6" i="4"/>
  <c r="AD38" i="4"/>
  <c r="AD70" i="4"/>
  <c r="AF71" i="4"/>
  <c r="AD102" i="4"/>
  <c r="AD134" i="4"/>
  <c r="AD166" i="4"/>
  <c r="AD198" i="4"/>
  <c r="AF199" i="4"/>
  <c r="AD230" i="4"/>
  <c r="AF231" i="4"/>
  <c r="AD262" i="4"/>
  <c r="AD294" i="4"/>
  <c r="AD326" i="4"/>
  <c r="AF327" i="4"/>
  <c r="AD358" i="4"/>
  <c r="AD390" i="4"/>
  <c r="AD422" i="4"/>
  <c r="AD454" i="4"/>
  <c r="AF455" i="4"/>
  <c r="AD486" i="4"/>
  <c r="AF487" i="4"/>
  <c r="AD518" i="4"/>
  <c r="AD550" i="4"/>
  <c r="AD582" i="4"/>
  <c r="AF583" i="4"/>
  <c r="AD614" i="4"/>
  <c r="AD646" i="4"/>
  <c r="AD678" i="4"/>
  <c r="AD710" i="4"/>
  <c r="AF711" i="4"/>
  <c r="AD742" i="4"/>
  <c r="AF743" i="4"/>
  <c r="AD774" i="4"/>
  <c r="AD806" i="4"/>
  <c r="AD838" i="4"/>
  <c r="AD13" i="4"/>
  <c r="AD45" i="4"/>
  <c r="AD77" i="4"/>
  <c r="AD109" i="4"/>
  <c r="AD141" i="4"/>
  <c r="AF142" i="4"/>
  <c r="AD173" i="4"/>
  <c r="AD205" i="4"/>
  <c r="AD237" i="4"/>
  <c r="AF238" i="4"/>
  <c r="AD269" i="4"/>
  <c r="AD301" i="4"/>
  <c r="AD333" i="4"/>
  <c r="AD365" i="4"/>
  <c r="AF366" i="4"/>
  <c r="AD397" i="4"/>
  <c r="AF398" i="4"/>
  <c r="AD429" i="4"/>
  <c r="AD461" i="4"/>
  <c r="AD493" i="4"/>
  <c r="AF494" i="4"/>
  <c r="AD525" i="4"/>
  <c r="AD557" i="4"/>
  <c r="AD589" i="4"/>
  <c r="AD621" i="4"/>
  <c r="AF622" i="4"/>
  <c r="AD653" i="4"/>
  <c r="AF654" i="4"/>
  <c r="AD685" i="4"/>
  <c r="AD717" i="4"/>
  <c r="AD749" i="4"/>
  <c r="AF750" i="4"/>
  <c r="AD781" i="4"/>
  <c r="AD813" i="4"/>
  <c r="AD858" i="4"/>
  <c r="AD890" i="4"/>
  <c r="AF891" i="4"/>
  <c r="AD922" i="4"/>
  <c r="AF923" i="4"/>
  <c r="AD954" i="4"/>
  <c r="AD986" i="4"/>
  <c r="AD4" i="4"/>
  <c r="AF5" i="4"/>
  <c r="AD36" i="4"/>
  <c r="AD68" i="4"/>
  <c r="AD100" i="4"/>
  <c r="AD132" i="4"/>
  <c r="AF133" i="4"/>
  <c r="AD164" i="4"/>
  <c r="AF165" i="4"/>
  <c r="AD196" i="4"/>
  <c r="AD228" i="4"/>
  <c r="AD260" i="4"/>
  <c r="AD292" i="4"/>
  <c r="AD324" i="4"/>
  <c r="AD356" i="4"/>
  <c r="AD388" i="4"/>
  <c r="AF389" i="4"/>
  <c r="AD420" i="4"/>
  <c r="AF421" i="4"/>
  <c r="AD452" i="4"/>
  <c r="AD484" i="4"/>
  <c r="AD516" i="4"/>
  <c r="AF517" i="4"/>
  <c r="AD548" i="4"/>
  <c r="AD580" i="4"/>
  <c r="AD612" i="4"/>
  <c r="AD644" i="4"/>
  <c r="AD676" i="4"/>
  <c r="AF677" i="4"/>
  <c r="AD708" i="4"/>
  <c r="AD740" i="4"/>
  <c r="AD772" i="4"/>
  <c r="AF773" i="4"/>
  <c r="AD804" i="4"/>
  <c r="AD836" i="4"/>
  <c r="AD11" i="4"/>
  <c r="AD43" i="4"/>
  <c r="AF44" i="4"/>
  <c r="AD75" i="4"/>
  <c r="AF76" i="4"/>
  <c r="AD107" i="4"/>
  <c r="AD139" i="4"/>
  <c r="AD171" i="4"/>
  <c r="AD203" i="4"/>
  <c r="AD235" i="4"/>
  <c r="AD267" i="4"/>
  <c r="AD299" i="4"/>
  <c r="AD331" i="4"/>
  <c r="AF332" i="4"/>
  <c r="AD363" i="4"/>
  <c r="AD395" i="4"/>
  <c r="AD427" i="4"/>
  <c r="AF428" i="4"/>
  <c r="AD459" i="4"/>
  <c r="AD491" i="4"/>
  <c r="AD523" i="4"/>
  <c r="AD555" i="4"/>
  <c r="AD587" i="4"/>
  <c r="AF588" i="4"/>
  <c r="AD619" i="4"/>
  <c r="AD651" i="4"/>
  <c r="AD683" i="4"/>
  <c r="AF684" i="4"/>
  <c r="AD715" i="4"/>
  <c r="AD747" i="4"/>
  <c r="AD779" i="4"/>
  <c r="AD811" i="4"/>
  <c r="AF812" i="4"/>
  <c r="AD857" i="4"/>
  <c r="AF858" i="4"/>
  <c r="AD888" i="4"/>
  <c r="AD920" i="4"/>
  <c r="AD952" i="4"/>
  <c r="AF953" i="4"/>
  <c r="AD984" i="4"/>
  <c r="AD1016" i="4"/>
  <c r="AD1044" i="4"/>
  <c r="AD1076" i="4"/>
  <c r="AF1077" i="4"/>
  <c r="AD1108" i="4"/>
  <c r="AF1109" i="4"/>
  <c r="AD1140" i="4"/>
  <c r="AD1172" i="4"/>
  <c r="AD1204" i="4"/>
  <c r="AF1205" i="4"/>
  <c r="AD1236" i="4"/>
  <c r="AD1268" i="4"/>
  <c r="AD1300" i="4"/>
  <c r="AD1332" i="4"/>
  <c r="AF1333" i="4"/>
  <c r="AD867" i="4"/>
  <c r="AD899" i="4"/>
  <c r="AD931" i="4"/>
  <c r="AD963" i="4"/>
  <c r="AD995" i="4"/>
  <c r="AD1027" i="4"/>
  <c r="AD1059" i="4"/>
  <c r="AD1091" i="4"/>
  <c r="AD1123" i="4"/>
  <c r="AD1155" i="4"/>
  <c r="AD1187" i="4"/>
  <c r="AD1219" i="4"/>
  <c r="AD1251" i="4"/>
  <c r="AD1283" i="4"/>
  <c r="AD1315" i="4"/>
  <c r="AD1026" i="4"/>
  <c r="AD1058" i="4"/>
  <c r="AF1059" i="4"/>
  <c r="AD1090" i="4"/>
  <c r="AD1122" i="4"/>
  <c r="AD1154" i="4"/>
  <c r="AF1155" i="4"/>
  <c r="AD1186" i="4"/>
  <c r="AD1218" i="4"/>
  <c r="AD1250" i="4"/>
  <c r="AD1282" i="4"/>
  <c r="AF1283" i="4"/>
  <c r="AD1314" i="4"/>
  <c r="AF1315" i="4"/>
  <c r="AD839" i="4"/>
  <c r="AD881" i="4"/>
  <c r="AD913" i="4"/>
  <c r="AF914" i="4"/>
  <c r="AD945" i="4"/>
  <c r="AD977" i="4"/>
  <c r="AD1009" i="4"/>
  <c r="AD1041" i="4"/>
  <c r="AF1042" i="4"/>
  <c r="AD1073" i="4"/>
  <c r="AF1074" i="4"/>
  <c r="AD1105" i="4"/>
  <c r="AD1137" i="4"/>
  <c r="AD1169" i="4"/>
  <c r="AF1170" i="4"/>
  <c r="AD1201" i="4"/>
  <c r="AD1233" i="4"/>
  <c r="AD1265" i="4"/>
  <c r="AD1297" i="4"/>
  <c r="AF1298" i="4"/>
  <c r="AD1329" i="4"/>
  <c r="AF1330" i="4"/>
  <c r="AD18" i="4"/>
  <c r="AD82" i="4"/>
  <c r="AD146" i="4"/>
  <c r="AF147" i="4"/>
  <c r="AD210" i="4"/>
  <c r="AD274" i="4"/>
  <c r="AD338" i="4"/>
  <c r="AD402" i="4"/>
  <c r="AF403" i="4"/>
  <c r="AD466" i="4"/>
  <c r="AD530" i="4"/>
  <c r="AD594" i="4"/>
  <c r="AD658" i="4"/>
  <c r="AF659" i="4"/>
  <c r="AD722" i="4"/>
  <c r="AD786" i="4"/>
  <c r="AD850" i="4"/>
  <c r="AD57" i="4"/>
  <c r="AF58" i="4"/>
  <c r="AD121" i="4"/>
  <c r="AF122" i="4"/>
  <c r="AD185" i="4"/>
  <c r="AD249" i="4"/>
  <c r="AD313" i="4"/>
  <c r="AF314" i="4"/>
  <c r="AD377" i="4"/>
  <c r="AD441" i="4"/>
  <c r="AD505" i="4"/>
  <c r="AD569" i="4"/>
  <c r="AF570" i="4"/>
  <c r="AD633" i="4"/>
  <c r="AF634" i="4"/>
  <c r="AD697" i="4"/>
  <c r="AD761" i="4"/>
  <c r="AD825" i="4"/>
  <c r="AD902" i="4"/>
  <c r="AD966" i="4"/>
  <c r="AD16" i="4"/>
  <c r="AD80" i="4"/>
  <c r="AF81" i="4"/>
  <c r="AD144" i="4"/>
  <c r="AD208" i="4"/>
  <c r="AD272" i="4"/>
  <c r="AD336" i="4"/>
  <c r="AF337" i="4"/>
  <c r="AD400" i="4"/>
  <c r="AD464" i="4"/>
  <c r="AD528" i="4"/>
  <c r="AD592" i="4"/>
  <c r="AF593" i="4"/>
  <c r="AD656" i="4"/>
  <c r="AD720" i="4"/>
  <c r="AD784" i="4"/>
  <c r="AD848" i="4"/>
  <c r="AF849" i="4"/>
  <c r="AD55" i="4"/>
  <c r="AD119" i="4"/>
  <c r="AD183" i="4"/>
  <c r="AD247" i="4"/>
  <c r="AD311" i="4"/>
  <c r="AF312" i="4"/>
  <c r="AD375" i="4"/>
  <c r="AD439" i="4"/>
  <c r="AD503" i="4"/>
  <c r="AF504" i="4"/>
  <c r="AD567" i="4"/>
  <c r="AD631" i="4"/>
  <c r="AD695" i="4"/>
  <c r="AD759" i="4"/>
  <c r="AD823" i="4"/>
  <c r="AF824" i="4"/>
  <c r="AD900" i="4"/>
  <c r="AD964" i="4"/>
  <c r="AD1024" i="4"/>
  <c r="AD1088" i="4"/>
  <c r="AD1152" i="4"/>
  <c r="AD1216" i="4"/>
  <c r="AD1280" i="4"/>
  <c r="AD835" i="4"/>
  <c r="AF836" i="4"/>
  <c r="AD911" i="4"/>
  <c r="AD975" i="4"/>
  <c r="AD1039" i="4"/>
  <c r="AF1040" i="4"/>
  <c r="AD1103" i="4"/>
  <c r="AD1167" i="4"/>
  <c r="AD1231" i="4"/>
  <c r="AD1295" i="4"/>
  <c r="AD1038" i="4"/>
  <c r="AD1102" i="4"/>
  <c r="AD1166" i="4"/>
  <c r="AD1230" i="4"/>
  <c r="AF1231" i="4"/>
  <c r="AD1286" i="4"/>
  <c r="AD1330" i="4"/>
  <c r="AF1331" i="4"/>
  <c r="AD877" i="4"/>
  <c r="AD921" i="4"/>
  <c r="AF922" i="4"/>
  <c r="AD961" i="4"/>
  <c r="AF962" i="4"/>
  <c r="AD1005" i="4"/>
  <c r="AD1049" i="4"/>
  <c r="AD1089" i="4"/>
  <c r="AD1133" i="4"/>
  <c r="AD1177" i="4"/>
  <c r="AD1217" i="4"/>
  <c r="AD1261" i="4"/>
  <c r="AF1262" i="4"/>
  <c r="AD1305" i="4"/>
  <c r="AF1306" i="4"/>
  <c r="AD22" i="4"/>
  <c r="AD86" i="4"/>
  <c r="AD150" i="4"/>
  <c r="AF151" i="4"/>
  <c r="AD214" i="4"/>
  <c r="AD278" i="4"/>
  <c r="AD342" i="4"/>
  <c r="AD406" i="4"/>
  <c r="AD470" i="4"/>
  <c r="AF471" i="4"/>
  <c r="AD534" i="4"/>
  <c r="AD598" i="4"/>
  <c r="AD662" i="4"/>
  <c r="AF663" i="4"/>
  <c r="AD726" i="4"/>
  <c r="AD790" i="4"/>
  <c r="AD854" i="4"/>
  <c r="AD61" i="4"/>
  <c r="AF62" i="4"/>
  <c r="AD125" i="4"/>
  <c r="AF126" i="4"/>
  <c r="AD189" i="4"/>
  <c r="AD253" i="4"/>
  <c r="AD317" i="4"/>
  <c r="AF318" i="4"/>
  <c r="AD381" i="4"/>
  <c r="AD445" i="4"/>
  <c r="AD509" i="4"/>
  <c r="AD573" i="4"/>
  <c r="AF574" i="4"/>
  <c r="AD637" i="4"/>
  <c r="AF638" i="4"/>
  <c r="AD701" i="4"/>
  <c r="AD765" i="4"/>
  <c r="AD829" i="4"/>
  <c r="AF830" i="4"/>
  <c r="AD906" i="4"/>
  <c r="AD970" i="4"/>
  <c r="AD20" i="4"/>
  <c r="AD84" i="4"/>
  <c r="AD148" i="4"/>
  <c r="AF149" i="4"/>
  <c r="AD212" i="4"/>
  <c r="AD276" i="4"/>
  <c r="AD340" i="4"/>
  <c r="AD404" i="4"/>
  <c r="AD468" i="4"/>
  <c r="AD532" i="4"/>
  <c r="AD596" i="4"/>
  <c r="AD660" i="4"/>
  <c r="AF661" i="4"/>
  <c r="AD724" i="4"/>
  <c r="AD788" i="4"/>
  <c r="AD852" i="4"/>
  <c r="AF853" i="4"/>
  <c r="AD59" i="4"/>
  <c r="AD123" i="4"/>
  <c r="AD187" i="4"/>
  <c r="AD251" i="4"/>
  <c r="AF252" i="4"/>
  <c r="AD315" i="4"/>
  <c r="AF316" i="4"/>
  <c r="AD379" i="4"/>
  <c r="AD443" i="4"/>
  <c r="AD507" i="4"/>
  <c r="AD571" i="4"/>
  <c r="AD635" i="4"/>
  <c r="AD699" i="4"/>
  <c r="AD763" i="4"/>
  <c r="AF764" i="4"/>
  <c r="AD827" i="4"/>
  <c r="AF828" i="4"/>
  <c r="AD904" i="4"/>
  <c r="AD968" i="4"/>
  <c r="AD1028" i="4"/>
  <c r="AF1029" i="4"/>
  <c r="AD1092" i="4"/>
  <c r="AD1156" i="4"/>
  <c r="AF1157" i="4"/>
  <c r="AD1220" i="4"/>
  <c r="AD1284" i="4"/>
  <c r="AF1285" i="4"/>
  <c r="AD843" i="4"/>
  <c r="AF844" i="4"/>
  <c r="AD915" i="4"/>
  <c r="AD979" i="4"/>
  <c r="AD1043" i="4"/>
  <c r="AD1107" i="4"/>
  <c r="AD1171" i="4"/>
  <c r="AD1235" i="4"/>
  <c r="AD1299" i="4"/>
  <c r="AF1300" i="4"/>
  <c r="AD1042" i="4"/>
  <c r="AF1043" i="4"/>
  <c r="AD1106" i="4"/>
  <c r="AD1170" i="4"/>
  <c r="AD1234" i="4"/>
  <c r="AD1290" i="4"/>
  <c r="AD1334" i="4"/>
  <c r="AD885" i="4"/>
  <c r="AD925" i="4"/>
  <c r="AF926" i="4"/>
  <c r="AD965" i="4"/>
  <c r="AF966" i="4"/>
  <c r="AD1013" i="4"/>
  <c r="AD1053" i="4"/>
  <c r="AD1093" i="4"/>
  <c r="AF1094" i="4"/>
  <c r="AD1141" i="4"/>
  <c r="AD1181" i="4"/>
  <c r="AD1221" i="4"/>
  <c r="AD1269" i="4"/>
  <c r="AF1270" i="4"/>
  <c r="AD1309" i="4"/>
  <c r="AF1310" i="4"/>
  <c r="AD42" i="4"/>
  <c r="AD106" i="4"/>
  <c r="AD170" i="4"/>
  <c r="AD234" i="4"/>
  <c r="AD298" i="4"/>
  <c r="AD362" i="4"/>
  <c r="AD426" i="4"/>
  <c r="AF427" i="4"/>
  <c r="AD490" i="4"/>
  <c r="AF491" i="4"/>
  <c r="AD554" i="4"/>
  <c r="AD618" i="4"/>
  <c r="AD682" i="4"/>
  <c r="AD746" i="4"/>
  <c r="AD810" i="4"/>
  <c r="AD17" i="4"/>
  <c r="AD81" i="4"/>
  <c r="AF82" i="4"/>
  <c r="AD145" i="4"/>
  <c r="AD209" i="4"/>
  <c r="AD273" i="4"/>
  <c r="AD337" i="4"/>
  <c r="AF338" i="4"/>
  <c r="AD401" i="4"/>
  <c r="AD465" i="4"/>
  <c r="AD529" i="4"/>
  <c r="AD593" i="4"/>
  <c r="AD657" i="4"/>
  <c r="AF658" i="4"/>
  <c r="AD721" i="4"/>
  <c r="AD785" i="4"/>
  <c r="AD862" i="4"/>
  <c r="AD926" i="4"/>
  <c r="AD990" i="4"/>
  <c r="AD40" i="4"/>
  <c r="AD104" i="4"/>
  <c r="AF105" i="4"/>
  <c r="AD168" i="4"/>
  <c r="AD232" i="4"/>
  <c r="AD296" i="4"/>
  <c r="AD360" i="4"/>
  <c r="AF361" i="4"/>
  <c r="AD424" i="4"/>
  <c r="AD488" i="4"/>
  <c r="AD552" i="4"/>
  <c r="AD616" i="4"/>
  <c r="AF617" i="4"/>
  <c r="AD680" i="4"/>
  <c r="AF681" i="4"/>
  <c r="AD744" i="4"/>
  <c r="AD808" i="4"/>
  <c r="AD15" i="4"/>
  <c r="AF16" i="4"/>
  <c r="AD79" i="4"/>
  <c r="AD143" i="4"/>
  <c r="AD207" i="4"/>
  <c r="AD271" i="4"/>
  <c r="AF272" i="4"/>
  <c r="AD335" i="4"/>
  <c r="AF336" i="4"/>
  <c r="AD399" i="4"/>
  <c r="AD463" i="4"/>
  <c r="AD527" i="4"/>
  <c r="AF528" i="4"/>
  <c r="AD591" i="4"/>
  <c r="AD655" i="4"/>
  <c r="AD719" i="4"/>
  <c r="AD783" i="4"/>
  <c r="AF784" i="4"/>
  <c r="AD860" i="4"/>
  <c r="AF861" i="4"/>
  <c r="AD924" i="4"/>
  <c r="AD988" i="4"/>
  <c r="AD1048" i="4"/>
  <c r="AF1049" i="4"/>
  <c r="AD1112" i="4"/>
  <c r="AD1176" i="4"/>
  <c r="AF1177" i="4"/>
  <c r="AD1240" i="4"/>
  <c r="AD1304" i="4"/>
  <c r="AF1305" i="4"/>
  <c r="AD871" i="4"/>
  <c r="AF872" i="4"/>
  <c r="AD935" i="4"/>
  <c r="AD999" i="4"/>
  <c r="AD1063" i="4"/>
  <c r="AD1127" i="4"/>
  <c r="AD1191" i="4"/>
  <c r="AD1255" i="4"/>
  <c r="AD1319" i="4"/>
  <c r="AD1062" i="4"/>
  <c r="AF1063" i="4"/>
  <c r="AD1126" i="4"/>
  <c r="AD1190" i="4"/>
  <c r="AD1238" i="4"/>
  <c r="AF1239" i="4"/>
  <c r="AD1294" i="4"/>
  <c r="AD831" i="4"/>
  <c r="AD889" i="4"/>
  <c r="AD929" i="4"/>
  <c r="AF930" i="4"/>
  <c r="AD973" i="4"/>
  <c r="AF974" i="4"/>
  <c r="AD1017" i="4"/>
  <c r="AD1057" i="4"/>
  <c r="AD1101" i="4"/>
  <c r="AF1102" i="4"/>
  <c r="AD1145" i="4"/>
  <c r="AD1185" i="4"/>
  <c r="AF1186" i="4"/>
  <c r="AD1229" i="4"/>
  <c r="AD1273" i="4"/>
  <c r="AF1274" i="4"/>
  <c r="AD1313" i="4"/>
  <c r="AD46" i="4"/>
  <c r="AD110" i="4"/>
  <c r="AD174" i="4"/>
  <c r="AF175" i="4"/>
  <c r="AD238" i="4"/>
  <c r="AD302" i="4"/>
  <c r="AD366" i="4"/>
  <c r="AD430" i="4"/>
  <c r="AF431" i="4"/>
  <c r="AD494" i="4"/>
  <c r="AF495" i="4"/>
  <c r="AD558" i="4"/>
  <c r="AD622" i="4"/>
  <c r="AD686" i="4"/>
  <c r="AF687" i="4"/>
  <c r="AD750" i="4"/>
  <c r="AD814" i="4"/>
  <c r="AD21" i="4"/>
  <c r="AD85" i="4"/>
  <c r="AF86" i="4"/>
  <c r="AD149" i="4"/>
  <c r="AF150" i="4"/>
  <c r="AD213" i="4"/>
  <c r="AD277" i="4"/>
  <c r="AD341" i="4"/>
  <c r="AD405" i="4"/>
  <c r="AD469" i="4"/>
  <c r="AD533" i="4"/>
  <c r="AD597" i="4"/>
  <c r="AF598" i="4"/>
  <c r="AD661" i="4"/>
  <c r="AD725" i="4"/>
  <c r="AD789" i="4"/>
  <c r="AD866" i="4"/>
  <c r="AD930" i="4"/>
  <c r="AD994" i="4"/>
  <c r="AD44" i="4"/>
  <c r="AD108" i="4"/>
  <c r="AD172" i="4"/>
  <c r="AF173" i="4"/>
  <c r="AD236" i="4"/>
  <c r="AD300" i="4"/>
  <c r="AD364" i="4"/>
  <c r="AF365" i="4"/>
  <c r="AD428" i="4"/>
  <c r="AD492" i="4"/>
  <c r="AD556" i="4"/>
  <c r="AD620" i="4"/>
  <c r="AF621" i="4"/>
  <c r="AD684" i="4"/>
  <c r="AF685" i="4"/>
  <c r="AD748" i="4"/>
  <c r="AD812" i="4"/>
  <c r="AD19" i="4"/>
  <c r="AF20" i="4"/>
  <c r="AD83" i="4"/>
  <c r="AD147" i="4"/>
  <c r="AF148" i="4"/>
  <c r="AD211" i="4"/>
  <c r="AD275" i="4"/>
  <c r="AD339" i="4"/>
  <c r="AF340" i="4"/>
  <c r="AD403" i="4"/>
  <c r="AD467" i="4"/>
  <c r="AD531" i="4"/>
  <c r="AF532" i="4"/>
  <c r="AD595" i="4"/>
  <c r="AD659" i="4"/>
  <c r="AD723" i="4"/>
  <c r="AD787" i="4"/>
  <c r="AD864" i="4"/>
  <c r="AD928" i="4"/>
  <c r="AD992" i="4"/>
  <c r="AD1052" i="4"/>
  <c r="AF1053" i="4"/>
  <c r="AD1116" i="4"/>
  <c r="AD1180" i="4"/>
  <c r="AD1244" i="4"/>
  <c r="AD1308" i="4"/>
  <c r="AD875" i="4"/>
  <c r="AF876" i="4"/>
  <c r="AD939" i="4"/>
  <c r="AD1003" i="4"/>
  <c r="AD1067" i="4"/>
  <c r="AF1068" i="4"/>
  <c r="AD1131" i="4"/>
  <c r="AD1195" i="4"/>
  <c r="AF1196" i="4"/>
  <c r="AD1259" i="4"/>
  <c r="AD1323" i="4"/>
  <c r="AF1324" i="4"/>
  <c r="AD1066" i="4"/>
  <c r="AD1130" i="4"/>
  <c r="AD1194" i="4"/>
  <c r="AD1254" i="4"/>
  <c r="AF1255" i="4"/>
  <c r="AD1298" i="4"/>
  <c r="AD847" i="4"/>
  <c r="AD893" i="4"/>
  <c r="AD933" i="4"/>
  <c r="AD981" i="4"/>
  <c r="AF982" i="4"/>
  <c r="AD1021" i="4"/>
  <c r="AD1061" i="4"/>
  <c r="AD1109" i="4"/>
  <c r="AF1110" i="4"/>
  <c r="AD1149" i="4"/>
  <c r="AD1189" i="4"/>
  <c r="AD1237" i="4"/>
  <c r="AD1277" i="4"/>
  <c r="AD1317" i="4"/>
  <c r="AF1318" i="4"/>
  <c r="AD78" i="4"/>
  <c r="AD206" i="4"/>
  <c r="AD334" i="4"/>
  <c r="AF335" i="4"/>
  <c r="AD462" i="4"/>
  <c r="AD590" i="4"/>
  <c r="AF591" i="4"/>
  <c r="AD718" i="4"/>
  <c r="AD846" i="4"/>
  <c r="AF847" i="4"/>
  <c r="AD117" i="4"/>
  <c r="AF118" i="4"/>
  <c r="AD245" i="4"/>
  <c r="AD373" i="4"/>
  <c r="AD501" i="4"/>
  <c r="AD629" i="4"/>
  <c r="AD757" i="4"/>
  <c r="AF758" i="4"/>
  <c r="AD898" i="4"/>
  <c r="AD12" i="4"/>
  <c r="AD140" i="4"/>
  <c r="AF141" i="4"/>
  <c r="AD268" i="4"/>
  <c r="AD396" i="4"/>
  <c r="AD524" i="4"/>
  <c r="AD652" i="4"/>
  <c r="AD780" i="4"/>
  <c r="AD51" i="4"/>
  <c r="AD179" i="4"/>
  <c r="AF180" i="4"/>
  <c r="AD307" i="4"/>
  <c r="AF308" i="4"/>
  <c r="AD435" i="4"/>
  <c r="AD563" i="4"/>
  <c r="AD691" i="4"/>
  <c r="AD819" i="4"/>
  <c r="AD960" i="4"/>
  <c r="AF961" i="4"/>
  <c r="AD1084" i="4"/>
  <c r="AD1212" i="4"/>
  <c r="AF1213" i="4"/>
  <c r="AD1340" i="4"/>
  <c r="AD971" i="4"/>
  <c r="AD1099" i="4"/>
  <c r="AD1227" i="4"/>
  <c r="AF1228" i="4"/>
  <c r="AD1034" i="4"/>
  <c r="AD1162" i="4"/>
  <c r="AD1270" i="4"/>
  <c r="AD869" i="4"/>
  <c r="AF870" i="4"/>
  <c r="AD957" i="4"/>
  <c r="AF958" i="4"/>
  <c r="AD1045" i="4"/>
  <c r="AD1125" i="4"/>
  <c r="AD1213" i="4"/>
  <c r="AF1214" i="4"/>
  <c r="AD1301" i="4"/>
  <c r="AD114" i="4"/>
  <c r="AD242" i="4"/>
  <c r="AD370" i="4"/>
  <c r="AD498" i="4"/>
  <c r="AD626" i="4"/>
  <c r="AD754" i="4"/>
  <c r="AD25" i="4"/>
  <c r="AF26" i="4"/>
  <c r="AD153" i="4"/>
  <c r="AD281" i="4"/>
  <c r="AD409" i="4"/>
  <c r="AD537" i="4"/>
  <c r="AF538" i="4"/>
  <c r="AD665" i="4"/>
  <c r="AF666" i="4"/>
  <c r="AD793" i="4"/>
  <c r="AD934" i="4"/>
  <c r="AD48" i="4"/>
  <c r="AF49" i="4"/>
  <c r="AD176" i="4"/>
  <c r="AD304" i="4"/>
  <c r="AD432" i="4"/>
  <c r="AD560" i="4"/>
  <c r="AF561" i="4"/>
  <c r="AD688" i="4"/>
  <c r="AF689" i="4"/>
  <c r="AD816" i="4"/>
  <c r="AD87" i="4"/>
  <c r="AD215" i="4"/>
  <c r="AF216" i="4"/>
  <c r="AD343" i="4"/>
  <c r="AD471" i="4"/>
  <c r="AD599" i="4"/>
  <c r="AD727" i="4"/>
  <c r="AF728" i="4"/>
  <c r="AD868" i="4"/>
  <c r="AF869" i="4"/>
  <c r="AD996" i="4"/>
  <c r="AD1120" i="4"/>
  <c r="AD1248" i="4"/>
  <c r="AF1249" i="4"/>
  <c r="AD879" i="4"/>
  <c r="AD1007" i="4"/>
  <c r="AD1135" i="4"/>
  <c r="AD1263" i="4"/>
  <c r="AF1264" i="4"/>
  <c r="AD1070" i="4"/>
  <c r="AF1071" i="4"/>
  <c r="AD1198" i="4"/>
  <c r="AD1302" i="4"/>
  <c r="AD897" i="4"/>
  <c r="AF898" i="4"/>
  <c r="AD985" i="4"/>
  <c r="AD1069" i="4"/>
  <c r="AD1153" i="4"/>
  <c r="AD1241" i="4"/>
  <c r="AF1242" i="4"/>
  <c r="AD1325" i="4"/>
  <c r="AD118" i="4"/>
  <c r="AD246" i="4"/>
  <c r="AD374" i="4"/>
  <c r="AF375" i="4"/>
  <c r="AD502" i="4"/>
  <c r="AD630" i="4"/>
  <c r="AD758" i="4"/>
  <c r="AD29" i="4"/>
  <c r="AD157" i="4"/>
  <c r="AD285" i="4"/>
  <c r="AD413" i="4"/>
  <c r="AD541" i="4"/>
  <c r="AF542" i="4"/>
  <c r="AD669" i="4"/>
  <c r="AD797" i="4"/>
  <c r="AD938" i="4"/>
  <c r="AD52" i="4"/>
  <c r="AD180" i="4"/>
  <c r="AD308" i="4"/>
  <c r="AD436" i="4"/>
  <c r="AD564" i="4"/>
  <c r="AF565" i="4"/>
  <c r="AD692" i="4"/>
  <c r="AD820" i="4"/>
  <c r="AD91" i="4"/>
  <c r="AD219" i="4"/>
  <c r="AF220" i="4"/>
  <c r="AD347" i="4"/>
  <c r="AF348" i="4"/>
  <c r="AD475" i="4"/>
  <c r="AD603" i="4"/>
  <c r="AD731" i="4"/>
  <c r="AF732" i="4"/>
  <c r="AD872" i="4"/>
  <c r="AD1000" i="4"/>
  <c r="AD1124" i="4"/>
  <c r="AD1252" i="4"/>
  <c r="AF1253" i="4"/>
  <c r="AD883" i="4"/>
  <c r="AD1011" i="4"/>
  <c r="AD1139" i="4"/>
  <c r="AD1267" i="4"/>
  <c r="AF1268" i="4"/>
  <c r="AD1074" i="4"/>
  <c r="AD1202" i="4"/>
  <c r="AD1318" i="4"/>
  <c r="AD901" i="4"/>
  <c r="AF902" i="4"/>
  <c r="AD989" i="4"/>
  <c r="AF990" i="4"/>
  <c r="AD1077" i="4"/>
  <c r="AD1157" i="4"/>
  <c r="AD1245" i="4"/>
  <c r="AD1333" i="4"/>
  <c r="AD10" i="4"/>
  <c r="AD138" i="4"/>
  <c r="AD266" i="4"/>
  <c r="AF267" i="4"/>
  <c r="AD394" i="4"/>
  <c r="AF395" i="4"/>
  <c r="AD522" i="4"/>
  <c r="AD650" i="4"/>
  <c r="AD778" i="4"/>
  <c r="AF779" i="4"/>
  <c r="AD49" i="4"/>
  <c r="AD177" i="4"/>
  <c r="AD305" i="4"/>
  <c r="AD433" i="4"/>
  <c r="AF434" i="4"/>
  <c r="AD561" i="4"/>
  <c r="AF562" i="4"/>
  <c r="AD689" i="4"/>
  <c r="AD817" i="4"/>
  <c r="AD958" i="4"/>
  <c r="AF959" i="4"/>
  <c r="AD72" i="4"/>
  <c r="AD200" i="4"/>
  <c r="AD328" i="4"/>
  <c r="AD456" i="4"/>
  <c r="AF457" i="4"/>
  <c r="AD584" i="4"/>
  <c r="AD712" i="4"/>
  <c r="AD840" i="4"/>
  <c r="AD111" i="4"/>
  <c r="AF112" i="4"/>
  <c r="AD239" i="4"/>
  <c r="AD367" i="4"/>
  <c r="AD495" i="4"/>
  <c r="AD623" i="4"/>
  <c r="AD751" i="4"/>
  <c r="AF752" i="4"/>
  <c r="AD892" i="4"/>
  <c r="AD1020" i="4"/>
  <c r="AD1144" i="4"/>
  <c r="AD1272" i="4"/>
  <c r="AD903" i="4"/>
  <c r="AD1031" i="4"/>
  <c r="AD1159" i="4"/>
  <c r="AD1287" i="4"/>
  <c r="AF1288" i="4"/>
  <c r="AD1094" i="4"/>
  <c r="AD1222" i="4"/>
  <c r="AD1322" i="4"/>
  <c r="AF1323" i="4"/>
  <c r="AD909" i="4"/>
  <c r="AD993" i="4"/>
  <c r="AD1081" i="4"/>
  <c r="AD1165" i="4"/>
  <c r="AD1249" i="4"/>
  <c r="AF1250" i="4"/>
  <c r="AD1337" i="4"/>
  <c r="AD178" i="4"/>
  <c r="AD434" i="4"/>
  <c r="AD690" i="4"/>
  <c r="AD89" i="4"/>
  <c r="AD345" i="4"/>
  <c r="AD601" i="4"/>
  <c r="AF602" i="4"/>
  <c r="AD870" i="4"/>
  <c r="AF871" i="4"/>
  <c r="AD112" i="4"/>
  <c r="AD368" i="4"/>
  <c r="AD624" i="4"/>
  <c r="AF625" i="4"/>
  <c r="AD23" i="4"/>
  <c r="AD279" i="4"/>
  <c r="AD535" i="4"/>
  <c r="AD791" i="4"/>
  <c r="AF792" i="4"/>
  <c r="AD1056" i="4"/>
  <c r="AF1057" i="4"/>
  <c r="AD1312" i="4"/>
  <c r="AD1071" i="4"/>
  <c r="AD1327" i="4"/>
  <c r="AF1328" i="4"/>
  <c r="AD1258" i="4"/>
  <c r="AD941" i="4"/>
  <c r="AD1113" i="4"/>
  <c r="AD1281" i="4"/>
  <c r="AF1282" i="4"/>
  <c r="AD182" i="4"/>
  <c r="AF183" i="4"/>
  <c r="AD438" i="4"/>
  <c r="AD694" i="4"/>
  <c r="AD93" i="4"/>
  <c r="AF94" i="4"/>
  <c r="AD349" i="4"/>
  <c r="AD605" i="4"/>
  <c r="AF606" i="4"/>
  <c r="AD874" i="4"/>
  <c r="AD116" i="4"/>
  <c r="AF117" i="4"/>
  <c r="AD372" i="4"/>
  <c r="AF373" i="4"/>
  <c r="AD628" i="4"/>
  <c r="AD27" i="4"/>
  <c r="AD283" i="4"/>
  <c r="AF284" i="4"/>
  <c r="AD539" i="4"/>
  <c r="AD795" i="4"/>
  <c r="AD1060" i="4"/>
  <c r="AD1316" i="4"/>
  <c r="AD1075" i="4"/>
  <c r="AD1331" i="4"/>
  <c r="AD1262" i="4"/>
  <c r="AD949" i="4"/>
  <c r="AD1117" i="4"/>
  <c r="AD1285" i="4"/>
  <c r="AD202" i="4"/>
  <c r="AD458" i="4"/>
  <c r="AD714" i="4"/>
  <c r="AF715" i="4"/>
  <c r="AD113" i="4"/>
  <c r="AD369" i="4"/>
  <c r="AD625" i="4"/>
  <c r="AD894" i="4"/>
  <c r="AD136" i="4"/>
  <c r="AF137" i="4"/>
  <c r="AD392" i="4"/>
  <c r="AD648" i="4"/>
  <c r="AF649" i="4"/>
  <c r="AD47" i="4"/>
  <c r="AF48" i="4"/>
  <c r="AD303" i="4"/>
  <c r="AD559" i="4"/>
  <c r="AD815" i="4"/>
  <c r="AF816" i="4"/>
  <c r="AD1080" i="4"/>
  <c r="AD1336" i="4"/>
  <c r="AF1337" i="4"/>
  <c r="AD1095" i="4"/>
  <c r="AD1030" i="4"/>
  <c r="AF1031" i="4"/>
  <c r="AD1266" i="4"/>
  <c r="AF1267" i="4"/>
  <c r="AD953" i="4"/>
  <c r="AD1121" i="4"/>
  <c r="AD1293" i="4"/>
  <c r="AF1294" i="4"/>
  <c r="AD14" i="4"/>
  <c r="AD270" i="4"/>
  <c r="AD526" i="4"/>
  <c r="AD782" i="4"/>
  <c r="AF783" i="4"/>
  <c r="AD181" i="4"/>
  <c r="AF182" i="4"/>
  <c r="AD437" i="4"/>
  <c r="AD693" i="4"/>
  <c r="AD962" i="4"/>
  <c r="AF963" i="4"/>
  <c r="AD204" i="4"/>
  <c r="AD460" i="4"/>
  <c r="AD716" i="4"/>
  <c r="AD115" i="4"/>
  <c r="AF116" i="4"/>
  <c r="AD371" i="4"/>
  <c r="AF372" i="4"/>
  <c r="AD627" i="4"/>
  <c r="AD896" i="4"/>
  <c r="AD1148" i="4"/>
  <c r="AF1149" i="4"/>
  <c r="AD907" i="4"/>
  <c r="AD1163" i="4"/>
  <c r="AD1098" i="4"/>
  <c r="AD1326" i="4"/>
  <c r="AF1327" i="4"/>
  <c r="AD997" i="4"/>
  <c r="AF998" i="4"/>
  <c r="AD1173" i="4"/>
  <c r="AD1341" i="4"/>
  <c r="AD398" i="4"/>
  <c r="AF399" i="4"/>
  <c r="AD53" i="4"/>
  <c r="AD565" i="4"/>
  <c r="AD76" i="4"/>
  <c r="AD588" i="4"/>
  <c r="AF589" i="4"/>
  <c r="AD243" i="4"/>
  <c r="AF244" i="4"/>
  <c r="AD755" i="4"/>
  <c r="AD1276" i="4"/>
  <c r="AD1291" i="4"/>
  <c r="AF1292" i="4"/>
  <c r="AD917" i="4"/>
  <c r="AD1253" i="4"/>
  <c r="AD50" i="4"/>
  <c r="AD562" i="4"/>
  <c r="AF563" i="4"/>
  <c r="AD217" i="4"/>
  <c r="AF218" i="4"/>
  <c r="AD729" i="4"/>
  <c r="AD240" i="4"/>
  <c r="AD752" i="4"/>
  <c r="AD407" i="4"/>
  <c r="AD932" i="4"/>
  <c r="AD943" i="4"/>
  <c r="AD1134" i="4"/>
  <c r="AF1135" i="4"/>
  <c r="AD1025" i="4"/>
  <c r="AF1026" i="4"/>
  <c r="AD54" i="4"/>
  <c r="AD566" i="4"/>
  <c r="AD221" i="4"/>
  <c r="AF222" i="4"/>
  <c r="AD733" i="4"/>
  <c r="AD244" i="4"/>
  <c r="AD756" i="4"/>
  <c r="AD411" i="4"/>
  <c r="AD936" i="4"/>
  <c r="AF937" i="4"/>
  <c r="AD947" i="4"/>
  <c r="AD1138" i="4"/>
  <c r="AD1029" i="4"/>
  <c r="AF1030" i="4"/>
  <c r="AD74" i="4"/>
  <c r="AD586" i="4"/>
  <c r="AD241" i="4"/>
  <c r="AD753" i="4"/>
  <c r="AF754" i="4"/>
  <c r="AD264" i="4"/>
  <c r="AD776" i="4"/>
  <c r="AD431" i="4"/>
  <c r="AD956" i="4"/>
  <c r="AF957" i="4"/>
  <c r="AD967" i="4"/>
  <c r="AD1158" i="4"/>
  <c r="AF1159" i="4"/>
  <c r="AD1037" i="4"/>
  <c r="AD142" i="4"/>
  <c r="AD309" i="4"/>
  <c r="AF310" i="4"/>
  <c r="AD332" i="4"/>
  <c r="AD499" i="4"/>
  <c r="AD1035" i="4"/>
  <c r="AF1036" i="4"/>
  <c r="AD1085" i="4"/>
  <c r="AD306" i="4"/>
  <c r="AD473" i="4"/>
  <c r="AD496" i="4"/>
  <c r="AD663" i="4"/>
  <c r="AF664" i="4"/>
  <c r="AD1199" i="4"/>
  <c r="AD1197" i="4"/>
  <c r="AD310" i="4"/>
  <c r="AD477" i="4"/>
  <c r="AD500" i="4"/>
  <c r="AD667" i="4"/>
  <c r="AD1203" i="4"/>
  <c r="AF1204" i="4"/>
  <c r="AD1205" i="4"/>
  <c r="AD330" i="4"/>
  <c r="AD497" i="4"/>
  <c r="AD520" i="4"/>
  <c r="AF521" i="4"/>
  <c r="AD687" i="4"/>
  <c r="AD1223" i="4"/>
  <c r="AD1209" i="4"/>
  <c r="AD822" i="4"/>
  <c r="AF823" i="4"/>
  <c r="AD155" i="4"/>
  <c r="AF156" i="4"/>
  <c r="AD861" i="4"/>
  <c r="AD842" i="4"/>
  <c r="AD175" i="4"/>
  <c r="AF176" i="4"/>
  <c r="AD865" i="4"/>
  <c r="AD821" i="4"/>
  <c r="AD1018" i="4"/>
  <c r="AD998" i="4"/>
  <c r="AF999" i="4"/>
  <c r="AD1184" i="4"/>
  <c r="AF1185" i="4"/>
  <c r="AD8" i="4"/>
  <c r="AD844" i="4"/>
  <c r="AD151" i="4"/>
  <c r="AF152" i="4"/>
  <c r="AD1188" i="4"/>
  <c r="AD818" i="4"/>
  <c r="AF819" i="4"/>
  <c r="AD1208" i="4"/>
  <c r="AD1002" i="4"/>
  <c r="AD1226" i="4"/>
  <c r="AF1227" i="4"/>
  <c r="AD855" i="4"/>
  <c r="AD654" i="4"/>
  <c r="AA15" i="4"/>
  <c r="AA47" i="4"/>
  <c r="AA79" i="4"/>
  <c r="AA111" i="4"/>
  <c r="AA143" i="4"/>
  <c r="AA175" i="4"/>
  <c r="AA207" i="4"/>
  <c r="AA239" i="4"/>
  <c r="AA271" i="4"/>
  <c r="AA303" i="4"/>
  <c r="AA335" i="4"/>
  <c r="AA367" i="4"/>
  <c r="AA399" i="4"/>
  <c r="AA431" i="4"/>
  <c r="AA463" i="4"/>
  <c r="AA495" i="4"/>
  <c r="AA527" i="4"/>
  <c r="AA559" i="4"/>
  <c r="AA591" i="4"/>
  <c r="AA623" i="4"/>
  <c r="AA655" i="4"/>
  <c r="AA687" i="4"/>
  <c r="AA719" i="4"/>
  <c r="AA751" i="4"/>
  <c r="AA783" i="4"/>
  <c r="AA815" i="4"/>
  <c r="AA847" i="4"/>
  <c r="AA879" i="4"/>
  <c r="AA911" i="4"/>
  <c r="AA943" i="4"/>
  <c r="AA975" i="4"/>
  <c r="AA1007" i="4"/>
  <c r="AA1039" i="4"/>
  <c r="AA1071" i="4"/>
  <c r="AA1103" i="4"/>
  <c r="AA1135" i="4"/>
  <c r="AA1167" i="4"/>
  <c r="AA1199" i="4"/>
  <c r="AA1231" i="4"/>
  <c r="AA1263" i="4"/>
  <c r="AA1295" i="4"/>
  <c r="AA1327" i="4"/>
  <c r="AA20" i="4"/>
  <c r="AA52" i="4"/>
  <c r="AA84" i="4"/>
  <c r="AA116" i="4"/>
  <c r="AA148" i="4"/>
  <c r="AA180" i="4"/>
  <c r="AA212" i="4"/>
  <c r="AA244" i="4"/>
  <c r="AA276" i="4"/>
  <c r="AA308" i="4"/>
  <c r="AA340" i="4"/>
  <c r="AA372" i="4"/>
  <c r="AA404" i="4"/>
  <c r="AA436" i="4"/>
  <c r="AA468" i="4"/>
  <c r="AA500" i="4"/>
  <c r="AA532" i="4"/>
  <c r="AA564" i="4"/>
  <c r="AA596" i="4"/>
  <c r="AA628" i="4"/>
  <c r="AA660" i="4"/>
  <c r="AA692" i="4"/>
  <c r="AA724" i="4"/>
  <c r="AA756" i="4"/>
  <c r="AA788" i="4"/>
  <c r="AA820" i="4"/>
  <c r="AA852" i="4"/>
  <c r="AA884" i="4"/>
  <c r="AA916" i="4"/>
  <c r="AA948" i="4"/>
  <c r="AA980" i="4"/>
  <c r="AA1012" i="4"/>
  <c r="AA1044" i="4"/>
  <c r="AA1076" i="4"/>
  <c r="AA1108" i="4"/>
  <c r="AA1140" i="4"/>
  <c r="AA1172" i="4"/>
  <c r="AA1204" i="4"/>
  <c r="AA1236" i="4"/>
  <c r="AA1268" i="4"/>
  <c r="AA1300" i="4"/>
  <c r="AA1332" i="4"/>
  <c r="AA25" i="4"/>
  <c r="AA57" i="4"/>
  <c r="AA89" i="4"/>
  <c r="AA121" i="4"/>
  <c r="AA153" i="4"/>
  <c r="AA185" i="4"/>
  <c r="AA217" i="4"/>
  <c r="AA249" i="4"/>
  <c r="AA281" i="4"/>
  <c r="AA313" i="4"/>
  <c r="AA345" i="4"/>
  <c r="AA377" i="4"/>
  <c r="AA409" i="4"/>
  <c r="AA441" i="4"/>
  <c r="AA473" i="4"/>
  <c r="AA505" i="4"/>
  <c r="AA537" i="4"/>
  <c r="AA569" i="4"/>
  <c r="AA601" i="4"/>
  <c r="AA633" i="4"/>
  <c r="AA665" i="4"/>
  <c r="AA697" i="4"/>
  <c r="AA729" i="4"/>
  <c r="AA761" i="4"/>
  <c r="AA793" i="4"/>
  <c r="AA825" i="4"/>
  <c r="AA857" i="4"/>
  <c r="AA889" i="4"/>
  <c r="AA921" i="4"/>
  <c r="AA953" i="4"/>
  <c r="AA985" i="4"/>
  <c r="AA1017" i="4"/>
  <c r="AA1049" i="4"/>
  <c r="AA1081" i="4"/>
  <c r="AA1113" i="4"/>
  <c r="AA1145" i="4"/>
  <c r="AA1177" i="4"/>
  <c r="AA1209" i="4"/>
  <c r="AA1241" i="4"/>
  <c r="AA1273" i="4"/>
  <c r="AA1305" i="4"/>
  <c r="AA1337" i="4"/>
  <c r="AA30" i="4"/>
  <c r="AA62" i="4"/>
  <c r="AA94" i="4"/>
  <c r="AA126" i="4"/>
  <c r="AA158" i="4"/>
  <c r="AA190" i="4"/>
  <c r="AA222" i="4"/>
  <c r="AA254" i="4"/>
  <c r="AA286" i="4"/>
  <c r="AA318" i="4"/>
  <c r="AA350" i="4"/>
  <c r="AA382" i="4"/>
  <c r="AA414" i="4"/>
  <c r="AA446" i="4"/>
  <c r="AA478" i="4"/>
  <c r="AA510" i="4"/>
  <c r="AA542" i="4"/>
  <c r="AA574" i="4"/>
  <c r="AA606" i="4"/>
  <c r="AA638" i="4"/>
  <c r="AA670" i="4"/>
  <c r="AA702" i="4"/>
  <c r="AA734" i="4"/>
  <c r="AA766" i="4"/>
  <c r="AA798" i="4"/>
  <c r="AA830" i="4"/>
  <c r="AA862" i="4"/>
  <c r="AA894" i="4"/>
  <c r="AA926" i="4"/>
  <c r="AA958" i="4"/>
  <c r="AA990" i="4"/>
  <c r="AA1022" i="4"/>
  <c r="AA1054" i="4"/>
  <c r="AA1086" i="4"/>
  <c r="AA1118" i="4"/>
  <c r="AA1150" i="4"/>
  <c r="AA1182" i="4"/>
  <c r="AA1214" i="4"/>
  <c r="AA1246" i="4"/>
  <c r="AA1278" i="4"/>
  <c r="AA1310" i="4"/>
  <c r="AA1341" i="4"/>
  <c r="AA19" i="4"/>
  <c r="AA51" i="4"/>
  <c r="AA83" i="4"/>
  <c r="AA115" i="4"/>
  <c r="AA147" i="4"/>
  <c r="AA179" i="4"/>
  <c r="AA211" i="4"/>
  <c r="AA243" i="4"/>
  <c r="AA275" i="4"/>
  <c r="AA307" i="4"/>
  <c r="AA339" i="4"/>
  <c r="AA371" i="4"/>
  <c r="AA403" i="4"/>
  <c r="AA435" i="4"/>
  <c r="AA467" i="4"/>
  <c r="AA499" i="4"/>
  <c r="AA531" i="4"/>
  <c r="AA563" i="4"/>
  <c r="AA595" i="4"/>
  <c r="AA627" i="4"/>
  <c r="AA659" i="4"/>
  <c r="AA691" i="4"/>
  <c r="AA723" i="4"/>
  <c r="AA755" i="4"/>
  <c r="AA787" i="4"/>
  <c r="AA819" i="4"/>
  <c r="AA851" i="4"/>
  <c r="AA883" i="4"/>
  <c r="AA915" i="4"/>
  <c r="AA947" i="4"/>
  <c r="AA979" i="4"/>
  <c r="AA1011" i="4"/>
  <c r="AA1043" i="4"/>
  <c r="AA1075" i="4"/>
  <c r="AA1107" i="4"/>
  <c r="AA1139" i="4"/>
  <c r="AA1171" i="4"/>
  <c r="AA1203" i="4"/>
  <c r="AA1235" i="4"/>
  <c r="AA1267" i="4"/>
  <c r="AA1299" i="4"/>
  <c r="AA1331" i="4"/>
  <c r="AA24" i="4"/>
  <c r="AA56" i="4"/>
  <c r="AA88" i="4"/>
  <c r="AA120" i="4"/>
  <c r="AA152" i="4"/>
  <c r="AA184" i="4"/>
  <c r="AA216" i="4"/>
  <c r="AA248" i="4"/>
  <c r="AA280" i="4"/>
  <c r="AA312" i="4"/>
  <c r="AA344" i="4"/>
  <c r="AA376" i="4"/>
  <c r="AA408" i="4"/>
  <c r="AA440" i="4"/>
  <c r="AA472" i="4"/>
  <c r="AA504" i="4"/>
  <c r="AA536" i="4"/>
  <c r="AA568" i="4"/>
  <c r="AA600" i="4"/>
  <c r="AA632" i="4"/>
  <c r="AA664" i="4"/>
  <c r="AA696" i="4"/>
  <c r="AA728" i="4"/>
  <c r="AA760" i="4"/>
  <c r="AA792" i="4"/>
  <c r="AA824" i="4"/>
  <c r="AA856" i="4"/>
  <c r="AA888" i="4"/>
  <c r="AA920" i="4"/>
  <c r="AA952" i="4"/>
  <c r="AA984" i="4"/>
  <c r="AA1016" i="4"/>
  <c r="AA1048" i="4"/>
  <c r="AA1080" i="4"/>
  <c r="AA1112" i="4"/>
  <c r="AA1144" i="4"/>
  <c r="AA1176" i="4"/>
  <c r="AA1208" i="4"/>
  <c r="AA1240" i="4"/>
  <c r="AA1272" i="4"/>
  <c r="AA1304" i="4"/>
  <c r="AA1336" i="4"/>
  <c r="AA29" i="4"/>
  <c r="AA61" i="4"/>
  <c r="AA93" i="4"/>
  <c r="AA125" i="4"/>
  <c r="AA157" i="4"/>
  <c r="AA189" i="4"/>
  <c r="AA221" i="4"/>
  <c r="AA253" i="4"/>
  <c r="AA285" i="4"/>
  <c r="AA317" i="4"/>
  <c r="AA349" i="4"/>
  <c r="AA381" i="4"/>
  <c r="AA413" i="4"/>
  <c r="AA445" i="4"/>
  <c r="AA477" i="4"/>
  <c r="AA509" i="4"/>
  <c r="AA541" i="4"/>
  <c r="AA573" i="4"/>
  <c r="AA605" i="4"/>
  <c r="AA637" i="4"/>
  <c r="AA669" i="4"/>
  <c r="AA701" i="4"/>
  <c r="AA733" i="4"/>
  <c r="AA765" i="4"/>
  <c r="AA797" i="4"/>
  <c r="AA829" i="4"/>
  <c r="AA861" i="4"/>
  <c r="AA893" i="4"/>
  <c r="AA925" i="4"/>
  <c r="AA957" i="4"/>
  <c r="AA989" i="4"/>
  <c r="AA1021" i="4"/>
  <c r="AA1053" i="4"/>
  <c r="AA1085" i="4"/>
  <c r="AA1117" i="4"/>
  <c r="AA1149" i="4"/>
  <c r="AA1181" i="4"/>
  <c r="AA1213" i="4"/>
  <c r="AA1245" i="4"/>
  <c r="AA1277" i="4"/>
  <c r="AA1309" i="4"/>
  <c r="AA2" i="4"/>
  <c r="AA34" i="4"/>
  <c r="AA66" i="4"/>
  <c r="AA98" i="4"/>
  <c r="AA130" i="4"/>
  <c r="AA162" i="4"/>
  <c r="AA194" i="4"/>
  <c r="AA226" i="4"/>
  <c r="AA258" i="4"/>
  <c r="AA290" i="4"/>
  <c r="AA322" i="4"/>
  <c r="AA354" i="4"/>
  <c r="AA386" i="4"/>
  <c r="AA418" i="4"/>
  <c r="AA450" i="4"/>
  <c r="AA482" i="4"/>
  <c r="AA514" i="4"/>
  <c r="AA546" i="4"/>
  <c r="AA578" i="4"/>
  <c r="AA610" i="4"/>
  <c r="AA642" i="4"/>
  <c r="AA674" i="4"/>
  <c r="AA706" i="4"/>
  <c r="AA738" i="4"/>
  <c r="AA770" i="4"/>
  <c r="AA802" i="4"/>
  <c r="AA834" i="4"/>
  <c r="AA866" i="4"/>
  <c r="AA898" i="4"/>
  <c r="AA930" i="4"/>
  <c r="AA962" i="4"/>
  <c r="AA994" i="4"/>
  <c r="AA1026" i="4"/>
  <c r="AA1058" i="4"/>
  <c r="AA1090" i="4"/>
  <c r="AA1122" i="4"/>
  <c r="AA1154" i="4"/>
  <c r="AA1186" i="4"/>
  <c r="AA1218" i="4"/>
  <c r="AA1250" i="4"/>
  <c r="AA1282" i="4"/>
  <c r="AA1314" i="4"/>
  <c r="AA23" i="4"/>
  <c r="AA55" i="4"/>
  <c r="AA87" i="4"/>
  <c r="AA119" i="4"/>
  <c r="AA151" i="4"/>
  <c r="AA183" i="4"/>
  <c r="AA215" i="4"/>
  <c r="AA247" i="4"/>
  <c r="AA279" i="4"/>
  <c r="AA311" i="4"/>
  <c r="AA343" i="4"/>
  <c r="AA375" i="4"/>
  <c r="AA407" i="4"/>
  <c r="AA439" i="4"/>
  <c r="AA471" i="4"/>
  <c r="AA503" i="4"/>
  <c r="AA535" i="4"/>
  <c r="AA567" i="4"/>
  <c r="AA599" i="4"/>
  <c r="AA631" i="4"/>
  <c r="AA663" i="4"/>
  <c r="AA695" i="4"/>
  <c r="AA727" i="4"/>
  <c r="AA759" i="4"/>
  <c r="AA791" i="4"/>
  <c r="AA823" i="4"/>
  <c r="AA855" i="4"/>
  <c r="AA887" i="4"/>
  <c r="AA919" i="4"/>
  <c r="AA951" i="4"/>
  <c r="AA983" i="4"/>
  <c r="AA1015" i="4"/>
  <c r="AA1047" i="4"/>
  <c r="AA1079" i="4"/>
  <c r="AA1111" i="4"/>
  <c r="AA1143" i="4"/>
  <c r="AA1175" i="4"/>
  <c r="AA1207" i="4"/>
  <c r="AA1239" i="4"/>
  <c r="AA1271" i="4"/>
  <c r="AA1303" i="4"/>
  <c r="AA1335" i="4"/>
  <c r="AA28" i="4"/>
  <c r="AA60" i="4"/>
  <c r="AA92" i="4"/>
  <c r="AA124" i="4"/>
  <c r="AA156" i="4"/>
  <c r="AA188" i="4"/>
  <c r="AA220" i="4"/>
  <c r="AA252" i="4"/>
  <c r="AA284" i="4"/>
  <c r="AA316" i="4"/>
  <c r="AA348" i="4"/>
  <c r="AA380" i="4"/>
  <c r="AA412" i="4"/>
  <c r="AA444" i="4"/>
  <c r="AA476" i="4"/>
  <c r="AA508" i="4"/>
  <c r="AA540" i="4"/>
  <c r="AA572" i="4"/>
  <c r="AA604" i="4"/>
  <c r="AA636" i="4"/>
  <c r="AA668" i="4"/>
  <c r="AA700" i="4"/>
  <c r="AA732" i="4"/>
  <c r="AA764" i="4"/>
  <c r="AA796" i="4"/>
  <c r="AA828" i="4"/>
  <c r="AA860" i="4"/>
  <c r="AA892" i="4"/>
  <c r="AA924" i="4"/>
  <c r="AA956" i="4"/>
  <c r="AA988" i="4"/>
  <c r="AA1020" i="4"/>
  <c r="AA1052" i="4"/>
  <c r="AA1084" i="4"/>
  <c r="AA1116" i="4"/>
  <c r="AA1148" i="4"/>
  <c r="AA1180" i="4"/>
  <c r="AA1212" i="4"/>
  <c r="AA1244" i="4"/>
  <c r="AA1276" i="4"/>
  <c r="AA1308" i="4"/>
  <c r="AA1340" i="4"/>
  <c r="AA33" i="4"/>
  <c r="AA65" i="4"/>
  <c r="AA97" i="4"/>
  <c r="AA129" i="4"/>
  <c r="AA161" i="4"/>
  <c r="AA193" i="4"/>
  <c r="AA225" i="4"/>
  <c r="AA257" i="4"/>
  <c r="AA289" i="4"/>
  <c r="AA321" i="4"/>
  <c r="AA353" i="4"/>
  <c r="AA385" i="4"/>
  <c r="AA417" i="4"/>
  <c r="AA449" i="4"/>
  <c r="AA481" i="4"/>
  <c r="AA513" i="4"/>
  <c r="AA545" i="4"/>
  <c r="AA577" i="4"/>
  <c r="AA609" i="4"/>
  <c r="AA641" i="4"/>
  <c r="AA673" i="4"/>
  <c r="AA705" i="4"/>
  <c r="AA737" i="4"/>
  <c r="AA769" i="4"/>
  <c r="AA801" i="4"/>
  <c r="AA833" i="4"/>
  <c r="AA865" i="4"/>
  <c r="AA897" i="4"/>
  <c r="AA929" i="4"/>
  <c r="AA961" i="4"/>
  <c r="AA993" i="4"/>
  <c r="AA1025" i="4"/>
  <c r="AA1057" i="4"/>
  <c r="AA1089" i="4"/>
  <c r="AA1121" i="4"/>
  <c r="AA1153" i="4"/>
  <c r="AA1185" i="4"/>
  <c r="AA1217" i="4"/>
  <c r="AA1249" i="4"/>
  <c r="AA1281" i="4"/>
  <c r="AA1313" i="4"/>
  <c r="AA6" i="4"/>
  <c r="AA38" i="4"/>
  <c r="AA70" i="4"/>
  <c r="AA102" i="4"/>
  <c r="AA134" i="4"/>
  <c r="AA166" i="4"/>
  <c r="AA198" i="4"/>
  <c r="AA230" i="4"/>
  <c r="AA262" i="4"/>
  <c r="AA294" i="4"/>
  <c r="AA326" i="4"/>
  <c r="AA358" i="4"/>
  <c r="AA390" i="4"/>
  <c r="AA422" i="4"/>
  <c r="AA454" i="4"/>
  <c r="AA486" i="4"/>
  <c r="AA518" i="4"/>
  <c r="AA550" i="4"/>
  <c r="AA582" i="4"/>
  <c r="AA614" i="4"/>
  <c r="AA646" i="4"/>
  <c r="AA678" i="4"/>
  <c r="AA710" i="4"/>
  <c r="AA742" i="4"/>
  <c r="AA774" i="4"/>
  <c r="AA806" i="4"/>
  <c r="AA838" i="4"/>
  <c r="AA870" i="4"/>
  <c r="AA902" i="4"/>
  <c r="AA934" i="4"/>
  <c r="AA966" i="4"/>
  <c r="AA998" i="4"/>
  <c r="AA1030" i="4"/>
  <c r="AA1062" i="4"/>
  <c r="AA1094" i="4"/>
  <c r="AA1126" i="4"/>
  <c r="AA1158" i="4"/>
  <c r="AA1190" i="4"/>
  <c r="AA1222" i="4"/>
  <c r="AA1254" i="4"/>
  <c r="AA1286" i="4"/>
  <c r="AA1318" i="4"/>
  <c r="AA27" i="4"/>
  <c r="AA59" i="4"/>
  <c r="AA91" i="4"/>
  <c r="AA123" i="4"/>
  <c r="AA155" i="4"/>
  <c r="AA187" i="4"/>
  <c r="AA219" i="4"/>
  <c r="AA251" i="4"/>
  <c r="AA283" i="4"/>
  <c r="AA315" i="4"/>
  <c r="AA347" i="4"/>
  <c r="AA379" i="4"/>
  <c r="AA411" i="4"/>
  <c r="AA443" i="4"/>
  <c r="AA475" i="4"/>
  <c r="AA507" i="4"/>
  <c r="AA539" i="4"/>
  <c r="AA571" i="4"/>
  <c r="AA603" i="4"/>
  <c r="AA635" i="4"/>
  <c r="AA667" i="4"/>
  <c r="AA699" i="4"/>
  <c r="AA731" i="4"/>
  <c r="AA763" i="4"/>
  <c r="AA795" i="4"/>
  <c r="AA827" i="4"/>
  <c r="AA859" i="4"/>
  <c r="AA891" i="4"/>
  <c r="AA923" i="4"/>
  <c r="AA955" i="4"/>
  <c r="AA987" i="4"/>
  <c r="AA1019" i="4"/>
  <c r="AA1051" i="4"/>
  <c r="AA1083" i="4"/>
  <c r="AA1115" i="4"/>
  <c r="AA1147" i="4"/>
  <c r="AA1179" i="4"/>
  <c r="AA1211" i="4"/>
  <c r="AA1243" i="4"/>
  <c r="AA1275" i="4"/>
  <c r="AA1307" i="4"/>
  <c r="AA1339" i="4"/>
  <c r="AA32" i="4"/>
  <c r="AA64" i="4"/>
  <c r="AA96" i="4"/>
  <c r="AA128" i="4"/>
  <c r="AA160" i="4"/>
  <c r="AA192" i="4"/>
  <c r="AA224" i="4"/>
  <c r="AA256" i="4"/>
  <c r="AA288" i="4"/>
  <c r="AA320" i="4"/>
  <c r="AA352" i="4"/>
  <c r="AA384" i="4"/>
  <c r="AA416" i="4"/>
  <c r="AA448" i="4"/>
  <c r="AA480" i="4"/>
  <c r="AA512" i="4"/>
  <c r="AA544" i="4"/>
  <c r="AA576" i="4"/>
  <c r="AA608" i="4"/>
  <c r="AA640" i="4"/>
  <c r="AA672" i="4"/>
  <c r="AA704" i="4"/>
  <c r="AA736" i="4"/>
  <c r="AA768" i="4"/>
  <c r="AA800" i="4"/>
  <c r="AA832" i="4"/>
  <c r="AA864" i="4"/>
  <c r="AA896" i="4"/>
  <c r="AA928" i="4"/>
  <c r="AA960" i="4"/>
  <c r="AA992" i="4"/>
  <c r="AA1024" i="4"/>
  <c r="AA1056" i="4"/>
  <c r="AA1088" i="4"/>
  <c r="AA1120" i="4"/>
  <c r="AA1152" i="4"/>
  <c r="AA1184" i="4"/>
  <c r="AA1216" i="4"/>
  <c r="AA1248" i="4"/>
  <c r="AA1280" i="4"/>
  <c r="AA1312" i="4"/>
  <c r="AA5" i="4"/>
  <c r="AA37" i="4"/>
  <c r="AA69" i="4"/>
  <c r="AA101" i="4"/>
  <c r="AA133" i="4"/>
  <c r="AA165" i="4"/>
  <c r="AA197" i="4"/>
  <c r="AA229" i="4"/>
  <c r="AA261" i="4"/>
  <c r="AA293" i="4"/>
  <c r="AA325" i="4"/>
  <c r="AA357" i="4"/>
  <c r="AA389" i="4"/>
  <c r="AA421" i="4"/>
  <c r="AA453" i="4"/>
  <c r="AA485" i="4"/>
  <c r="AA517" i="4"/>
  <c r="AA549" i="4"/>
  <c r="AA581" i="4"/>
  <c r="AA613" i="4"/>
  <c r="AA645" i="4"/>
  <c r="AA677" i="4"/>
  <c r="AA709" i="4"/>
  <c r="AA741" i="4"/>
  <c r="AA773" i="4"/>
  <c r="AA805" i="4"/>
  <c r="AA837" i="4"/>
  <c r="AA869" i="4"/>
  <c r="AA901" i="4"/>
  <c r="AA933" i="4"/>
  <c r="AA965" i="4"/>
  <c r="AA997" i="4"/>
  <c r="AA1029" i="4"/>
  <c r="AA1061" i="4"/>
  <c r="AA1093" i="4"/>
  <c r="AA1125" i="4"/>
  <c r="AA1157" i="4"/>
  <c r="AA1189" i="4"/>
  <c r="AA1221" i="4"/>
  <c r="AA1253" i="4"/>
  <c r="AA1285" i="4"/>
  <c r="AA1317" i="4"/>
  <c r="AA10" i="4"/>
  <c r="AA42" i="4"/>
  <c r="AA74" i="4"/>
  <c r="AA106" i="4"/>
  <c r="AA138" i="4"/>
  <c r="AA170" i="4"/>
  <c r="AA202" i="4"/>
  <c r="AA234" i="4"/>
  <c r="AA266" i="4"/>
  <c r="AA298" i="4"/>
  <c r="AA330" i="4"/>
  <c r="AA362" i="4"/>
  <c r="AA394" i="4"/>
  <c r="AA426" i="4"/>
  <c r="AA458" i="4"/>
  <c r="AA490" i="4"/>
  <c r="AA522" i="4"/>
  <c r="AA554" i="4"/>
  <c r="AA586" i="4"/>
  <c r="AA618" i="4"/>
  <c r="AA650" i="4"/>
  <c r="AA682" i="4"/>
  <c r="AA714" i="4"/>
  <c r="AA746" i="4"/>
  <c r="AA778" i="4"/>
  <c r="AA810" i="4"/>
  <c r="AA842" i="4"/>
  <c r="AA874" i="4"/>
  <c r="AA906" i="4"/>
  <c r="AA938" i="4"/>
  <c r="AA970" i="4"/>
  <c r="AA1002" i="4"/>
  <c r="AA1034" i="4"/>
  <c r="AA1066" i="4"/>
  <c r="AA1098" i="4"/>
  <c r="AA1130" i="4"/>
  <c r="AA1162" i="4"/>
  <c r="AA1194" i="4"/>
  <c r="AA1226" i="4"/>
  <c r="AA1258" i="4"/>
  <c r="AA1290" i="4"/>
  <c r="AA1322" i="4"/>
  <c r="AA43" i="4"/>
  <c r="AA107" i="4"/>
  <c r="AA171" i="4"/>
  <c r="AA235" i="4"/>
  <c r="AA299" i="4"/>
  <c r="AA363" i="4"/>
  <c r="AA427" i="4"/>
  <c r="AA491" i="4"/>
  <c r="AA555" i="4"/>
  <c r="AA619" i="4"/>
  <c r="AA683" i="4"/>
  <c r="AA747" i="4"/>
  <c r="AA811" i="4"/>
  <c r="AA875" i="4"/>
  <c r="AA939" i="4"/>
  <c r="AA1003" i="4"/>
  <c r="AA1067" i="4"/>
  <c r="AA1131" i="4"/>
  <c r="AA1195" i="4"/>
  <c r="AA1259" i="4"/>
  <c r="AA1323" i="4"/>
  <c r="AA48" i="4"/>
  <c r="AA112" i="4"/>
  <c r="AA176" i="4"/>
  <c r="AA240" i="4"/>
  <c r="AA304" i="4"/>
  <c r="AA368" i="4"/>
  <c r="AA432" i="4"/>
  <c r="AA496" i="4"/>
  <c r="AA560" i="4"/>
  <c r="AA624" i="4"/>
  <c r="AA688" i="4"/>
  <c r="AA752" i="4"/>
  <c r="AA816" i="4"/>
  <c r="AA880" i="4"/>
  <c r="AA944" i="4"/>
  <c r="AA1008" i="4"/>
  <c r="AA1072" i="4"/>
  <c r="AA1136" i="4"/>
  <c r="AA1200" i="4"/>
  <c r="AA1264" i="4"/>
  <c r="AA1328" i="4"/>
  <c r="AA53" i="4"/>
  <c r="AA117" i="4"/>
  <c r="AA181" i="4"/>
  <c r="AA245" i="4"/>
  <c r="AA309" i="4"/>
  <c r="AA373" i="4"/>
  <c r="AA437" i="4"/>
  <c r="AA501" i="4"/>
  <c r="AA565" i="4"/>
  <c r="AA629" i="4"/>
  <c r="AA693" i="4"/>
  <c r="AA757" i="4"/>
  <c r="AA821" i="4"/>
  <c r="AA885" i="4"/>
  <c r="AA949" i="4"/>
  <c r="AA1013" i="4"/>
  <c r="AA1077" i="4"/>
  <c r="AA1141" i="4"/>
  <c r="AA1205" i="4"/>
  <c r="AA1269" i="4"/>
  <c r="AA1333" i="4"/>
  <c r="AA58" i="4"/>
  <c r="AA122" i="4"/>
  <c r="AA186" i="4"/>
  <c r="AA250" i="4"/>
  <c r="AA314" i="4"/>
  <c r="AA378" i="4"/>
  <c r="AA442" i="4"/>
  <c r="AA506" i="4"/>
  <c r="AA570" i="4"/>
  <c r="AA634" i="4"/>
  <c r="AA698" i="4"/>
  <c r="AA762" i="4"/>
  <c r="AA826" i="4"/>
  <c r="AA890" i="4"/>
  <c r="AA954" i="4"/>
  <c r="AA1018" i="4"/>
  <c r="AA1082" i="4"/>
  <c r="AA1146" i="4"/>
  <c r="AA1210" i="4"/>
  <c r="AA1274" i="4"/>
  <c r="AA1338" i="4"/>
  <c r="AA63" i="4"/>
  <c r="AA127" i="4"/>
  <c r="AA191" i="4"/>
  <c r="AA255" i="4"/>
  <c r="AA319" i="4"/>
  <c r="AA383" i="4"/>
  <c r="AA447" i="4"/>
  <c r="AA511" i="4"/>
  <c r="AA575" i="4"/>
  <c r="AA639" i="4"/>
  <c r="AA703" i="4"/>
  <c r="AA767" i="4"/>
  <c r="AA831" i="4"/>
  <c r="AA895" i="4"/>
  <c r="AA959" i="4"/>
  <c r="AA1023" i="4"/>
  <c r="AA1087" i="4"/>
  <c r="AA1151" i="4"/>
  <c r="AA1215" i="4"/>
  <c r="AA1279" i="4"/>
  <c r="AA4" i="4"/>
  <c r="AA68" i="4"/>
  <c r="AA132" i="4"/>
  <c r="AA196" i="4"/>
  <c r="AA260" i="4"/>
  <c r="AA324" i="4"/>
  <c r="AA388" i="4"/>
  <c r="AA452" i="4"/>
  <c r="AA516" i="4"/>
  <c r="AA580" i="4"/>
  <c r="AA644" i="4"/>
  <c r="AA708" i="4"/>
  <c r="AA772" i="4"/>
  <c r="AA836" i="4"/>
  <c r="AA900" i="4"/>
  <c r="AA964" i="4"/>
  <c r="AA1028" i="4"/>
  <c r="AA1092" i="4"/>
  <c r="AA1156" i="4"/>
  <c r="AA1220" i="4"/>
  <c r="AA1284" i="4"/>
  <c r="AA9" i="4"/>
  <c r="AA73" i="4"/>
  <c r="AA137" i="4"/>
  <c r="AA201" i="4"/>
  <c r="AA265" i="4"/>
  <c r="AA329" i="4"/>
  <c r="AA393" i="4"/>
  <c r="AA457" i="4"/>
  <c r="AA521" i="4"/>
  <c r="AA585" i="4"/>
  <c r="AA649" i="4"/>
  <c r="AA713" i="4"/>
  <c r="AA777" i="4"/>
  <c r="AA841" i="4"/>
  <c r="AA905" i="4"/>
  <c r="AA969" i="4"/>
  <c r="AA1033" i="4"/>
  <c r="AA1097" i="4"/>
  <c r="AA1161" i="4"/>
  <c r="AA1225" i="4"/>
  <c r="AA1289" i="4"/>
  <c r="AA14" i="4"/>
  <c r="AA78" i="4"/>
  <c r="AA142" i="4"/>
  <c r="AA206" i="4"/>
  <c r="AA270" i="4"/>
  <c r="AA334" i="4"/>
  <c r="AA398" i="4"/>
  <c r="AA462" i="4"/>
  <c r="AA526" i="4"/>
  <c r="AA590" i="4"/>
  <c r="AA654" i="4"/>
  <c r="AA718" i="4"/>
  <c r="AA782" i="4"/>
  <c r="AA846" i="4"/>
  <c r="AA910" i="4"/>
  <c r="AA974" i="4"/>
  <c r="AA1038" i="4"/>
  <c r="AA1102" i="4"/>
  <c r="AA1166" i="4"/>
  <c r="AA1230" i="4"/>
  <c r="AA1294" i="4"/>
  <c r="AA3" i="4"/>
  <c r="AA67" i="4"/>
  <c r="AA131" i="4"/>
  <c r="AA195" i="4"/>
  <c r="AA259" i="4"/>
  <c r="AA323" i="4"/>
  <c r="AA387" i="4"/>
  <c r="AA451" i="4"/>
  <c r="AA515" i="4"/>
  <c r="AA579" i="4"/>
  <c r="AA643" i="4"/>
  <c r="AA707" i="4"/>
  <c r="AA771" i="4"/>
  <c r="AA835" i="4"/>
  <c r="AA899" i="4"/>
  <c r="AA963" i="4"/>
  <c r="AA1027" i="4"/>
  <c r="AA1091" i="4"/>
  <c r="AA1155" i="4"/>
  <c r="AA1219" i="4"/>
  <c r="AA1283" i="4"/>
  <c r="AA8" i="4"/>
  <c r="AA72" i="4"/>
  <c r="AA136" i="4"/>
  <c r="AA200" i="4"/>
  <c r="AA264" i="4"/>
  <c r="AA328" i="4"/>
  <c r="AA392" i="4"/>
  <c r="AA456" i="4"/>
  <c r="AA520" i="4"/>
  <c r="AA584" i="4"/>
  <c r="AA648" i="4"/>
  <c r="AA712" i="4"/>
  <c r="AA776" i="4"/>
  <c r="AA840" i="4"/>
  <c r="AA904" i="4"/>
  <c r="AA968" i="4"/>
  <c r="AA1032" i="4"/>
  <c r="AA1096" i="4"/>
  <c r="AA1160" i="4"/>
  <c r="AA1224" i="4"/>
  <c r="AA1288" i="4"/>
  <c r="AA13" i="4"/>
  <c r="AA77" i="4"/>
  <c r="AA141" i="4"/>
  <c r="AA205" i="4"/>
  <c r="AA269" i="4"/>
  <c r="AA333" i="4"/>
  <c r="AA397" i="4"/>
  <c r="AA461" i="4"/>
  <c r="AA525" i="4"/>
  <c r="AA589" i="4"/>
  <c r="AA653" i="4"/>
  <c r="AA717" i="4"/>
  <c r="AA781" i="4"/>
  <c r="AA845" i="4"/>
  <c r="AA909" i="4"/>
  <c r="AA973" i="4"/>
  <c r="AA1037" i="4"/>
  <c r="AA1101" i="4"/>
  <c r="AA1165" i="4"/>
  <c r="AA1229" i="4"/>
  <c r="AA1293" i="4"/>
  <c r="AA18" i="4"/>
  <c r="AA82" i="4"/>
  <c r="AA146" i="4"/>
  <c r="AA210" i="4"/>
  <c r="AA274" i="4"/>
  <c r="AA338" i="4"/>
  <c r="AA402" i="4"/>
  <c r="AA466" i="4"/>
  <c r="AA530" i="4"/>
  <c r="AA594" i="4"/>
  <c r="AA658" i="4"/>
  <c r="AA722" i="4"/>
  <c r="AA786" i="4"/>
  <c r="AA850" i="4"/>
  <c r="AA914" i="4"/>
  <c r="AA978" i="4"/>
  <c r="AA1042" i="4"/>
  <c r="AA1106" i="4"/>
  <c r="AA1170" i="4"/>
  <c r="AA1234" i="4"/>
  <c r="AA1298" i="4"/>
  <c r="AA7" i="4"/>
  <c r="AA71" i="4"/>
  <c r="AA135" i="4"/>
  <c r="AA199" i="4"/>
  <c r="AA263" i="4"/>
  <c r="AA327" i="4"/>
  <c r="AA391" i="4"/>
  <c r="AA455" i="4"/>
  <c r="AA519" i="4"/>
  <c r="AA583" i="4"/>
  <c r="AA647" i="4"/>
  <c r="AA711" i="4"/>
  <c r="AA775" i="4"/>
  <c r="AA839" i="4"/>
  <c r="AA903" i="4"/>
  <c r="AA967" i="4"/>
  <c r="AA1031" i="4"/>
  <c r="AA1095" i="4"/>
  <c r="AA1159" i="4"/>
  <c r="AA1223" i="4"/>
  <c r="AA1287" i="4"/>
  <c r="AA12" i="4"/>
  <c r="AA76" i="4"/>
  <c r="AA140" i="4"/>
  <c r="AA204" i="4"/>
  <c r="AA268" i="4"/>
  <c r="AA332" i="4"/>
  <c r="AA396" i="4"/>
  <c r="AA460" i="4"/>
  <c r="AA524" i="4"/>
  <c r="AA588" i="4"/>
  <c r="AA652" i="4"/>
  <c r="AA716" i="4"/>
  <c r="AA780" i="4"/>
  <c r="AA844" i="4"/>
  <c r="AA908" i="4"/>
  <c r="AA972" i="4"/>
  <c r="AA1036" i="4"/>
  <c r="AA1100" i="4"/>
  <c r="AA1164" i="4"/>
  <c r="AA1228" i="4"/>
  <c r="AA1292" i="4"/>
  <c r="AA17" i="4"/>
  <c r="AA81" i="4"/>
  <c r="AA145" i="4"/>
  <c r="AA209" i="4"/>
  <c r="AA273" i="4"/>
  <c r="AA337" i="4"/>
  <c r="AA401" i="4"/>
  <c r="AA465" i="4"/>
  <c r="AA529" i="4"/>
  <c r="AA593" i="4"/>
  <c r="AA657" i="4"/>
  <c r="AA721" i="4"/>
  <c r="AA785" i="4"/>
  <c r="AA849" i="4"/>
  <c r="AA913" i="4"/>
  <c r="AA977" i="4"/>
  <c r="AA1041" i="4"/>
  <c r="AA1105" i="4"/>
  <c r="AA1169" i="4"/>
  <c r="AA1233" i="4"/>
  <c r="AA1297" i="4"/>
  <c r="AA22" i="4"/>
  <c r="AA86" i="4"/>
  <c r="AA150" i="4"/>
  <c r="AA214" i="4"/>
  <c r="AA278" i="4"/>
  <c r="AA342" i="4"/>
  <c r="AA406" i="4"/>
  <c r="AA470" i="4"/>
  <c r="AA534" i="4"/>
  <c r="AA598" i="4"/>
  <c r="AA662" i="4"/>
  <c r="AA726" i="4"/>
  <c r="AA790" i="4"/>
  <c r="AA854" i="4"/>
  <c r="AA918" i="4"/>
  <c r="AA982" i="4"/>
  <c r="AA1046" i="4"/>
  <c r="AA1110" i="4"/>
  <c r="AA1174" i="4"/>
  <c r="AA1238" i="4"/>
  <c r="AA1302" i="4"/>
  <c r="AA39" i="4"/>
  <c r="AA167" i="4"/>
  <c r="AA295" i="4"/>
  <c r="AA423" i="4"/>
  <c r="AA551" i="4"/>
  <c r="AA679" i="4"/>
  <c r="AA807" i="4"/>
  <c r="AA935" i="4"/>
  <c r="AA1063" i="4"/>
  <c r="AA1191" i="4"/>
  <c r="AA1319" i="4"/>
  <c r="AA108" i="4"/>
  <c r="AA236" i="4"/>
  <c r="AA364" i="4"/>
  <c r="AA492" i="4"/>
  <c r="AA620" i="4"/>
  <c r="AA748" i="4"/>
  <c r="AA876" i="4"/>
  <c r="AA1004" i="4"/>
  <c r="AA1132" i="4"/>
  <c r="AA1260" i="4"/>
  <c r="AA49" i="4"/>
  <c r="AA177" i="4"/>
  <c r="AA305" i="4"/>
  <c r="AA433" i="4"/>
  <c r="AA561" i="4"/>
  <c r="AA689" i="4"/>
  <c r="AA817" i="4"/>
  <c r="AA945" i="4"/>
  <c r="AA1073" i="4"/>
  <c r="AA1201" i="4"/>
  <c r="AA1329" i="4"/>
  <c r="AA118" i="4"/>
  <c r="AA246" i="4"/>
  <c r="AA374" i="4"/>
  <c r="AA502" i="4"/>
  <c r="AA630" i="4"/>
  <c r="AA758" i="4"/>
  <c r="AA886" i="4"/>
  <c r="AA1014" i="4"/>
  <c r="AA1142" i="4"/>
  <c r="AA1270" i="4"/>
  <c r="AA95" i="4"/>
  <c r="AA351" i="4"/>
  <c r="AA479" i="4"/>
  <c r="AA735" i="4"/>
  <c r="AA991" i="4"/>
  <c r="AA1247" i="4"/>
  <c r="AA164" i="4"/>
  <c r="AA420" i="4"/>
  <c r="AA804" i="4"/>
  <c r="AA1060" i="4"/>
  <c r="AA1316" i="4"/>
  <c r="AA233" i="4"/>
  <c r="AA489" i="4"/>
  <c r="AA745" i="4"/>
  <c r="AA1001" i="4"/>
  <c r="AA1257" i="4"/>
  <c r="AA174" i="4"/>
  <c r="AA430" i="4"/>
  <c r="AA686" i="4"/>
  <c r="AA942" i="4"/>
  <c r="AA1198" i="4"/>
  <c r="AA75" i="4"/>
  <c r="AA203" i="4"/>
  <c r="AA331" i="4"/>
  <c r="AA459" i="4"/>
  <c r="AA587" i="4"/>
  <c r="AA715" i="4"/>
  <c r="AA843" i="4"/>
  <c r="AA971" i="4"/>
  <c r="AA1099" i="4"/>
  <c r="AA1227" i="4"/>
  <c r="AA16" i="4"/>
  <c r="AA144" i="4"/>
  <c r="AA272" i="4"/>
  <c r="AA400" i="4"/>
  <c r="AA528" i="4"/>
  <c r="AA656" i="4"/>
  <c r="AA784" i="4"/>
  <c r="AA912" i="4"/>
  <c r="AA1040" i="4"/>
  <c r="AA1168" i="4"/>
  <c r="AA1296" i="4"/>
  <c r="AA85" i="4"/>
  <c r="AA213" i="4"/>
  <c r="AA341" i="4"/>
  <c r="AA469" i="4"/>
  <c r="AA597" i="4"/>
  <c r="AA725" i="4"/>
  <c r="AA853" i="4"/>
  <c r="AA981" i="4"/>
  <c r="AA1109" i="4"/>
  <c r="AA1237" i="4"/>
  <c r="AA26" i="4"/>
  <c r="AA154" i="4"/>
  <c r="AA282" i="4"/>
  <c r="AA410" i="4"/>
  <c r="AA538" i="4"/>
  <c r="AA666" i="4"/>
  <c r="AA794" i="4"/>
  <c r="AA922" i="4"/>
  <c r="AA1050" i="4"/>
  <c r="AA1178" i="4"/>
  <c r="AA1306" i="4"/>
  <c r="AA223" i="4"/>
  <c r="AA607" i="4"/>
  <c r="AA863" i="4"/>
  <c r="AA1119" i="4"/>
  <c r="AA36" i="4"/>
  <c r="AA292" i="4"/>
  <c r="AA548" i="4"/>
  <c r="AA676" i="4"/>
  <c r="AA932" i="4"/>
  <c r="AA1188" i="4"/>
  <c r="AA105" i="4"/>
  <c r="AA361" i="4"/>
  <c r="AA617" i="4"/>
  <c r="AA873" i="4"/>
  <c r="AA1129" i="4"/>
  <c r="AA46" i="4"/>
  <c r="AA302" i="4"/>
  <c r="AA558" i="4"/>
  <c r="AA814" i="4"/>
  <c r="AA1070" i="4"/>
  <c r="AA1326" i="4"/>
  <c r="AA99" i="4"/>
  <c r="AA227" i="4"/>
  <c r="AA355" i="4"/>
  <c r="AA483" i="4"/>
  <c r="AA611" i="4"/>
  <c r="AA739" i="4"/>
  <c r="AA867" i="4"/>
  <c r="AA995" i="4"/>
  <c r="AA1123" i="4"/>
  <c r="AA1251" i="4"/>
  <c r="AA40" i="4"/>
  <c r="AA168" i="4"/>
  <c r="AA296" i="4"/>
  <c r="AA424" i="4"/>
  <c r="AA552" i="4"/>
  <c r="AA680" i="4"/>
  <c r="AA808" i="4"/>
  <c r="AA936" i="4"/>
  <c r="AA1064" i="4"/>
  <c r="AA1192" i="4"/>
  <c r="AA1320" i="4"/>
  <c r="AA109" i="4"/>
  <c r="AA237" i="4"/>
  <c r="AA365" i="4"/>
  <c r="AA493" i="4"/>
  <c r="AA621" i="4"/>
  <c r="AA749" i="4"/>
  <c r="AA877" i="4"/>
  <c r="AA1005" i="4"/>
  <c r="AA1133" i="4"/>
  <c r="AA1261" i="4"/>
  <c r="AA50" i="4"/>
  <c r="AA178" i="4"/>
  <c r="AA306" i="4"/>
  <c r="AA434" i="4"/>
  <c r="AA562" i="4"/>
  <c r="AA690" i="4"/>
  <c r="AA818" i="4"/>
  <c r="AA946" i="4"/>
  <c r="AA1074" i="4"/>
  <c r="AA1202" i="4"/>
  <c r="AA1330" i="4"/>
  <c r="AA103" i="4"/>
  <c r="AA231" i="4"/>
  <c r="AA359" i="4"/>
  <c r="AA487" i="4"/>
  <c r="AA615" i="4"/>
  <c r="AA743" i="4"/>
  <c r="AA871" i="4"/>
  <c r="AA999" i="4"/>
  <c r="AA1127" i="4"/>
  <c r="AA1255" i="4"/>
  <c r="AA44" i="4"/>
  <c r="AA172" i="4"/>
  <c r="AA300" i="4"/>
  <c r="AA428" i="4"/>
  <c r="AA556" i="4"/>
  <c r="AA684" i="4"/>
  <c r="AA812" i="4"/>
  <c r="AA940" i="4"/>
  <c r="AA1068" i="4"/>
  <c r="AA1196" i="4"/>
  <c r="AA1324" i="4"/>
  <c r="AA113" i="4"/>
  <c r="AA241" i="4"/>
  <c r="AA369" i="4"/>
  <c r="AA497" i="4"/>
  <c r="AA625" i="4"/>
  <c r="AA753" i="4"/>
  <c r="AA881" i="4"/>
  <c r="AA1009" i="4"/>
  <c r="AA1137" i="4"/>
  <c r="AA1265" i="4"/>
  <c r="AA54" i="4"/>
  <c r="AA182" i="4"/>
  <c r="AA310" i="4"/>
  <c r="AA438" i="4"/>
  <c r="AA566" i="4"/>
  <c r="AA694" i="4"/>
  <c r="AA822" i="4"/>
  <c r="AA950" i="4"/>
  <c r="AA1078" i="4"/>
  <c r="AA1206" i="4"/>
  <c r="AA1334" i="4"/>
  <c r="AA163" i="4"/>
  <c r="AA543" i="4"/>
  <c r="AA907" i="4"/>
  <c r="AA1187" i="4"/>
  <c r="AA228" i="4"/>
  <c r="AA592" i="4"/>
  <c r="AA872" i="4"/>
  <c r="AA1252" i="4"/>
  <c r="AA277" i="4"/>
  <c r="AA557" i="4"/>
  <c r="AA937" i="4"/>
  <c r="AA1301" i="4"/>
  <c r="AA242" i="4"/>
  <c r="AA622" i="4"/>
  <c r="AA986" i="4"/>
  <c r="AA1266" i="4"/>
  <c r="AA11" i="4"/>
  <c r="AA291" i="4"/>
  <c r="AA671" i="4"/>
  <c r="AA1035" i="4"/>
  <c r="AA1315" i="4"/>
  <c r="AA356" i="4"/>
  <c r="AA720" i="4"/>
  <c r="AA1000" i="4"/>
  <c r="AA41" i="4"/>
  <c r="AA405" i="4"/>
  <c r="AA685" i="4"/>
  <c r="AA1065" i="4"/>
  <c r="AA90" i="4"/>
  <c r="AA370" i="4"/>
  <c r="AA750" i="4"/>
  <c r="AA1114" i="4"/>
  <c r="AA35" i="4"/>
  <c r="AA415" i="4"/>
  <c r="AA779" i="4"/>
  <c r="AA1059" i="4"/>
  <c r="AA100" i="4"/>
  <c r="AA464" i="4"/>
  <c r="AA744" i="4"/>
  <c r="AA1124" i="4"/>
  <c r="AA149" i="4"/>
  <c r="AA523" i="4"/>
  <c r="AA1055" i="4"/>
  <c r="AA232" i="4"/>
  <c r="AA848" i="4"/>
  <c r="AA21" i="4"/>
  <c r="AA533" i="4"/>
  <c r="AA941" i="4"/>
  <c r="AA110" i="4"/>
  <c r="AA498" i="4"/>
  <c r="AA1006" i="4"/>
  <c r="AA31" i="4"/>
  <c r="AA547" i="4"/>
  <c r="AA1163" i="4"/>
  <c r="AA336" i="4"/>
  <c r="AA868" i="4"/>
  <c r="AA45" i="4"/>
  <c r="AA553" i="4"/>
  <c r="AA1045" i="4"/>
  <c r="AA114" i="4"/>
  <c r="AA602" i="4"/>
  <c r="AA1010" i="4"/>
  <c r="AA159" i="4"/>
  <c r="AA675" i="4"/>
  <c r="AA1291" i="4"/>
  <c r="AA484" i="4"/>
  <c r="AA996" i="4"/>
  <c r="AA173" i="4"/>
  <c r="AA681" i="4"/>
  <c r="AA1173" i="4"/>
  <c r="AA238" i="4"/>
  <c r="AA730" i="4"/>
  <c r="AA1138" i="4"/>
  <c r="AA287" i="4"/>
  <c r="AA803" i="4"/>
  <c r="AA80" i="4"/>
  <c r="AA612" i="4"/>
  <c r="AA1128" i="4"/>
  <c r="AA301" i="4"/>
  <c r="AA809" i="4"/>
  <c r="AA1197" i="4"/>
  <c r="AA366" i="4"/>
  <c r="AA858" i="4"/>
  <c r="AA1262" i="4"/>
  <c r="AA799" i="4"/>
  <c r="AA488" i="4"/>
  <c r="AA297" i="4"/>
  <c r="AA1193" i="4"/>
  <c r="AA754" i="4"/>
  <c r="AA395" i="4"/>
  <c r="AA813" i="4"/>
  <c r="AA419" i="4"/>
  <c r="AA494" i="4"/>
  <c r="AA360" i="4"/>
  <c r="AA927" i="4"/>
  <c r="AA616" i="4"/>
  <c r="AA425" i="4"/>
  <c r="AA1321" i="4"/>
  <c r="AA878" i="4"/>
  <c r="AA931" i="4"/>
  <c r="AA740" i="4"/>
  <c r="AA429" i="4"/>
  <c r="AA1325" i="4"/>
  <c r="AA882" i="4"/>
  <c r="AA169" i="4"/>
  <c r="AA139" i="4"/>
  <c r="AA1183" i="4"/>
  <c r="AA976" i="4"/>
  <c r="AA661" i="4"/>
  <c r="AA218" i="4"/>
  <c r="AA1134" i="4"/>
  <c r="AA267" i="4"/>
  <c r="AA1104" i="4"/>
  <c r="AA789" i="4"/>
  <c r="AA346" i="4"/>
  <c r="AA1242" i="4"/>
  <c r="AA1232" i="4"/>
  <c r="AA1256" i="4"/>
  <c r="AA1069" i="4"/>
  <c r="AA1311" i="4"/>
  <c r="AA104" i="4"/>
  <c r="AA474" i="4"/>
  <c r="AA208" i="4"/>
  <c r="AA917" i="4"/>
  <c r="AA651" i="4"/>
  <c r="AA626" i="4"/>
  <c r="U10" i="4"/>
  <c r="X5" i="4"/>
  <c r="Z30" i="4"/>
  <c r="AB31" i="4"/>
  <c r="Z62" i="4"/>
  <c r="Z94" i="4"/>
  <c r="Z126" i="4"/>
  <c r="AB127" i="4"/>
  <c r="Z158" i="4"/>
  <c r="AB159" i="4"/>
  <c r="Z190" i="4"/>
  <c r="Z222" i="4"/>
  <c r="AB223" i="4"/>
  <c r="Z254" i="4"/>
  <c r="Z286" i="4"/>
  <c r="AB287" i="4"/>
  <c r="Z318" i="4"/>
  <c r="Z350" i="4"/>
  <c r="Z382" i="4"/>
  <c r="AB383" i="4"/>
  <c r="Z414" i="4"/>
  <c r="AB415" i="4"/>
  <c r="Z446" i="4"/>
  <c r="Z478" i="4"/>
  <c r="AB479" i="4"/>
  <c r="Z510" i="4"/>
  <c r="Z542" i="4"/>
  <c r="AB543" i="4"/>
  <c r="Z574" i="4"/>
  <c r="Z606" i="4"/>
  <c r="Z638" i="4"/>
  <c r="AB639" i="4"/>
  <c r="Z670" i="4"/>
  <c r="AB671" i="4"/>
  <c r="Z702" i="4"/>
  <c r="Z734" i="4"/>
  <c r="AB735" i="4"/>
  <c r="Z766" i="4"/>
  <c r="Z798" i="4"/>
  <c r="AB799" i="4"/>
  <c r="Z830" i="4"/>
  <c r="Z862" i="4"/>
  <c r="Z894" i="4"/>
  <c r="AB895" i="4"/>
  <c r="Z926" i="4"/>
  <c r="AB927" i="4"/>
  <c r="Z958" i="4"/>
  <c r="Z990" i="4"/>
  <c r="AB991" i="4"/>
  <c r="Z1022" i="4"/>
  <c r="Z1054" i="4"/>
  <c r="AB1055" i="4"/>
  <c r="Z1086" i="4"/>
  <c r="Z1118" i="4"/>
  <c r="Z1150" i="4"/>
  <c r="AB1151" i="4"/>
  <c r="Z1182" i="4"/>
  <c r="AB1183" i="4"/>
  <c r="Z1214" i="4"/>
  <c r="Z1246" i="4"/>
  <c r="AB1247" i="4"/>
  <c r="Z1278" i="4"/>
  <c r="Z1310" i="4"/>
  <c r="AB1311" i="4"/>
  <c r="AB2" i="4"/>
  <c r="Z33" i="4"/>
  <c r="Z65" i="4"/>
  <c r="AB66" i="4"/>
  <c r="Z97" i="4"/>
  <c r="Z129" i="4"/>
  <c r="AB130" i="4"/>
  <c r="Z161" i="4"/>
  <c r="AB162" i="4"/>
  <c r="Z193" i="4"/>
  <c r="Z225" i="4"/>
  <c r="AB226" i="4"/>
  <c r="Z257" i="4"/>
  <c r="AB258" i="4"/>
  <c r="Z289" i="4"/>
  <c r="Z321" i="4"/>
  <c r="AB322" i="4"/>
  <c r="Z353" i="4"/>
  <c r="Z385" i="4"/>
  <c r="AB386" i="4"/>
  <c r="Z417" i="4"/>
  <c r="AB418" i="4"/>
  <c r="Z449" i="4"/>
  <c r="Z481" i="4"/>
  <c r="AB482" i="4"/>
  <c r="Z513" i="4"/>
  <c r="AB514" i="4"/>
  <c r="Z545" i="4"/>
  <c r="Z577" i="4"/>
  <c r="AB578" i="4"/>
  <c r="Z609" i="4"/>
  <c r="Z641" i="4"/>
  <c r="AB642" i="4"/>
  <c r="Z673" i="4"/>
  <c r="AB674" i="4"/>
  <c r="Z705" i="4"/>
  <c r="Z737" i="4"/>
  <c r="AB738" i="4"/>
  <c r="Z769" i="4"/>
  <c r="AB770" i="4"/>
  <c r="Z801" i="4"/>
  <c r="Z833" i="4"/>
  <c r="AB834" i="4"/>
  <c r="Z865" i="4"/>
  <c r="Z897" i="4"/>
  <c r="AB898" i="4"/>
  <c r="Z929" i="4"/>
  <c r="AB930" i="4"/>
  <c r="Z961" i="4"/>
  <c r="Z993" i="4"/>
  <c r="AB994" i="4"/>
  <c r="Z1025" i="4"/>
  <c r="AB1026" i="4"/>
  <c r="Z1057" i="4"/>
  <c r="Z1089" i="4"/>
  <c r="AB1090" i="4"/>
  <c r="Z1121" i="4"/>
  <c r="Z1153" i="4"/>
  <c r="AB1154" i="4"/>
  <c r="Z1185" i="4"/>
  <c r="AB1186" i="4"/>
  <c r="Z1217" i="4"/>
  <c r="Z1249" i="4"/>
  <c r="AB1250" i="4"/>
  <c r="Z1281" i="4"/>
  <c r="AB1282" i="4"/>
  <c r="Z1313" i="4"/>
  <c r="Z4" i="4"/>
  <c r="AB5" i="4"/>
  <c r="Z36" i="4"/>
  <c r="AB37" i="4"/>
  <c r="Z68" i="4"/>
  <c r="AB69" i="4"/>
  <c r="Z100" i="4"/>
  <c r="AB101" i="4"/>
  <c r="Z132" i="4"/>
  <c r="Z164" i="4"/>
  <c r="AB165" i="4"/>
  <c r="Z196" i="4"/>
  <c r="Z228" i="4"/>
  <c r="AB229" i="4"/>
  <c r="Z260" i="4"/>
  <c r="AB261" i="4"/>
  <c r="Z292" i="4"/>
  <c r="Z324" i="4"/>
  <c r="AB325" i="4"/>
  <c r="Z356" i="4"/>
  <c r="AB357" i="4"/>
  <c r="Z388" i="4"/>
  <c r="Z420" i="4"/>
  <c r="AB421" i="4"/>
  <c r="Z452" i="4"/>
  <c r="Z484" i="4"/>
  <c r="AB485" i="4"/>
  <c r="Z516" i="4"/>
  <c r="AB517" i="4"/>
  <c r="Z548" i="4"/>
  <c r="Z580" i="4"/>
  <c r="AB581" i="4"/>
  <c r="Z612" i="4"/>
  <c r="AB613" i="4"/>
  <c r="Z644" i="4"/>
  <c r="Z676" i="4"/>
  <c r="AB677" i="4"/>
  <c r="Z708" i="4"/>
  <c r="Z740" i="4"/>
  <c r="AB741" i="4"/>
  <c r="Z772" i="4"/>
  <c r="AB773" i="4"/>
  <c r="Z804" i="4"/>
  <c r="AB805" i="4"/>
  <c r="Z836" i="4"/>
  <c r="AB837" i="4"/>
  <c r="Z868" i="4"/>
  <c r="AB869" i="4"/>
  <c r="Z900" i="4"/>
  <c r="Z932" i="4"/>
  <c r="AB933" i="4"/>
  <c r="Z964" i="4"/>
  <c r="Z996" i="4"/>
  <c r="Z1028" i="4"/>
  <c r="AB1029" i="4"/>
  <c r="Z1060" i="4"/>
  <c r="Z1092" i="4"/>
  <c r="AB1093" i="4"/>
  <c r="Z1124" i="4"/>
  <c r="AB1125" i="4"/>
  <c r="Z1156" i="4"/>
  <c r="Z1188" i="4"/>
  <c r="AB1189" i="4"/>
  <c r="Z1220" i="4"/>
  <c r="Z1252" i="4"/>
  <c r="AB1253" i="4"/>
  <c r="Z1284" i="4"/>
  <c r="AB1285" i="4"/>
  <c r="Z1316" i="4"/>
  <c r="Z7" i="4"/>
  <c r="Z39" i="4"/>
  <c r="AB40" i="4"/>
  <c r="Z71" i="4"/>
  <c r="AB72" i="4"/>
  <c r="Z103" i="4"/>
  <c r="AB104" i="4"/>
  <c r="Z135" i="4"/>
  <c r="Z167" i="4"/>
  <c r="AB168" i="4"/>
  <c r="Z199" i="4"/>
  <c r="Z231" i="4"/>
  <c r="Z263" i="4"/>
  <c r="AB264" i="4"/>
  <c r="Z295" i="4"/>
  <c r="AB296" i="4"/>
  <c r="Z327" i="4"/>
  <c r="Z359" i="4"/>
  <c r="AB360" i="4"/>
  <c r="Z391" i="4"/>
  <c r="AB392" i="4"/>
  <c r="Z423" i="4"/>
  <c r="AB424" i="4"/>
  <c r="Z455" i="4"/>
  <c r="AB456" i="4"/>
  <c r="Z487" i="4"/>
  <c r="Z519" i="4"/>
  <c r="Z551" i="4"/>
  <c r="AB552" i="4"/>
  <c r="Z583" i="4"/>
  <c r="AB584" i="4"/>
  <c r="Z615" i="4"/>
  <c r="Z647" i="4"/>
  <c r="Z679" i="4"/>
  <c r="AB680" i="4"/>
  <c r="Z711" i="4"/>
  <c r="Z743" i="4"/>
  <c r="AB744" i="4"/>
  <c r="Z775" i="4"/>
  <c r="AB776" i="4"/>
  <c r="Z807" i="4"/>
  <c r="AB808" i="4"/>
  <c r="Z839" i="4"/>
  <c r="Z871" i="4"/>
  <c r="Z903" i="4"/>
  <c r="AB904" i="4"/>
  <c r="Z935" i="4"/>
  <c r="Z967" i="4"/>
  <c r="AB968" i="4"/>
  <c r="Z999" i="4"/>
  <c r="Z1031" i="4"/>
  <c r="Z1063" i="4"/>
  <c r="AB1064" i="4"/>
  <c r="Z1095" i="4"/>
  <c r="AB1096" i="4"/>
  <c r="Z1127" i="4"/>
  <c r="AB1128" i="4"/>
  <c r="Z1159" i="4"/>
  <c r="Z1191" i="4"/>
  <c r="AB1192" i="4"/>
  <c r="Z1223" i="4"/>
  <c r="Z1255" i="4"/>
  <c r="Z1287" i="4"/>
  <c r="AB1288" i="4"/>
  <c r="Z1319" i="4"/>
  <c r="AB1320" i="4"/>
  <c r="Z2" i="4"/>
  <c r="Z34" i="4"/>
  <c r="AB35" i="4"/>
  <c r="Z66" i="4"/>
  <c r="Z98" i="4"/>
  <c r="Z130" i="4"/>
  <c r="AB131" i="4"/>
  <c r="Z162" i="4"/>
  <c r="AB163" i="4"/>
  <c r="Z194" i="4"/>
  <c r="Z226" i="4"/>
  <c r="AB227" i="4"/>
  <c r="Z258" i="4"/>
  <c r="Z290" i="4"/>
  <c r="AB291" i="4"/>
  <c r="Z322" i="4"/>
  <c r="Z354" i="4"/>
  <c r="Z386" i="4"/>
  <c r="AB387" i="4"/>
  <c r="Z418" i="4"/>
  <c r="AB419" i="4"/>
  <c r="Z450" i="4"/>
  <c r="Z482" i="4"/>
  <c r="AB483" i="4"/>
  <c r="Z514" i="4"/>
  <c r="Z546" i="4"/>
  <c r="AB547" i="4"/>
  <c r="Z578" i="4"/>
  <c r="Z610" i="4"/>
  <c r="Z642" i="4"/>
  <c r="AB643" i="4"/>
  <c r="Z674" i="4"/>
  <c r="AB675" i="4"/>
  <c r="Z706" i="4"/>
  <c r="Z738" i="4"/>
  <c r="AB739" i="4"/>
  <c r="Z770" i="4"/>
  <c r="Z802" i="4"/>
  <c r="AB803" i="4"/>
  <c r="Z834" i="4"/>
  <c r="Z866" i="4"/>
  <c r="Z898" i="4"/>
  <c r="AB899" i="4"/>
  <c r="Z930" i="4"/>
  <c r="AB931" i="4"/>
  <c r="Z962" i="4"/>
  <c r="Z994" i="4"/>
  <c r="AB995" i="4"/>
  <c r="Z1026" i="4"/>
  <c r="Z1058" i="4"/>
  <c r="AB1059" i="4"/>
  <c r="Z1090" i="4"/>
  <c r="Z1122" i="4"/>
  <c r="Z1154" i="4"/>
  <c r="AB1155" i="4"/>
  <c r="Z1186" i="4"/>
  <c r="AB1187" i="4"/>
  <c r="Z1218" i="4"/>
  <c r="Z1250" i="4"/>
  <c r="AB1251" i="4"/>
  <c r="Z1282" i="4"/>
  <c r="Z1314" i="4"/>
  <c r="AB1315" i="4"/>
  <c r="Z5" i="4"/>
  <c r="Z37" i="4"/>
  <c r="AB38" i="4"/>
  <c r="Z69" i="4"/>
  <c r="Z101" i="4"/>
  <c r="Z133" i="4"/>
  <c r="AB134" i="4"/>
  <c r="Z165" i="4"/>
  <c r="AB166" i="4"/>
  <c r="Z197" i="4"/>
  <c r="Z229" i="4"/>
  <c r="Z261" i="4"/>
  <c r="Z293" i="4"/>
  <c r="AB294" i="4"/>
  <c r="Z325" i="4"/>
  <c r="Z357" i="4"/>
  <c r="Z389" i="4"/>
  <c r="AB390" i="4"/>
  <c r="Z421" i="4"/>
  <c r="AB422" i="4"/>
  <c r="Z453" i="4"/>
  <c r="Z485" i="4"/>
  <c r="Z517" i="4"/>
  <c r="Z549" i="4"/>
  <c r="AB550" i="4"/>
  <c r="Z581" i="4"/>
  <c r="Z613" i="4"/>
  <c r="Z645" i="4"/>
  <c r="AB646" i="4"/>
  <c r="Z677" i="4"/>
  <c r="AB678" i="4"/>
  <c r="Z709" i="4"/>
  <c r="Z741" i="4"/>
  <c r="Z773" i="4"/>
  <c r="Z805" i="4"/>
  <c r="AB806" i="4"/>
  <c r="Z837" i="4"/>
  <c r="Z869" i="4"/>
  <c r="Z901" i="4"/>
  <c r="AB902" i="4"/>
  <c r="Z933" i="4"/>
  <c r="AB934" i="4"/>
  <c r="Z965" i="4"/>
  <c r="Z997" i="4"/>
  <c r="Z1029" i="4"/>
  <c r="Z1061" i="4"/>
  <c r="AB1062" i="4"/>
  <c r="Z1093" i="4"/>
  <c r="Z1125" i="4"/>
  <c r="Z1157" i="4"/>
  <c r="AB1158" i="4"/>
  <c r="Z1189" i="4"/>
  <c r="AB1190" i="4"/>
  <c r="Z1221" i="4"/>
  <c r="Z1253" i="4"/>
  <c r="Z1285" i="4"/>
  <c r="Z1317" i="4"/>
  <c r="AB1318" i="4"/>
  <c r="Z8" i="4"/>
  <c r="AB9" i="4"/>
  <c r="Z40" i="4"/>
  <c r="Z72" i="4"/>
  <c r="AB73" i="4"/>
  <c r="Z104" i="4"/>
  <c r="AB105" i="4"/>
  <c r="Z136" i="4"/>
  <c r="Z168" i="4"/>
  <c r="AB169" i="4"/>
  <c r="Z200" i="4"/>
  <c r="Z232" i="4"/>
  <c r="AB233" i="4"/>
  <c r="Z264" i="4"/>
  <c r="AB265" i="4"/>
  <c r="Z296" i="4"/>
  <c r="AB297" i="4"/>
  <c r="Z328" i="4"/>
  <c r="AB329" i="4"/>
  <c r="Z360" i="4"/>
  <c r="AB361" i="4"/>
  <c r="Z392" i="4"/>
  <c r="Z424" i="4"/>
  <c r="Z456" i="4"/>
  <c r="Z488" i="4"/>
  <c r="Z520" i="4"/>
  <c r="AB521" i="4"/>
  <c r="Z552" i="4"/>
  <c r="Z584" i="4"/>
  <c r="AB585" i="4"/>
  <c r="Z616" i="4"/>
  <c r="AB617" i="4"/>
  <c r="Z648" i="4"/>
  <c r="Z680" i="4"/>
  <c r="AB681" i="4"/>
  <c r="Z712" i="4"/>
  <c r="Z744" i="4"/>
  <c r="AB745" i="4"/>
  <c r="Z776" i="4"/>
  <c r="AB777" i="4"/>
  <c r="Z808" i="4"/>
  <c r="Z840" i="4"/>
  <c r="AB841" i="4"/>
  <c r="Z872" i="4"/>
  <c r="AB873" i="4"/>
  <c r="Z904" i="4"/>
  <c r="Z936" i="4"/>
  <c r="Z968" i="4"/>
  <c r="Z1000" i="4"/>
  <c r="AB1001" i="4"/>
  <c r="Z1032" i="4"/>
  <c r="AB1033" i="4"/>
  <c r="Z1064" i="4"/>
  <c r="Z1096" i="4"/>
  <c r="AB1097" i="4"/>
  <c r="Z1128" i="4"/>
  <c r="AB1129" i="4"/>
  <c r="Z1160" i="4"/>
  <c r="Z1192" i="4"/>
  <c r="AB1193" i="4"/>
  <c r="Z1224" i="4"/>
  <c r="Z1256" i="4"/>
  <c r="Z1288" i="4"/>
  <c r="AB1289" i="4"/>
  <c r="Z1320" i="4"/>
  <c r="AB1321" i="4"/>
  <c r="Z11" i="4"/>
  <c r="AB12" i="4"/>
  <c r="Z43" i="4"/>
  <c r="AB44" i="4"/>
  <c r="Z75" i="4"/>
  <c r="Z107" i="4"/>
  <c r="AB108" i="4"/>
  <c r="Z139" i="4"/>
  <c r="Z171" i="4"/>
  <c r="AB172" i="4"/>
  <c r="Z203" i="4"/>
  <c r="AB204" i="4"/>
  <c r="Z235" i="4"/>
  <c r="Z267" i="4"/>
  <c r="AB268" i="4"/>
  <c r="Z299" i="4"/>
  <c r="AB300" i="4"/>
  <c r="Z331" i="4"/>
  <c r="Z363" i="4"/>
  <c r="Z395" i="4"/>
  <c r="Z427" i="4"/>
  <c r="Z459" i="4"/>
  <c r="AB460" i="4"/>
  <c r="Z491" i="4"/>
  <c r="Z523" i="4"/>
  <c r="Z555" i="4"/>
  <c r="AB556" i="4"/>
  <c r="Z587" i="4"/>
  <c r="Z619" i="4"/>
  <c r="AB620" i="4"/>
  <c r="Z651" i="4"/>
  <c r="Z683" i="4"/>
  <c r="AB684" i="4"/>
  <c r="Z715" i="4"/>
  <c r="AB716" i="4"/>
  <c r="Z747" i="4"/>
  <c r="Z779" i="4"/>
  <c r="Z811" i="4"/>
  <c r="AB812" i="4"/>
  <c r="Z843" i="4"/>
  <c r="AB844" i="4"/>
  <c r="Z875" i="4"/>
  <c r="Z907" i="4"/>
  <c r="Z939" i="4"/>
  <c r="Z971" i="4"/>
  <c r="AB972" i="4"/>
  <c r="Z1003" i="4"/>
  <c r="Z1035" i="4"/>
  <c r="AB1036" i="4"/>
  <c r="Z1067" i="4"/>
  <c r="AB1068" i="4"/>
  <c r="Z1099" i="4"/>
  <c r="Z1131" i="4"/>
  <c r="AB1132" i="4"/>
  <c r="Z1163" i="4"/>
  <c r="Z1195" i="4"/>
  <c r="AB1196" i="4"/>
  <c r="Z1227" i="4"/>
  <c r="AB1228" i="4"/>
  <c r="Z1259" i="4"/>
  <c r="Z1291" i="4"/>
  <c r="AB1292" i="4"/>
  <c r="Z1323" i="4"/>
  <c r="AB1324" i="4"/>
  <c r="Z6" i="4"/>
  <c r="AB7" i="4"/>
  <c r="Z38" i="4"/>
  <c r="AB39" i="4"/>
  <c r="Z70" i="4"/>
  <c r="AB71" i="4"/>
  <c r="Z102" i="4"/>
  <c r="AB103" i="4"/>
  <c r="Z134" i="4"/>
  <c r="AB135" i="4"/>
  <c r="Z166" i="4"/>
  <c r="AB167" i="4"/>
  <c r="Z198" i="4"/>
  <c r="AB199" i="4"/>
  <c r="Z230" i="4"/>
  <c r="AB231" i="4"/>
  <c r="Z262" i="4"/>
  <c r="AB263" i="4"/>
  <c r="Z294" i="4"/>
  <c r="AB295" i="4"/>
  <c r="Z326" i="4"/>
  <c r="AB327" i="4"/>
  <c r="Z358" i="4"/>
  <c r="AB359" i="4"/>
  <c r="Z390" i="4"/>
  <c r="AB391" i="4"/>
  <c r="Z422" i="4"/>
  <c r="AB423" i="4"/>
  <c r="Z454" i="4"/>
  <c r="Z486" i="4"/>
  <c r="AB487" i="4"/>
  <c r="Z518" i="4"/>
  <c r="AB519" i="4"/>
  <c r="Z550" i="4"/>
  <c r="AB551" i="4"/>
  <c r="Z582" i="4"/>
  <c r="AB583" i="4"/>
  <c r="Z614" i="4"/>
  <c r="AB615" i="4"/>
  <c r="Z646" i="4"/>
  <c r="AB647" i="4"/>
  <c r="Z678" i="4"/>
  <c r="AB679" i="4"/>
  <c r="Z710" i="4"/>
  <c r="AB711" i="4"/>
  <c r="Z742" i="4"/>
  <c r="AB743" i="4"/>
  <c r="Z774" i="4"/>
  <c r="AB775" i="4"/>
  <c r="Z806" i="4"/>
  <c r="AB807" i="4"/>
  <c r="Z838" i="4"/>
  <c r="AB839" i="4"/>
  <c r="Z870" i="4"/>
  <c r="AB871" i="4"/>
  <c r="Z902" i="4"/>
  <c r="AB903" i="4"/>
  <c r="Z934" i="4"/>
  <c r="AB935" i="4"/>
  <c r="Z966" i="4"/>
  <c r="AB967" i="4"/>
  <c r="Z998" i="4"/>
  <c r="AB999" i="4"/>
  <c r="Z1030" i="4"/>
  <c r="AB1031" i="4"/>
  <c r="Z1062" i="4"/>
  <c r="AB1063" i="4"/>
  <c r="Z1094" i="4"/>
  <c r="AB1095" i="4"/>
  <c r="Z1126" i="4"/>
  <c r="AB1127" i="4"/>
  <c r="Z1158" i="4"/>
  <c r="AB1159" i="4"/>
  <c r="Z1190" i="4"/>
  <c r="AB1191" i="4"/>
  <c r="Z1222" i="4"/>
  <c r="AB1223" i="4"/>
  <c r="Z1254" i="4"/>
  <c r="AB1255" i="4"/>
  <c r="Z1286" i="4"/>
  <c r="AB1287" i="4"/>
  <c r="Z1318" i="4"/>
  <c r="AB1319" i="4"/>
  <c r="Z9" i="4"/>
  <c r="Z41" i="4"/>
  <c r="AB42" i="4"/>
  <c r="Z73" i="4"/>
  <c r="Z105" i="4"/>
  <c r="Z137" i="4"/>
  <c r="AB138" i="4"/>
  <c r="Z169" i="4"/>
  <c r="AB170" i="4"/>
  <c r="Z201" i="4"/>
  <c r="Z233" i="4"/>
  <c r="AB234" i="4"/>
  <c r="Z265" i="4"/>
  <c r="AB266" i="4"/>
  <c r="Z297" i="4"/>
  <c r="AB298" i="4"/>
  <c r="Z329" i="4"/>
  <c r="AB330" i="4"/>
  <c r="Z361" i="4"/>
  <c r="Z393" i="4"/>
  <c r="Z425" i="4"/>
  <c r="AB426" i="4"/>
  <c r="Z457" i="4"/>
  <c r="AB458" i="4"/>
  <c r="Z489" i="4"/>
  <c r="Z521" i="4"/>
  <c r="Z553" i="4"/>
  <c r="AB554" i="4"/>
  <c r="Z585" i="4"/>
  <c r="Z617" i="4"/>
  <c r="AB618" i="4"/>
  <c r="Z649" i="4"/>
  <c r="AB650" i="4"/>
  <c r="Z681" i="4"/>
  <c r="AB682" i="4"/>
  <c r="Z713" i="4"/>
  <c r="Z745" i="4"/>
  <c r="Z777" i="4"/>
  <c r="AB778" i="4"/>
  <c r="Z809" i="4"/>
  <c r="AB810" i="4"/>
  <c r="Z841" i="4"/>
  <c r="AB842" i="4"/>
  <c r="Z873" i="4"/>
  <c r="Z905" i="4"/>
  <c r="Z937" i="4"/>
  <c r="AB938" i="4"/>
  <c r="Z969" i="4"/>
  <c r="AB970" i="4"/>
  <c r="Z1001" i="4"/>
  <c r="AB1002" i="4"/>
  <c r="Z1033" i="4"/>
  <c r="Z1065" i="4"/>
  <c r="AB1066" i="4"/>
  <c r="Z1097" i="4"/>
  <c r="Z1129" i="4"/>
  <c r="Z1161" i="4"/>
  <c r="AB1162" i="4"/>
  <c r="Z1193" i="4"/>
  <c r="AB1194" i="4"/>
  <c r="Z1225" i="4"/>
  <c r="Z1257" i="4"/>
  <c r="AB1258" i="4"/>
  <c r="Z1289" i="4"/>
  <c r="AB1290" i="4"/>
  <c r="Z1321" i="4"/>
  <c r="AB1322" i="4"/>
  <c r="Z12" i="4"/>
  <c r="AB13" i="4"/>
  <c r="Z44" i="4"/>
  <c r="AB45" i="4"/>
  <c r="Z76" i="4"/>
  <c r="AB77" i="4"/>
  <c r="Z108" i="4"/>
  <c r="AB109" i="4"/>
  <c r="Z140" i="4"/>
  <c r="Z172" i="4"/>
  <c r="Z204" i="4"/>
  <c r="Z236" i="4"/>
  <c r="Z268" i="4"/>
  <c r="AB269" i="4"/>
  <c r="Z300" i="4"/>
  <c r="Z332" i="4"/>
  <c r="AB333" i="4"/>
  <c r="Z364" i="4"/>
  <c r="AB365" i="4"/>
  <c r="Z396" i="4"/>
  <c r="Z428" i="4"/>
  <c r="AB429" i="4"/>
  <c r="Z460" i="4"/>
  <c r="Z492" i="4"/>
  <c r="AB493" i="4"/>
  <c r="Z524" i="4"/>
  <c r="AB525" i="4"/>
  <c r="Z556" i="4"/>
  <c r="Z588" i="4"/>
  <c r="AB589" i="4"/>
  <c r="Z620" i="4"/>
  <c r="AB621" i="4"/>
  <c r="Z652" i="4"/>
  <c r="Z684" i="4"/>
  <c r="Z716" i="4"/>
  <c r="Z748" i="4"/>
  <c r="AB749" i="4"/>
  <c r="Z780" i="4"/>
  <c r="AB781" i="4"/>
  <c r="Z812" i="4"/>
  <c r="Z844" i="4"/>
  <c r="AB845" i="4"/>
  <c r="Z876" i="4"/>
  <c r="AB877" i="4"/>
  <c r="Z908" i="4"/>
  <c r="Z940" i="4"/>
  <c r="AB941" i="4"/>
  <c r="Z972" i="4"/>
  <c r="Z1004" i="4"/>
  <c r="AB1005" i="4"/>
  <c r="Z1036" i="4"/>
  <c r="AB1037" i="4"/>
  <c r="Z1068" i="4"/>
  <c r="AB1069" i="4"/>
  <c r="Z1100" i="4"/>
  <c r="AB1101" i="4"/>
  <c r="Z1132" i="4"/>
  <c r="AB1133" i="4"/>
  <c r="Z1164" i="4"/>
  <c r="Z1196" i="4"/>
  <c r="Z1228" i="4"/>
  <c r="Z1260" i="4"/>
  <c r="Z1292" i="4"/>
  <c r="AB1293" i="4"/>
  <c r="Z1324" i="4"/>
  <c r="Z15" i="4"/>
  <c r="Z47" i="4"/>
  <c r="AB48" i="4"/>
  <c r="Z79" i="4"/>
  <c r="AB80" i="4"/>
  <c r="Z111" i="4"/>
  <c r="Z143" i="4"/>
  <c r="AB144" i="4"/>
  <c r="Z175" i="4"/>
  <c r="AB176" i="4"/>
  <c r="Z207" i="4"/>
  <c r="AB208" i="4"/>
  <c r="Z239" i="4"/>
  <c r="Z271" i="4"/>
  <c r="Z303" i="4"/>
  <c r="AB304" i="4"/>
  <c r="Z335" i="4"/>
  <c r="AB336" i="4"/>
  <c r="Z367" i="4"/>
  <c r="Z399" i="4"/>
  <c r="AB400" i="4"/>
  <c r="Z431" i="4"/>
  <c r="AB432" i="4"/>
  <c r="Z463" i="4"/>
  <c r="AB464" i="4"/>
  <c r="Z495" i="4"/>
  <c r="Z527" i="4"/>
  <c r="Z559" i="4"/>
  <c r="AB560" i="4"/>
  <c r="Z591" i="4"/>
  <c r="AB592" i="4"/>
  <c r="Z623" i="4"/>
  <c r="Z655" i="4"/>
  <c r="AB656" i="4"/>
  <c r="Z687" i="4"/>
  <c r="AB688" i="4"/>
  <c r="Z719" i="4"/>
  <c r="AB720" i="4"/>
  <c r="Z751" i="4"/>
  <c r="Z783" i="4"/>
  <c r="Z815" i="4"/>
  <c r="AB816" i="4"/>
  <c r="Z847" i="4"/>
  <c r="AB848" i="4"/>
  <c r="Z879" i="4"/>
  <c r="Z911" i="4"/>
  <c r="AB912" i="4"/>
  <c r="Z943" i="4"/>
  <c r="AB944" i="4"/>
  <c r="Z975" i="4"/>
  <c r="AB976" i="4"/>
  <c r="Z1007" i="4"/>
  <c r="Z1039" i="4"/>
  <c r="Z1071" i="4"/>
  <c r="AB1072" i="4"/>
  <c r="Z1103" i="4"/>
  <c r="AB1104" i="4"/>
  <c r="Z1135" i="4"/>
  <c r="Z1167" i="4"/>
  <c r="AB1168" i="4"/>
  <c r="Z1199" i="4"/>
  <c r="AB1200" i="4"/>
  <c r="Z1231" i="4"/>
  <c r="AB1232" i="4"/>
  <c r="Z1263" i="4"/>
  <c r="Z1295" i="4"/>
  <c r="Z1327" i="4"/>
  <c r="AB1328" i="4"/>
  <c r="Z10" i="4"/>
  <c r="Z42" i="4"/>
  <c r="AB43" i="4"/>
  <c r="Z74" i="4"/>
  <c r="Z106" i="4"/>
  <c r="AB107" i="4"/>
  <c r="Z138" i="4"/>
  <c r="AB139" i="4"/>
  <c r="Z170" i="4"/>
  <c r="Z202" i="4"/>
  <c r="AB203" i="4"/>
  <c r="Z234" i="4"/>
  <c r="AB235" i="4"/>
  <c r="Z266" i="4"/>
  <c r="Z298" i="4"/>
  <c r="AB299" i="4"/>
  <c r="Z330" i="4"/>
  <c r="Z362" i="4"/>
  <c r="AB363" i="4"/>
  <c r="Z394" i="4"/>
  <c r="AB395" i="4"/>
  <c r="Z426" i="4"/>
  <c r="Z458" i="4"/>
  <c r="AB459" i="4"/>
  <c r="Z490" i="4"/>
  <c r="AB491" i="4"/>
  <c r="Z522" i="4"/>
  <c r="Z554" i="4"/>
  <c r="AB555" i="4"/>
  <c r="Z586" i="4"/>
  <c r="Z618" i="4"/>
  <c r="AB619" i="4"/>
  <c r="Z650" i="4"/>
  <c r="AB651" i="4"/>
  <c r="Z682" i="4"/>
  <c r="Z714" i="4"/>
  <c r="AB715" i="4"/>
  <c r="Z746" i="4"/>
  <c r="AB747" i="4"/>
  <c r="Z778" i="4"/>
  <c r="Z810" i="4"/>
  <c r="AB811" i="4"/>
  <c r="Z842" i="4"/>
  <c r="Z874" i="4"/>
  <c r="AB875" i="4"/>
  <c r="Z906" i="4"/>
  <c r="AB907" i="4"/>
  <c r="Z938" i="4"/>
  <c r="Z970" i="4"/>
  <c r="AB971" i="4"/>
  <c r="Z1002" i="4"/>
  <c r="AB1003" i="4"/>
  <c r="Z1034" i="4"/>
  <c r="Z1066" i="4"/>
  <c r="AB1067" i="4"/>
  <c r="Z1098" i="4"/>
  <c r="Z1130" i="4"/>
  <c r="AB1131" i="4"/>
  <c r="Z1162" i="4"/>
  <c r="AB1163" i="4"/>
  <c r="Z1194" i="4"/>
  <c r="Z1226" i="4"/>
  <c r="AB1227" i="4"/>
  <c r="Z1258" i="4"/>
  <c r="AB1259" i="4"/>
  <c r="Z1290" i="4"/>
  <c r="Z1322" i="4"/>
  <c r="AB1323" i="4"/>
  <c r="Z13" i="4"/>
  <c r="AB14" i="4"/>
  <c r="Z45" i="4"/>
  <c r="AB46" i="4"/>
  <c r="Z77" i="4"/>
  <c r="AB78" i="4"/>
  <c r="Z109" i="4"/>
  <c r="Z141" i="4"/>
  <c r="Z173" i="4"/>
  <c r="AB174" i="4"/>
  <c r="Z205" i="4"/>
  <c r="AB206" i="4"/>
  <c r="Z237" i="4"/>
  <c r="Z269" i="4"/>
  <c r="Z301" i="4"/>
  <c r="AB302" i="4"/>
  <c r="Z333" i="4"/>
  <c r="Z365" i="4"/>
  <c r="AB366" i="4"/>
  <c r="Z397" i="4"/>
  <c r="AB398" i="4"/>
  <c r="Z429" i="4"/>
  <c r="AB430" i="4"/>
  <c r="Z461" i="4"/>
  <c r="Z493" i="4"/>
  <c r="Z525" i="4"/>
  <c r="AB526" i="4"/>
  <c r="Z557" i="4"/>
  <c r="AB558" i="4"/>
  <c r="Z589" i="4"/>
  <c r="AB590" i="4"/>
  <c r="Z621" i="4"/>
  <c r="Z653" i="4"/>
  <c r="Z685" i="4"/>
  <c r="AB686" i="4"/>
  <c r="Z717" i="4"/>
  <c r="AB718" i="4"/>
  <c r="Z749" i="4"/>
  <c r="AB750" i="4"/>
  <c r="Z781" i="4"/>
  <c r="Z813" i="4"/>
  <c r="Z845" i="4"/>
  <c r="Z877" i="4"/>
  <c r="Z909" i="4"/>
  <c r="AB910" i="4"/>
  <c r="Z941" i="4"/>
  <c r="AB942" i="4"/>
  <c r="Z973" i="4"/>
  <c r="Z1005" i="4"/>
  <c r="AB1006" i="4"/>
  <c r="Z1037" i="4"/>
  <c r="AB1038" i="4"/>
  <c r="Z1069" i="4"/>
  <c r="AB1070" i="4"/>
  <c r="Z1101" i="4"/>
  <c r="AB1102" i="4"/>
  <c r="Z1133" i="4"/>
  <c r="Z1165" i="4"/>
  <c r="Z1197" i="4"/>
  <c r="AB1198" i="4"/>
  <c r="Z1229" i="4"/>
  <c r="AB1230" i="4"/>
  <c r="Z1261" i="4"/>
  <c r="Z1293" i="4"/>
  <c r="Z1325" i="4"/>
  <c r="AB1326" i="4"/>
  <c r="Z16" i="4"/>
  <c r="AB17" i="4"/>
  <c r="Z48" i="4"/>
  <c r="Z80" i="4"/>
  <c r="AB81" i="4"/>
  <c r="Z112" i="4"/>
  <c r="AB113" i="4"/>
  <c r="Z144" i="4"/>
  <c r="AB145" i="4"/>
  <c r="Z176" i="4"/>
  <c r="AB177" i="4"/>
  <c r="Z208" i="4"/>
  <c r="Z240" i="4"/>
  <c r="AB241" i="4"/>
  <c r="Z272" i="4"/>
  <c r="AB273" i="4"/>
  <c r="Z304" i="4"/>
  <c r="AB305" i="4"/>
  <c r="Z336" i="4"/>
  <c r="AB337" i="4"/>
  <c r="Z368" i="4"/>
  <c r="AB369" i="4"/>
  <c r="Z400" i="4"/>
  <c r="Z432" i="4"/>
  <c r="Z464" i="4"/>
  <c r="Z496" i="4"/>
  <c r="AB497" i="4"/>
  <c r="Z528" i="4"/>
  <c r="AB529" i="4"/>
  <c r="Z560" i="4"/>
  <c r="Z592" i="4"/>
  <c r="Z624" i="4"/>
  <c r="AB625" i="4"/>
  <c r="Z656" i="4"/>
  <c r="Z688" i="4"/>
  <c r="AB689" i="4"/>
  <c r="Z720" i="4"/>
  <c r="Z752" i="4"/>
  <c r="AB753" i="4"/>
  <c r="Z784" i="4"/>
  <c r="Z816" i="4"/>
  <c r="AB817" i="4"/>
  <c r="Z848" i="4"/>
  <c r="AB849" i="4"/>
  <c r="Z880" i="4"/>
  <c r="AB881" i="4"/>
  <c r="Z912" i="4"/>
  <c r="AB913" i="4"/>
  <c r="Z944" i="4"/>
  <c r="Z976" i="4"/>
  <c r="Z1008" i="4"/>
  <c r="AB1009" i="4"/>
  <c r="Z1040" i="4"/>
  <c r="AB1041" i="4"/>
  <c r="Z1072" i="4"/>
  <c r="Z1104" i="4"/>
  <c r="AB1105" i="4"/>
  <c r="Z1136" i="4"/>
  <c r="AB1137" i="4"/>
  <c r="Z1168" i="4"/>
  <c r="AB1169" i="4"/>
  <c r="Z1200" i="4"/>
  <c r="AB1201" i="4"/>
  <c r="Z1232" i="4"/>
  <c r="Z1264" i="4"/>
  <c r="AB1265" i="4"/>
  <c r="Z1296" i="4"/>
  <c r="AB1297" i="4"/>
  <c r="Z1328" i="4"/>
  <c r="AB1329" i="4"/>
  <c r="Z19" i="4"/>
  <c r="Z51" i="4"/>
  <c r="AB52" i="4"/>
  <c r="Z83" i="4"/>
  <c r="AB84" i="4"/>
  <c r="Z115" i="4"/>
  <c r="Z147" i="4"/>
  <c r="AB148" i="4"/>
  <c r="Z179" i="4"/>
  <c r="AB180" i="4"/>
  <c r="Z211" i="4"/>
  <c r="AB212" i="4"/>
  <c r="Z243" i="4"/>
  <c r="Z275" i="4"/>
  <c r="Z307" i="4"/>
  <c r="AB308" i="4"/>
  <c r="Z339" i="4"/>
  <c r="AB340" i="4"/>
  <c r="Z371" i="4"/>
  <c r="Z403" i="4"/>
  <c r="AB404" i="4"/>
  <c r="Z435" i="4"/>
  <c r="AB436" i="4"/>
  <c r="Z467" i="4"/>
  <c r="AB468" i="4"/>
  <c r="Z499" i="4"/>
  <c r="Z531" i="4"/>
  <c r="Z563" i="4"/>
  <c r="AB564" i="4"/>
  <c r="Z595" i="4"/>
  <c r="AB596" i="4"/>
  <c r="Z627" i="4"/>
  <c r="Z659" i="4"/>
  <c r="AB660" i="4"/>
  <c r="Z691" i="4"/>
  <c r="AB692" i="4"/>
  <c r="Z723" i="4"/>
  <c r="AB724" i="4"/>
  <c r="Z755" i="4"/>
  <c r="Z787" i="4"/>
  <c r="Z819" i="4"/>
  <c r="AB820" i="4"/>
  <c r="Z851" i="4"/>
  <c r="AB852" i="4"/>
  <c r="Z883" i="4"/>
  <c r="Z915" i="4"/>
  <c r="AB916" i="4"/>
  <c r="Z947" i="4"/>
  <c r="AB948" i="4"/>
  <c r="Z979" i="4"/>
  <c r="AB980" i="4"/>
  <c r="Z1011" i="4"/>
  <c r="Z1043" i="4"/>
  <c r="Z1075" i="4"/>
  <c r="AB1076" i="4"/>
  <c r="Z1107" i="4"/>
  <c r="AB1108" i="4"/>
  <c r="Z1139" i="4"/>
  <c r="Z1171" i="4"/>
  <c r="AB1172" i="4"/>
  <c r="Z1203" i="4"/>
  <c r="AB1204" i="4"/>
  <c r="Z1235" i="4"/>
  <c r="AB1236" i="4"/>
  <c r="Z1267" i="4"/>
  <c r="Z1299" i="4"/>
  <c r="Z1331" i="4"/>
  <c r="AB1332" i="4"/>
  <c r="Z14" i="4"/>
  <c r="Z78" i="4"/>
  <c r="Z142" i="4"/>
  <c r="AB143" i="4"/>
  <c r="Z206" i="4"/>
  <c r="AB207" i="4"/>
  <c r="Z270" i="4"/>
  <c r="Z334" i="4"/>
  <c r="Z398" i="4"/>
  <c r="AB399" i="4"/>
  <c r="Z462" i="4"/>
  <c r="AB463" i="4"/>
  <c r="Z526" i="4"/>
  <c r="Z590" i="4"/>
  <c r="Z654" i="4"/>
  <c r="AB655" i="4"/>
  <c r="Z718" i="4"/>
  <c r="AB719" i="4"/>
  <c r="Z782" i="4"/>
  <c r="Z846" i="4"/>
  <c r="Z910" i="4"/>
  <c r="AB911" i="4"/>
  <c r="Z974" i="4"/>
  <c r="AB975" i="4"/>
  <c r="Z1038" i="4"/>
  <c r="Z1102" i="4"/>
  <c r="Z1166" i="4"/>
  <c r="AB1167" i="4"/>
  <c r="Z1230" i="4"/>
  <c r="AB1231" i="4"/>
  <c r="Z1294" i="4"/>
  <c r="Z17" i="4"/>
  <c r="Z81" i="4"/>
  <c r="Z145" i="4"/>
  <c r="AB146" i="4"/>
  <c r="Z209" i="4"/>
  <c r="Z273" i="4"/>
  <c r="AB274" i="4"/>
  <c r="Z337" i="4"/>
  <c r="Z401" i="4"/>
  <c r="Z465" i="4"/>
  <c r="AB466" i="4"/>
  <c r="Z529" i="4"/>
  <c r="Z593" i="4"/>
  <c r="Z657" i="4"/>
  <c r="AB658" i="4"/>
  <c r="Z721" i="4"/>
  <c r="Z785" i="4"/>
  <c r="AB786" i="4"/>
  <c r="Z849" i="4"/>
  <c r="Z913" i="4"/>
  <c r="Z977" i="4"/>
  <c r="AB978" i="4"/>
  <c r="Z1041" i="4"/>
  <c r="Z1105" i="4"/>
  <c r="Z1169" i="4"/>
  <c r="AB1170" i="4"/>
  <c r="Z1233" i="4"/>
  <c r="Z1297" i="4"/>
  <c r="AB1298" i="4"/>
  <c r="Z20" i="4"/>
  <c r="AB21" i="4"/>
  <c r="Z84" i="4"/>
  <c r="AB85" i="4"/>
  <c r="Z148" i="4"/>
  <c r="AB149" i="4"/>
  <c r="Z212" i="4"/>
  <c r="Z276" i="4"/>
  <c r="AB277" i="4"/>
  <c r="Z340" i="4"/>
  <c r="AB341" i="4"/>
  <c r="Z404" i="4"/>
  <c r="AB405" i="4"/>
  <c r="Z468" i="4"/>
  <c r="Z532" i="4"/>
  <c r="AB533" i="4"/>
  <c r="Z596" i="4"/>
  <c r="AB597" i="4"/>
  <c r="Z660" i="4"/>
  <c r="AB661" i="4"/>
  <c r="Z724" i="4"/>
  <c r="Z788" i="4"/>
  <c r="AB789" i="4"/>
  <c r="Z852" i="4"/>
  <c r="AB853" i="4"/>
  <c r="Z916" i="4"/>
  <c r="AB917" i="4"/>
  <c r="Z980" i="4"/>
  <c r="Z1044" i="4"/>
  <c r="AB1045" i="4"/>
  <c r="Z1108" i="4"/>
  <c r="AB1109" i="4"/>
  <c r="Z1172" i="4"/>
  <c r="AB1173" i="4"/>
  <c r="Z1236" i="4"/>
  <c r="Z1300" i="4"/>
  <c r="AB1301" i="4"/>
  <c r="Z23" i="4"/>
  <c r="AB24" i="4"/>
  <c r="Z87" i="4"/>
  <c r="AB88" i="4"/>
  <c r="Z151" i="4"/>
  <c r="Z215" i="4"/>
  <c r="Z279" i="4"/>
  <c r="AB280" i="4"/>
  <c r="Z343" i="4"/>
  <c r="AB344" i="4"/>
  <c r="Z407" i="4"/>
  <c r="Z471" i="4"/>
  <c r="AB472" i="4"/>
  <c r="Z535" i="4"/>
  <c r="AB536" i="4"/>
  <c r="Z599" i="4"/>
  <c r="AB600" i="4"/>
  <c r="Z663" i="4"/>
  <c r="Z727" i="4"/>
  <c r="Z791" i="4"/>
  <c r="AB792" i="4"/>
  <c r="Z855" i="4"/>
  <c r="AB856" i="4"/>
  <c r="Z919" i="4"/>
  <c r="Z983" i="4"/>
  <c r="AB984" i="4"/>
  <c r="Z1047" i="4"/>
  <c r="AB1048" i="4"/>
  <c r="Z1111" i="4"/>
  <c r="AB1112" i="4"/>
  <c r="Z1175" i="4"/>
  <c r="Z1239" i="4"/>
  <c r="Z1303" i="4"/>
  <c r="AB1304" i="4"/>
  <c r="Z18" i="4"/>
  <c r="Z82" i="4"/>
  <c r="Z146" i="4"/>
  <c r="AB147" i="4"/>
  <c r="Z210" i="4"/>
  <c r="AB211" i="4"/>
  <c r="Z274" i="4"/>
  <c r="Z338" i="4"/>
  <c r="Z402" i="4"/>
  <c r="AB403" i="4"/>
  <c r="Z466" i="4"/>
  <c r="AB467" i="4"/>
  <c r="Z530" i="4"/>
  <c r="Z594" i="4"/>
  <c r="Z658" i="4"/>
  <c r="AB659" i="4"/>
  <c r="Z722" i="4"/>
  <c r="AB723" i="4"/>
  <c r="Z786" i="4"/>
  <c r="Z850" i="4"/>
  <c r="Z914" i="4"/>
  <c r="AB915" i="4"/>
  <c r="Z978" i="4"/>
  <c r="AB979" i="4"/>
  <c r="Z1042" i="4"/>
  <c r="Z1106" i="4"/>
  <c r="Z1170" i="4"/>
  <c r="AB1171" i="4"/>
  <c r="Z1234" i="4"/>
  <c r="AB1235" i="4"/>
  <c r="Z1298" i="4"/>
  <c r="Z21" i="4"/>
  <c r="Z85" i="4"/>
  <c r="Z149" i="4"/>
  <c r="AB150" i="4"/>
  <c r="Z213" i="4"/>
  <c r="AB214" i="4"/>
  <c r="Z277" i="4"/>
  <c r="AB278" i="4"/>
  <c r="Z341" i="4"/>
  <c r="AB342" i="4"/>
  <c r="Z405" i="4"/>
  <c r="AB406" i="4"/>
  <c r="Z469" i="4"/>
  <c r="Z533" i="4"/>
  <c r="AB534" i="4"/>
  <c r="Z597" i="4"/>
  <c r="Z661" i="4"/>
  <c r="AB662" i="4"/>
  <c r="Z725" i="4"/>
  <c r="AB726" i="4"/>
  <c r="Z789" i="4"/>
  <c r="Z853" i="4"/>
  <c r="AB854" i="4"/>
  <c r="Z917" i="4"/>
  <c r="AB918" i="4"/>
  <c r="Z981" i="4"/>
  <c r="Z1045" i="4"/>
  <c r="Z1109" i="4"/>
  <c r="Z1173" i="4"/>
  <c r="Z1237" i="4"/>
  <c r="AB1238" i="4"/>
  <c r="Z1301" i="4"/>
  <c r="AB1302" i="4"/>
  <c r="Z24" i="4"/>
  <c r="AB25" i="4"/>
  <c r="Z88" i="4"/>
  <c r="AB89" i="4"/>
  <c r="Z152" i="4"/>
  <c r="AB153" i="4"/>
  <c r="Z216" i="4"/>
  <c r="Z280" i="4"/>
  <c r="AB281" i="4"/>
  <c r="Z344" i="4"/>
  <c r="AB345" i="4"/>
  <c r="Z408" i="4"/>
  <c r="AB409" i="4"/>
  <c r="Z472" i="4"/>
  <c r="Z536" i="4"/>
  <c r="AB537" i="4"/>
  <c r="Z600" i="4"/>
  <c r="AB601" i="4"/>
  <c r="Z664" i="4"/>
  <c r="AB665" i="4"/>
  <c r="Z728" i="4"/>
  <c r="Z792" i="4"/>
  <c r="AB793" i="4"/>
  <c r="Z856" i="4"/>
  <c r="AB857" i="4"/>
  <c r="Z920" i="4"/>
  <c r="AB921" i="4"/>
  <c r="Z984" i="4"/>
  <c r="Z1048" i="4"/>
  <c r="AB1049" i="4"/>
  <c r="Z1112" i="4"/>
  <c r="AB1113" i="4"/>
  <c r="Z1176" i="4"/>
  <c r="AB1177" i="4"/>
  <c r="Z1240" i="4"/>
  <c r="Z1304" i="4"/>
  <c r="AB1305" i="4"/>
  <c r="Z27" i="4"/>
  <c r="AB28" i="4"/>
  <c r="Z91" i="4"/>
  <c r="AB92" i="4"/>
  <c r="Z155" i="4"/>
  <c r="Z219" i="4"/>
  <c r="AB220" i="4"/>
  <c r="Z283" i="4"/>
  <c r="AB284" i="4"/>
  <c r="Z347" i="4"/>
  <c r="Z411" i="4"/>
  <c r="Z475" i="4"/>
  <c r="Z539" i="4"/>
  <c r="AB540" i="4"/>
  <c r="Z603" i="4"/>
  <c r="AB604" i="4"/>
  <c r="Z667" i="4"/>
  <c r="Z731" i="4"/>
  <c r="AB732" i="4"/>
  <c r="Z795" i="4"/>
  <c r="AB796" i="4"/>
  <c r="Z859" i="4"/>
  <c r="Z923" i="4"/>
  <c r="Z987" i="4"/>
  <c r="Z1051" i="4"/>
  <c r="AB1052" i="4"/>
  <c r="Z1115" i="4"/>
  <c r="AB1116" i="4"/>
  <c r="Z1179" i="4"/>
  <c r="Z1243" i="4"/>
  <c r="AB1244" i="4"/>
  <c r="Z1307" i="4"/>
  <c r="AB1308" i="4"/>
  <c r="Z22" i="4"/>
  <c r="Z86" i="4"/>
  <c r="Z150" i="4"/>
  <c r="AB151" i="4"/>
  <c r="Z214" i="4"/>
  <c r="AB215" i="4"/>
  <c r="Z278" i="4"/>
  <c r="Z342" i="4"/>
  <c r="Z406" i="4"/>
  <c r="AB407" i="4"/>
  <c r="Z470" i="4"/>
  <c r="AB471" i="4"/>
  <c r="Z534" i="4"/>
  <c r="Z598" i="4"/>
  <c r="Z662" i="4"/>
  <c r="AB663" i="4"/>
  <c r="Z726" i="4"/>
  <c r="AB727" i="4"/>
  <c r="Z790" i="4"/>
  <c r="Z854" i="4"/>
  <c r="Z918" i="4"/>
  <c r="AB919" i="4"/>
  <c r="Z982" i="4"/>
  <c r="AB983" i="4"/>
  <c r="Z1046" i="4"/>
  <c r="Z1110" i="4"/>
  <c r="Z1174" i="4"/>
  <c r="AB1175" i="4"/>
  <c r="Z1238" i="4"/>
  <c r="AB1239" i="4"/>
  <c r="Z1302" i="4"/>
  <c r="Z25" i="4"/>
  <c r="AB26" i="4"/>
  <c r="Z89" i="4"/>
  <c r="AB90" i="4"/>
  <c r="Z153" i="4"/>
  <c r="AB154" i="4"/>
  <c r="Z217" i="4"/>
  <c r="AB218" i="4"/>
  <c r="Z281" i="4"/>
  <c r="AB282" i="4"/>
  <c r="Z345" i="4"/>
  <c r="AB346" i="4"/>
  <c r="Z409" i="4"/>
  <c r="Z473" i="4"/>
  <c r="AB474" i="4"/>
  <c r="Z537" i="4"/>
  <c r="AB538" i="4"/>
  <c r="Z601" i="4"/>
  <c r="AB602" i="4"/>
  <c r="Z665" i="4"/>
  <c r="AB666" i="4"/>
  <c r="Z729" i="4"/>
  <c r="AB730" i="4"/>
  <c r="Z793" i="4"/>
  <c r="AB794" i="4"/>
  <c r="Z857" i="4"/>
  <c r="AB858" i="4"/>
  <c r="Z921" i="4"/>
  <c r="Z985" i="4"/>
  <c r="AB986" i="4"/>
  <c r="Z1049" i="4"/>
  <c r="AB1050" i="4"/>
  <c r="Z1113" i="4"/>
  <c r="AB1114" i="4"/>
  <c r="Z1177" i="4"/>
  <c r="AB1178" i="4"/>
  <c r="Z1241" i="4"/>
  <c r="AB1242" i="4"/>
  <c r="Z1305" i="4"/>
  <c r="AB1306" i="4"/>
  <c r="Z28" i="4"/>
  <c r="AB29" i="4"/>
  <c r="Z92" i="4"/>
  <c r="Z156" i="4"/>
  <c r="AB157" i="4"/>
  <c r="Z220" i="4"/>
  <c r="Z284" i="4"/>
  <c r="AB285" i="4"/>
  <c r="Z348" i="4"/>
  <c r="AB349" i="4"/>
  <c r="Z412" i="4"/>
  <c r="Z476" i="4"/>
  <c r="Z540" i="4"/>
  <c r="AB541" i="4"/>
  <c r="Z604" i="4"/>
  <c r="Z668" i="4"/>
  <c r="AB669" i="4"/>
  <c r="Z732" i="4"/>
  <c r="Z796" i="4"/>
  <c r="AB797" i="4"/>
  <c r="Z860" i="4"/>
  <c r="AB861" i="4"/>
  <c r="Z924" i="4"/>
  <c r="Z988" i="4"/>
  <c r="Z1052" i="4"/>
  <c r="AB1053" i="4"/>
  <c r="Z1116" i="4"/>
  <c r="Z1180" i="4"/>
  <c r="AB1181" i="4"/>
  <c r="Z1244" i="4"/>
  <c r="Z1308" i="4"/>
  <c r="AB1309" i="4"/>
  <c r="Z31" i="4"/>
  <c r="AB32" i="4"/>
  <c r="Z95" i="4"/>
  <c r="AB96" i="4"/>
  <c r="Z159" i="4"/>
  <c r="AB160" i="4"/>
  <c r="Z223" i="4"/>
  <c r="Z287" i="4"/>
  <c r="AB288" i="4"/>
  <c r="Z351" i="4"/>
  <c r="AB352" i="4"/>
  <c r="Z415" i="4"/>
  <c r="Z479" i="4"/>
  <c r="Z543" i="4"/>
  <c r="AB544" i="4"/>
  <c r="Z607" i="4"/>
  <c r="AB608" i="4"/>
  <c r="Z671" i="4"/>
  <c r="Z735" i="4"/>
  <c r="AB736" i="4"/>
  <c r="Z799" i="4"/>
  <c r="AB800" i="4"/>
  <c r="Z863" i="4"/>
  <c r="AB864" i="4"/>
  <c r="Z927" i="4"/>
  <c r="Z991" i="4"/>
  <c r="AB992" i="4"/>
  <c r="Z1055" i="4"/>
  <c r="AB1056" i="4"/>
  <c r="Z1119" i="4"/>
  <c r="Z1183" i="4"/>
  <c r="Z1247" i="4"/>
  <c r="Z1311" i="4"/>
  <c r="AB1312" i="4"/>
  <c r="Z26" i="4"/>
  <c r="AB27" i="4"/>
  <c r="Z90" i="4"/>
  <c r="Z154" i="4"/>
  <c r="Z218" i="4"/>
  <c r="AB219" i="4"/>
  <c r="Z282" i="4"/>
  <c r="AB283" i="4"/>
  <c r="Z346" i="4"/>
  <c r="Z410" i="4"/>
  <c r="Z474" i="4"/>
  <c r="AB475" i="4"/>
  <c r="Z538" i="4"/>
  <c r="AB539" i="4"/>
  <c r="Z602" i="4"/>
  <c r="Z666" i="4"/>
  <c r="Z730" i="4"/>
  <c r="AB731" i="4"/>
  <c r="Z794" i="4"/>
  <c r="Z858" i="4"/>
  <c r="Z922" i="4"/>
  <c r="AB923" i="4"/>
  <c r="Z986" i="4"/>
  <c r="AB987" i="4"/>
  <c r="Z1050" i="4"/>
  <c r="AB1051" i="4"/>
  <c r="Z1114" i="4"/>
  <c r="Z1178" i="4"/>
  <c r="Z1242" i="4"/>
  <c r="AB1243" i="4"/>
  <c r="Z1306" i="4"/>
  <c r="AB1307" i="4"/>
  <c r="Z29" i="4"/>
  <c r="AB30" i="4"/>
  <c r="Z93" i="4"/>
  <c r="AB94" i="4"/>
  <c r="Z157" i="4"/>
  <c r="Z221" i="4"/>
  <c r="AB222" i="4"/>
  <c r="Z285" i="4"/>
  <c r="AB286" i="4"/>
  <c r="Z349" i="4"/>
  <c r="AB350" i="4"/>
  <c r="Z413" i="4"/>
  <c r="AB414" i="4"/>
  <c r="Z477" i="4"/>
  <c r="AB478" i="4"/>
  <c r="Z541" i="4"/>
  <c r="AB542" i="4"/>
  <c r="Z605" i="4"/>
  <c r="AB606" i="4"/>
  <c r="Z669" i="4"/>
  <c r="Z733" i="4"/>
  <c r="AB734" i="4"/>
  <c r="Z797" i="4"/>
  <c r="AB798" i="4"/>
  <c r="Z861" i="4"/>
  <c r="AB862" i="4"/>
  <c r="Z925" i="4"/>
  <c r="AB926" i="4"/>
  <c r="Z989" i="4"/>
  <c r="AB990" i="4"/>
  <c r="Z1053" i="4"/>
  <c r="AB1054" i="4"/>
  <c r="Z1117" i="4"/>
  <c r="AB1118" i="4"/>
  <c r="Z1181" i="4"/>
  <c r="Z1245" i="4"/>
  <c r="AB1246" i="4"/>
  <c r="Z1309" i="4"/>
  <c r="AB1310" i="4"/>
  <c r="Z32" i="4"/>
  <c r="Z96" i="4"/>
  <c r="AB97" i="4"/>
  <c r="Z160" i="4"/>
  <c r="AB161" i="4"/>
  <c r="Z224" i="4"/>
  <c r="AB225" i="4"/>
  <c r="Z288" i="4"/>
  <c r="Z352" i="4"/>
  <c r="AB353" i="4"/>
  <c r="Z416" i="4"/>
  <c r="AB417" i="4"/>
  <c r="Z480" i="4"/>
  <c r="AB481" i="4"/>
  <c r="Z544" i="4"/>
  <c r="Z608" i="4"/>
  <c r="AB609" i="4"/>
  <c r="Z672" i="4"/>
  <c r="AB673" i="4"/>
  <c r="Z736" i="4"/>
  <c r="AB737" i="4"/>
  <c r="Z800" i="4"/>
  <c r="Z864" i="4"/>
  <c r="AB865" i="4"/>
  <c r="Z928" i="4"/>
  <c r="AB929" i="4"/>
  <c r="Z992" i="4"/>
  <c r="AB993" i="4"/>
  <c r="Z1056" i="4"/>
  <c r="Z1120" i="4"/>
  <c r="AB1121" i="4"/>
  <c r="Z1184" i="4"/>
  <c r="AB1185" i="4"/>
  <c r="Z1248" i="4"/>
  <c r="AB1249" i="4"/>
  <c r="Z1312" i="4"/>
  <c r="Z35" i="4"/>
  <c r="AB36" i="4"/>
  <c r="Z99" i="4"/>
  <c r="AB100" i="4"/>
  <c r="Z163" i="4"/>
  <c r="AB164" i="4"/>
  <c r="Z227" i="4"/>
  <c r="Z291" i="4"/>
  <c r="AB292" i="4"/>
  <c r="Z355" i="4"/>
  <c r="AB356" i="4"/>
  <c r="Z419" i="4"/>
  <c r="AB420" i="4"/>
  <c r="Z483" i="4"/>
  <c r="Z547" i="4"/>
  <c r="AB548" i="4"/>
  <c r="Z611" i="4"/>
  <c r="AB612" i="4"/>
  <c r="Z675" i="4"/>
  <c r="Z739" i="4"/>
  <c r="Z803" i="4"/>
  <c r="AB804" i="4"/>
  <c r="Z867" i="4"/>
  <c r="Z931" i="4"/>
  <c r="AB932" i="4"/>
  <c r="Z995" i="4"/>
  <c r="AB996" i="4"/>
  <c r="Z1059" i="4"/>
  <c r="AB1060" i="4"/>
  <c r="Z1123" i="4"/>
  <c r="AB1124" i="4"/>
  <c r="Z1187" i="4"/>
  <c r="AB1188" i="4"/>
  <c r="Z1251" i="4"/>
  <c r="Z1315" i="4"/>
  <c r="AB1316" i="4"/>
  <c r="Z58" i="4"/>
  <c r="AB59" i="4"/>
  <c r="Z186" i="4"/>
  <c r="AB187" i="4"/>
  <c r="Z314" i="4"/>
  <c r="Z442" i="4"/>
  <c r="AB443" i="4"/>
  <c r="Z570" i="4"/>
  <c r="AB571" i="4"/>
  <c r="Z698" i="4"/>
  <c r="AB699" i="4"/>
  <c r="Z826" i="4"/>
  <c r="Z954" i="4"/>
  <c r="AB955" i="4"/>
  <c r="Z1082" i="4"/>
  <c r="AB1083" i="4"/>
  <c r="Z1210" i="4"/>
  <c r="AB1211" i="4"/>
  <c r="Z1338" i="4"/>
  <c r="Z125" i="4"/>
  <c r="AB126" i="4"/>
  <c r="Z253" i="4"/>
  <c r="AB254" i="4"/>
  <c r="Z381" i="4"/>
  <c r="Z509" i="4"/>
  <c r="Z637" i="4"/>
  <c r="AB638" i="4"/>
  <c r="Z765" i="4"/>
  <c r="Z893" i="4"/>
  <c r="Z1021" i="4"/>
  <c r="Z1149" i="4"/>
  <c r="AB1150" i="4"/>
  <c r="Z1277" i="4"/>
  <c r="AB1278" i="4"/>
  <c r="Z64" i="4"/>
  <c r="AB65" i="4"/>
  <c r="Z192" i="4"/>
  <c r="AB193" i="4"/>
  <c r="Z320" i="4"/>
  <c r="AB321" i="4"/>
  <c r="Z448" i="4"/>
  <c r="Z576" i="4"/>
  <c r="AB577" i="4"/>
  <c r="Z704" i="4"/>
  <c r="Z832" i="4"/>
  <c r="AB833" i="4"/>
  <c r="Z960" i="4"/>
  <c r="AB961" i="4"/>
  <c r="Z1088" i="4"/>
  <c r="AB1089" i="4"/>
  <c r="Z1216" i="4"/>
  <c r="AB1217" i="4"/>
  <c r="Z3" i="4"/>
  <c r="AB4" i="4"/>
  <c r="Z131" i="4"/>
  <c r="AB132" i="4"/>
  <c r="Z259" i="4"/>
  <c r="Z387" i="4"/>
  <c r="Z515" i="4"/>
  <c r="AB516" i="4"/>
  <c r="Z643" i="4"/>
  <c r="AB644" i="4"/>
  <c r="Z771" i="4"/>
  <c r="Z899" i="4"/>
  <c r="AB900" i="4"/>
  <c r="Z1027" i="4"/>
  <c r="AB1028" i="4"/>
  <c r="Z1155" i="4"/>
  <c r="AB1156" i="4"/>
  <c r="Z1283" i="4"/>
  <c r="Z110" i="4"/>
  <c r="AB111" i="4"/>
  <c r="Z238" i="4"/>
  <c r="AB239" i="4"/>
  <c r="Z366" i="4"/>
  <c r="AB367" i="4"/>
  <c r="Z494" i="4"/>
  <c r="Z622" i="4"/>
  <c r="Z750" i="4"/>
  <c r="AB751" i="4"/>
  <c r="Z878" i="4"/>
  <c r="Z1006" i="4"/>
  <c r="Z1134" i="4"/>
  <c r="Z1262" i="4"/>
  <c r="AB1263" i="4"/>
  <c r="Z49" i="4"/>
  <c r="AB50" i="4"/>
  <c r="Z177" i="4"/>
  <c r="Z305" i="4"/>
  <c r="Z433" i="4"/>
  <c r="AB434" i="4"/>
  <c r="Z561" i="4"/>
  <c r="Z689" i="4"/>
  <c r="AB690" i="4"/>
  <c r="Z817" i="4"/>
  <c r="Z945" i="4"/>
  <c r="Z1073" i="4"/>
  <c r="AB1074" i="4"/>
  <c r="Z1201" i="4"/>
  <c r="Z1329" i="4"/>
  <c r="Z116" i="4"/>
  <c r="AB117" i="4"/>
  <c r="Z244" i="4"/>
  <c r="AB245" i="4"/>
  <c r="Z372" i="4"/>
  <c r="AB373" i="4"/>
  <c r="Z500" i="4"/>
  <c r="AB501" i="4"/>
  <c r="Z628" i="4"/>
  <c r="AB629" i="4"/>
  <c r="Z756" i="4"/>
  <c r="AB757" i="4"/>
  <c r="Z884" i="4"/>
  <c r="Z1012" i="4"/>
  <c r="AB1013" i="4"/>
  <c r="Z1140" i="4"/>
  <c r="AB1141" i="4"/>
  <c r="Z1268" i="4"/>
  <c r="AB1269" i="4"/>
  <c r="Z55" i="4"/>
  <c r="Z183" i="4"/>
  <c r="Z311" i="4"/>
  <c r="Z439" i="4"/>
  <c r="AB440" i="4"/>
  <c r="Z567" i="4"/>
  <c r="Z695" i="4"/>
  <c r="AB696" i="4"/>
  <c r="Z823" i="4"/>
  <c r="AB824" i="4"/>
  <c r="Z951" i="4"/>
  <c r="AB952" i="4"/>
  <c r="Z1079" i="4"/>
  <c r="Z1207" i="4"/>
  <c r="Z1335" i="4"/>
  <c r="Z114" i="4"/>
  <c r="AB115" i="4"/>
  <c r="Z242" i="4"/>
  <c r="Z370" i="4"/>
  <c r="Z498" i="4"/>
  <c r="AB499" i="4"/>
  <c r="Z626" i="4"/>
  <c r="Z754" i="4"/>
  <c r="AB755" i="4"/>
  <c r="Z882" i="4"/>
  <c r="Z1010" i="4"/>
  <c r="Z1138" i="4"/>
  <c r="AB1139" i="4"/>
  <c r="Z1266" i="4"/>
  <c r="Z53" i="4"/>
  <c r="Z181" i="4"/>
  <c r="AB182" i="4"/>
  <c r="Z309" i="4"/>
  <c r="Z437" i="4"/>
  <c r="AB438" i="4"/>
  <c r="Z565" i="4"/>
  <c r="Z693" i="4"/>
  <c r="AB694" i="4"/>
  <c r="Z821" i="4"/>
  <c r="Z949" i="4"/>
  <c r="Z1077" i="4"/>
  <c r="Z1205" i="4"/>
  <c r="AB1206" i="4"/>
  <c r="Z1333" i="4"/>
  <c r="Z120" i="4"/>
  <c r="AB121" i="4"/>
  <c r="Z248" i="4"/>
  <c r="AB249" i="4"/>
  <c r="Z376" i="4"/>
  <c r="AB377" i="4"/>
  <c r="Z504" i="4"/>
  <c r="AB505" i="4"/>
  <c r="Z632" i="4"/>
  <c r="Z760" i="4"/>
  <c r="AB761" i="4"/>
  <c r="Z888" i="4"/>
  <c r="AB889" i="4"/>
  <c r="Z1016" i="4"/>
  <c r="AB1017" i="4"/>
  <c r="Z1144" i="4"/>
  <c r="AB1145" i="4"/>
  <c r="Z1272" i="4"/>
  <c r="AB1273" i="4"/>
  <c r="Z59" i="4"/>
  <c r="AB60" i="4"/>
  <c r="Z187" i="4"/>
  <c r="AB188" i="4"/>
  <c r="Z315" i="4"/>
  <c r="Z443" i="4"/>
  <c r="Z571" i="4"/>
  <c r="AB572" i="4"/>
  <c r="Z699" i="4"/>
  <c r="Z827" i="4"/>
  <c r="Z955" i="4"/>
  <c r="Z1083" i="4"/>
  <c r="AB1084" i="4"/>
  <c r="Z1211" i="4"/>
  <c r="AB1212" i="4"/>
  <c r="Z1339" i="4"/>
  <c r="Z118" i="4"/>
  <c r="AB119" i="4"/>
  <c r="Z246" i="4"/>
  <c r="AB247" i="4"/>
  <c r="Z374" i="4"/>
  <c r="AB375" i="4"/>
  <c r="Z502" i="4"/>
  <c r="Z630" i="4"/>
  <c r="Z758" i="4"/>
  <c r="AB759" i="4"/>
  <c r="Z886" i="4"/>
  <c r="AB887" i="4"/>
  <c r="Z1014" i="4"/>
  <c r="Z1142" i="4"/>
  <c r="AB1143" i="4"/>
  <c r="Z1270" i="4"/>
  <c r="AB1271" i="4"/>
  <c r="Z57" i="4"/>
  <c r="Z185" i="4"/>
  <c r="AB186" i="4"/>
  <c r="Z313" i="4"/>
  <c r="Z441" i="4"/>
  <c r="AB442" i="4"/>
  <c r="Z569" i="4"/>
  <c r="AB570" i="4"/>
  <c r="Z697" i="4"/>
  <c r="AB698" i="4"/>
  <c r="Z825" i="4"/>
  <c r="AB826" i="4"/>
  <c r="Z953" i="4"/>
  <c r="AB954" i="4"/>
  <c r="Z1081" i="4"/>
  <c r="Z1209" i="4"/>
  <c r="AB1210" i="4"/>
  <c r="Z1337" i="4"/>
  <c r="Z124" i="4"/>
  <c r="AB125" i="4"/>
  <c r="Z252" i="4"/>
  <c r="AB253" i="4"/>
  <c r="Z380" i="4"/>
  <c r="AB381" i="4"/>
  <c r="Z508" i="4"/>
  <c r="Z636" i="4"/>
  <c r="AB637" i="4"/>
  <c r="Z764" i="4"/>
  <c r="Z892" i="4"/>
  <c r="AB893" i="4"/>
  <c r="Z1020" i="4"/>
  <c r="Z1148" i="4"/>
  <c r="AB1149" i="4"/>
  <c r="Z1276" i="4"/>
  <c r="AB1277" i="4"/>
  <c r="Z63" i="4"/>
  <c r="AB64" i="4"/>
  <c r="Z191" i="4"/>
  <c r="Z319" i="4"/>
  <c r="AB320" i="4"/>
  <c r="Z447" i="4"/>
  <c r="Z575" i="4"/>
  <c r="AB576" i="4"/>
  <c r="Z703" i="4"/>
  <c r="Z831" i="4"/>
  <c r="AB832" i="4"/>
  <c r="Z959" i="4"/>
  <c r="AB960" i="4"/>
  <c r="Z1087" i="4"/>
  <c r="AB1088" i="4"/>
  <c r="Z1215" i="4"/>
  <c r="Z54" i="4"/>
  <c r="AB55" i="4"/>
  <c r="Z310" i="4"/>
  <c r="Z566" i="4"/>
  <c r="Z822" i="4"/>
  <c r="AB823" i="4"/>
  <c r="Z1078" i="4"/>
  <c r="Z1334" i="4"/>
  <c r="AB1335" i="4"/>
  <c r="Z249" i="4"/>
  <c r="Z505" i="4"/>
  <c r="Z761" i="4"/>
  <c r="AB762" i="4"/>
  <c r="Z1017" i="4"/>
  <c r="Z1273" i="4"/>
  <c r="Z188" i="4"/>
  <c r="AB189" i="4"/>
  <c r="Z444" i="4"/>
  <c r="AB445" i="4"/>
  <c r="Z700" i="4"/>
  <c r="AB701" i="4"/>
  <c r="Z956" i="4"/>
  <c r="AB957" i="4"/>
  <c r="Z1212" i="4"/>
  <c r="AB1213" i="4"/>
  <c r="Z127" i="4"/>
  <c r="AB128" i="4"/>
  <c r="Z383" i="4"/>
  <c r="AB384" i="4"/>
  <c r="Z639" i="4"/>
  <c r="Z895" i="4"/>
  <c r="AB896" i="4"/>
  <c r="Z1151" i="4"/>
  <c r="AB1152" i="4"/>
  <c r="Z122" i="4"/>
  <c r="AB123" i="4"/>
  <c r="Z378" i="4"/>
  <c r="AB379" i="4"/>
  <c r="Z634" i="4"/>
  <c r="AB635" i="4"/>
  <c r="Z890" i="4"/>
  <c r="AB891" i="4"/>
  <c r="Z1146" i="4"/>
  <c r="Z61" i="4"/>
  <c r="AB62" i="4"/>
  <c r="Z317" i="4"/>
  <c r="Z573" i="4"/>
  <c r="AB574" i="4"/>
  <c r="Z829" i="4"/>
  <c r="AB830" i="4"/>
  <c r="Z1085" i="4"/>
  <c r="Z1341" i="4"/>
  <c r="Z256" i="4"/>
  <c r="AB257" i="4"/>
  <c r="Z512" i="4"/>
  <c r="Z768" i="4"/>
  <c r="Z1024" i="4"/>
  <c r="Z1280" i="4"/>
  <c r="AB1281" i="4"/>
  <c r="Z195" i="4"/>
  <c r="AB196" i="4"/>
  <c r="Z451" i="4"/>
  <c r="Z707" i="4"/>
  <c r="Z963" i="4"/>
  <c r="AB964" i="4"/>
  <c r="Z1219" i="4"/>
  <c r="Z174" i="4"/>
  <c r="AB175" i="4"/>
  <c r="Z430" i="4"/>
  <c r="Z686" i="4"/>
  <c r="Z942" i="4"/>
  <c r="AB943" i="4"/>
  <c r="Z1198" i="4"/>
  <c r="Z113" i="4"/>
  <c r="AB114" i="4"/>
  <c r="Z369" i="4"/>
  <c r="AB370" i="4"/>
  <c r="Z625" i="4"/>
  <c r="Z881" i="4"/>
  <c r="Z1137" i="4"/>
  <c r="AB1138" i="4"/>
  <c r="Z52" i="4"/>
  <c r="Z308" i="4"/>
  <c r="AB309" i="4"/>
  <c r="Z564" i="4"/>
  <c r="Z820" i="4"/>
  <c r="Z1076" i="4"/>
  <c r="AB1077" i="4"/>
  <c r="Z1332" i="4"/>
  <c r="Z247" i="4"/>
  <c r="AB248" i="4"/>
  <c r="Z503" i="4"/>
  <c r="AB504" i="4"/>
  <c r="Z759" i="4"/>
  <c r="AB760" i="4"/>
  <c r="Z1015" i="4"/>
  <c r="AB1016" i="4"/>
  <c r="Z1271" i="4"/>
  <c r="AB1272" i="4"/>
  <c r="Z178" i="4"/>
  <c r="AB179" i="4"/>
  <c r="Z434" i="4"/>
  <c r="AB435" i="4"/>
  <c r="Z690" i="4"/>
  <c r="AB691" i="4"/>
  <c r="Z946" i="4"/>
  <c r="Z1202" i="4"/>
  <c r="Z117" i="4"/>
  <c r="Z373" i="4"/>
  <c r="AB374" i="4"/>
  <c r="Z629" i="4"/>
  <c r="Z885" i="4"/>
  <c r="AB886" i="4"/>
  <c r="Z1141" i="4"/>
  <c r="AB1142" i="4"/>
  <c r="Z56" i="4"/>
  <c r="Z312" i="4"/>
  <c r="Z568" i="4"/>
  <c r="Z824" i="4"/>
  <c r="Z1080" i="4"/>
  <c r="AB1081" i="4"/>
  <c r="Z1336" i="4"/>
  <c r="Z251" i="4"/>
  <c r="AB252" i="4"/>
  <c r="Z507" i="4"/>
  <c r="AB508" i="4"/>
  <c r="Z763" i="4"/>
  <c r="Z1019" i="4"/>
  <c r="AB1020" i="4"/>
  <c r="Z1275" i="4"/>
  <c r="Z46" i="4"/>
  <c r="AB47" i="4"/>
  <c r="Z558" i="4"/>
  <c r="AB559" i="4"/>
  <c r="Z1070" i="4"/>
  <c r="Z241" i="4"/>
  <c r="AB242" i="4"/>
  <c r="Z753" i="4"/>
  <c r="AB754" i="4"/>
  <c r="Z1265" i="4"/>
  <c r="Z436" i="4"/>
  <c r="Z948" i="4"/>
  <c r="Z119" i="4"/>
  <c r="AB120" i="4"/>
  <c r="Z631" i="4"/>
  <c r="AB632" i="4"/>
  <c r="Z1143" i="4"/>
  <c r="AB1144" i="4"/>
  <c r="Z50" i="4"/>
  <c r="AB51" i="4"/>
  <c r="Z562" i="4"/>
  <c r="AB563" i="4"/>
  <c r="Z1074" i="4"/>
  <c r="AB1075" i="4"/>
  <c r="Z245" i="4"/>
  <c r="Z757" i="4"/>
  <c r="Z1269" i="4"/>
  <c r="AB1270" i="4"/>
  <c r="Z440" i="4"/>
  <c r="AB441" i="4"/>
  <c r="Z952" i="4"/>
  <c r="Z123" i="4"/>
  <c r="AB124" i="4"/>
  <c r="Z635" i="4"/>
  <c r="AB636" i="4"/>
  <c r="Z1147" i="4"/>
  <c r="AB1148" i="4"/>
  <c r="Z182" i="4"/>
  <c r="AB183" i="4"/>
  <c r="Z694" i="4"/>
  <c r="Z1206" i="4"/>
  <c r="AB1207" i="4"/>
  <c r="Z377" i="4"/>
  <c r="AB378" i="4"/>
  <c r="Z889" i="4"/>
  <c r="Z60" i="4"/>
  <c r="AB61" i="4"/>
  <c r="Z572" i="4"/>
  <c r="AB573" i="4"/>
  <c r="Z1084" i="4"/>
  <c r="AB1085" i="4"/>
  <c r="Z255" i="4"/>
  <c r="AB256" i="4"/>
  <c r="Z767" i="4"/>
  <c r="Z1279" i="4"/>
  <c r="AB1280" i="4"/>
  <c r="Z250" i="4"/>
  <c r="AB251" i="4"/>
  <c r="Z762" i="4"/>
  <c r="Z1274" i="4"/>
  <c r="Z445" i="4"/>
  <c r="AB446" i="4"/>
  <c r="Z957" i="4"/>
  <c r="AB958" i="4"/>
  <c r="Z128" i="4"/>
  <c r="Z640" i="4"/>
  <c r="Z1152" i="4"/>
  <c r="Z323" i="4"/>
  <c r="AB324" i="4"/>
  <c r="Z835" i="4"/>
  <c r="AB836" i="4"/>
  <c r="Z306" i="4"/>
  <c r="Z1330" i="4"/>
  <c r="AB1331" i="4"/>
  <c r="Z1013" i="4"/>
  <c r="AB1014" i="4"/>
  <c r="Z696" i="4"/>
  <c r="Z379" i="4"/>
  <c r="AB380" i="4"/>
  <c r="Z438" i="4"/>
  <c r="AB439" i="4"/>
  <c r="Z121" i="4"/>
  <c r="AB122" i="4"/>
  <c r="Z1145" i="4"/>
  <c r="Z828" i="4"/>
  <c r="AB829" i="4"/>
  <c r="Z511" i="4"/>
  <c r="AB512" i="4"/>
  <c r="Z506" i="4"/>
  <c r="Z189" i="4"/>
  <c r="AB190" i="4"/>
  <c r="Z1213" i="4"/>
  <c r="AB1214" i="4"/>
  <c r="Z896" i="4"/>
  <c r="Z579" i="4"/>
  <c r="AB580" i="4"/>
  <c r="Z814" i="4"/>
  <c r="Z497" i="4"/>
  <c r="AB498" i="4"/>
  <c r="Z180" i="4"/>
  <c r="AB181" i="4"/>
  <c r="Z1204" i="4"/>
  <c r="Z887" i="4"/>
  <c r="AB888" i="4"/>
  <c r="Z701" i="4"/>
  <c r="AB702" i="4"/>
  <c r="Z67" i="4"/>
  <c r="AB68" i="4"/>
  <c r="Z818" i="4"/>
  <c r="AB819" i="4"/>
  <c r="Z184" i="4"/>
  <c r="Z302" i="4"/>
  <c r="AB303" i="4"/>
  <c r="Z1009" i="4"/>
  <c r="AB1010" i="4"/>
  <c r="Z375" i="4"/>
  <c r="AB376" i="4"/>
  <c r="Z891" i="4"/>
  <c r="AB892" i="4"/>
  <c r="Z950" i="4"/>
  <c r="Z316" i="4"/>
  <c r="AB317" i="4"/>
  <c r="Z1023" i="4"/>
  <c r="AB1024" i="4"/>
  <c r="Z1018" i="4"/>
  <c r="Z384" i="4"/>
  <c r="Z1091" i="4"/>
  <c r="AB1092" i="4"/>
  <c r="Z692" i="4"/>
  <c r="Z1208" i="4"/>
  <c r="Z1326" i="4"/>
  <c r="AB1327" i="4"/>
  <c r="Z501" i="4"/>
  <c r="AB502" i="4"/>
  <c r="Z633" i="4"/>
  <c r="AB634" i="4"/>
  <c r="Z1340" i="4"/>
  <c r="AB1341" i="4"/>
  <c r="U10" i="5"/>
  <c r="X5" i="5"/>
  <c r="T48" i="5"/>
  <c r="W39" i="5"/>
  <c r="U27" i="5"/>
  <c r="T27" i="5"/>
  <c r="T35" i="5"/>
  <c r="W26" i="5"/>
  <c r="U48" i="5"/>
  <c r="X39" i="5"/>
  <c r="AE17" i="4"/>
  <c r="AE49" i="4"/>
  <c r="AE81" i="4"/>
  <c r="AE113" i="4"/>
  <c r="AE145" i="4"/>
  <c r="AE177" i="4"/>
  <c r="AE209" i="4"/>
  <c r="AE241" i="4"/>
  <c r="AE273" i="4"/>
  <c r="AE305" i="4"/>
  <c r="AE31" i="4"/>
  <c r="AE63" i="4"/>
  <c r="AE95" i="4"/>
  <c r="AE127" i="4"/>
  <c r="AE159" i="4"/>
  <c r="AE191" i="4"/>
  <c r="AE223" i="4"/>
  <c r="AE255" i="4"/>
  <c r="AE287" i="4"/>
  <c r="AE319" i="4"/>
  <c r="AE351" i="4"/>
  <c r="AE383" i="4"/>
  <c r="AE415" i="4"/>
  <c r="AE447" i="4"/>
  <c r="AE479" i="4"/>
  <c r="AE511" i="4"/>
  <c r="AE543" i="4"/>
  <c r="AE349" i="4"/>
  <c r="AE413" i="4"/>
  <c r="AE477" i="4"/>
  <c r="AE541" i="4"/>
  <c r="AE579" i="4"/>
  <c r="AE611" i="4"/>
  <c r="AE643" i="4"/>
  <c r="AE675" i="4"/>
  <c r="AE707" i="4"/>
  <c r="AE739" i="4"/>
  <c r="AE771" i="4"/>
  <c r="AE803" i="4"/>
  <c r="AE835" i="4"/>
  <c r="AE10" i="4"/>
  <c r="AE42" i="4"/>
  <c r="AE74" i="4"/>
  <c r="AE106" i="4"/>
  <c r="AE21" i="4"/>
  <c r="AE57" i="4"/>
  <c r="AE93" i="4"/>
  <c r="AE129" i="4"/>
  <c r="AE165" i="4"/>
  <c r="AE201" i="4"/>
  <c r="AE237" i="4"/>
  <c r="AE277" i="4"/>
  <c r="AE7" i="4"/>
  <c r="AE43" i="4"/>
  <c r="AE79" i="4"/>
  <c r="AE115" i="4"/>
  <c r="AE151" i="4"/>
  <c r="AE187" i="4"/>
  <c r="AE227" i="4"/>
  <c r="AE263" i="4"/>
  <c r="AE299" i="4"/>
  <c r="AE335" i="4"/>
  <c r="AE371" i="4"/>
  <c r="AE407" i="4"/>
  <c r="AE443" i="4"/>
  <c r="AE483" i="4"/>
  <c r="AE519" i="4"/>
  <c r="AE309" i="4"/>
  <c r="AE381" i="4"/>
  <c r="AE453" i="4"/>
  <c r="AE525" i="4"/>
  <c r="AE575" i="4"/>
  <c r="AE615" i="4"/>
  <c r="AE651" i="4"/>
  <c r="AE687" i="4"/>
  <c r="AE723" i="4"/>
  <c r="AE759" i="4"/>
  <c r="AE795" i="4"/>
  <c r="AE831" i="4"/>
  <c r="AE14" i="4"/>
  <c r="AE50" i="4"/>
  <c r="AE86" i="4"/>
  <c r="AE122" i="4"/>
  <c r="AE154" i="4"/>
  <c r="AE186" i="4"/>
  <c r="AE218" i="4"/>
  <c r="AE250" i="4"/>
  <c r="AE282" i="4"/>
  <c r="AE314" i="4"/>
  <c r="AE346" i="4"/>
  <c r="AE378" i="4"/>
  <c r="AE410" i="4"/>
  <c r="AE442" i="4"/>
  <c r="AE474" i="4"/>
  <c r="AE506" i="4"/>
  <c r="AE538" i="4"/>
  <c r="AE570" i="4"/>
  <c r="AE602" i="4"/>
  <c r="AE634" i="4"/>
  <c r="AE666" i="4"/>
  <c r="AE698" i="4"/>
  <c r="AE730" i="4"/>
  <c r="AE762" i="4"/>
  <c r="AE794" i="4"/>
  <c r="AE826" i="4"/>
  <c r="AE873" i="4"/>
  <c r="AE905" i="4"/>
  <c r="AE937" i="4"/>
  <c r="AE969" i="4"/>
  <c r="AE1001" i="4"/>
  <c r="AE1033" i="4"/>
  <c r="AE1065" i="4"/>
  <c r="AE1097" i="4"/>
  <c r="AE1129" i="4"/>
  <c r="AE1161" i="4"/>
  <c r="AE1193" i="4"/>
  <c r="AE1225" i="4"/>
  <c r="AE1257" i="4"/>
  <c r="AE1289" i="4"/>
  <c r="AE1321" i="4"/>
  <c r="AE856" i="4"/>
  <c r="AE888" i="4"/>
  <c r="AE920" i="4"/>
  <c r="AE952" i="4"/>
  <c r="AE984" i="4"/>
  <c r="AE1016" i="4"/>
  <c r="AE1048" i="4"/>
  <c r="AE1080" i="4"/>
  <c r="AE1112" i="4"/>
  <c r="AE1144" i="4"/>
  <c r="AE1176" i="4"/>
  <c r="AE1208" i="4"/>
  <c r="AE1240" i="4"/>
  <c r="AE1272" i="4"/>
  <c r="AE1304" i="4"/>
  <c r="AE1336" i="4"/>
  <c r="AE361" i="4"/>
  <c r="AE425" i="4"/>
  <c r="AE489" i="4"/>
  <c r="AE553" i="4"/>
  <c r="AE585" i="4"/>
  <c r="AE617" i="4"/>
  <c r="AE649" i="4"/>
  <c r="AE681" i="4"/>
  <c r="AE713" i="4"/>
  <c r="AE745" i="4"/>
  <c r="AE777" i="4"/>
  <c r="AE809" i="4"/>
  <c r="AE841" i="4"/>
  <c r="AE16" i="4"/>
  <c r="AE48" i="4"/>
  <c r="AE80" i="4"/>
  <c r="AE112" i="4"/>
  <c r="AE144" i="4"/>
  <c r="AE176" i="4"/>
  <c r="AE208" i="4"/>
  <c r="AE240" i="4"/>
  <c r="AE272" i="4"/>
  <c r="AE304" i="4"/>
  <c r="AE336" i="4"/>
  <c r="AE368" i="4"/>
  <c r="AE400" i="4"/>
  <c r="AE432" i="4"/>
  <c r="AE464" i="4"/>
  <c r="AE496" i="4"/>
  <c r="AE528" i="4"/>
  <c r="AE560" i="4"/>
  <c r="AE592" i="4"/>
  <c r="AE624" i="4"/>
  <c r="AE656" i="4"/>
  <c r="AE688" i="4"/>
  <c r="AE720" i="4"/>
  <c r="AE752" i="4"/>
  <c r="AE784" i="4"/>
  <c r="AE816" i="4"/>
  <c r="AE863" i="4"/>
  <c r="AE895" i="4"/>
  <c r="AE927" i="4"/>
  <c r="AE959" i="4"/>
  <c r="AE991" i="4"/>
  <c r="AE1023" i="4"/>
  <c r="AE1055" i="4"/>
  <c r="AE1087" i="4"/>
  <c r="AE1119" i="4"/>
  <c r="AE1151" i="4"/>
  <c r="AE1183" i="4"/>
  <c r="AE1215" i="4"/>
  <c r="AE1247" i="4"/>
  <c r="AE1279" i="4"/>
  <c r="AE1311" i="4"/>
  <c r="AE836" i="4"/>
  <c r="AE878" i="4"/>
  <c r="AE910" i="4"/>
  <c r="AE942" i="4"/>
  <c r="AE974" i="4"/>
  <c r="AE1006" i="4"/>
  <c r="AE1038" i="4"/>
  <c r="AE1070" i="4"/>
  <c r="AE1102" i="4"/>
  <c r="AE1134" i="4"/>
  <c r="AE1166" i="4"/>
  <c r="AE1198" i="4"/>
  <c r="AE1230" i="4"/>
  <c r="AE1262" i="4"/>
  <c r="AE1294" i="4"/>
  <c r="AE1326" i="4"/>
  <c r="AE25" i="4"/>
  <c r="AE61" i="4"/>
  <c r="AE97" i="4"/>
  <c r="AE133" i="4"/>
  <c r="AE169" i="4"/>
  <c r="AE205" i="4"/>
  <c r="AE245" i="4"/>
  <c r="AE281" i="4"/>
  <c r="AE11" i="4"/>
  <c r="AE47" i="4"/>
  <c r="AE83" i="4"/>
  <c r="AE119" i="4"/>
  <c r="AE155" i="4"/>
  <c r="AE195" i="4"/>
  <c r="AE231" i="4"/>
  <c r="AE267" i="4"/>
  <c r="AE303" i="4"/>
  <c r="AE339" i="4"/>
  <c r="AE375" i="4"/>
  <c r="AE411" i="4"/>
  <c r="AE451" i="4"/>
  <c r="AE487" i="4"/>
  <c r="AE523" i="4"/>
  <c r="AE317" i="4"/>
  <c r="AE389" i="4"/>
  <c r="AE461" i="4"/>
  <c r="AE533" i="4"/>
  <c r="AE583" i="4"/>
  <c r="AE619" i="4"/>
  <c r="AE655" i="4"/>
  <c r="AE691" i="4"/>
  <c r="AE727" i="4"/>
  <c r="AE763" i="4"/>
  <c r="AE799" i="4"/>
  <c r="AE839" i="4"/>
  <c r="AE18" i="4"/>
  <c r="AE54" i="4"/>
  <c r="AE90" i="4"/>
  <c r="AE126" i="4"/>
  <c r="AE158" i="4"/>
  <c r="AE190" i="4"/>
  <c r="AE222" i="4"/>
  <c r="AE254" i="4"/>
  <c r="AE286" i="4"/>
  <c r="AE318" i="4"/>
  <c r="AE350" i="4"/>
  <c r="AE382" i="4"/>
  <c r="AE414" i="4"/>
  <c r="AE446" i="4"/>
  <c r="AE478" i="4"/>
  <c r="AE510" i="4"/>
  <c r="AE542" i="4"/>
  <c r="AE574" i="4"/>
  <c r="AE606" i="4"/>
  <c r="AE638" i="4"/>
  <c r="AE670" i="4"/>
  <c r="AE702" i="4"/>
  <c r="AE734" i="4"/>
  <c r="AE766" i="4"/>
  <c r="AE798" i="4"/>
  <c r="AE830" i="4"/>
  <c r="AE877" i="4"/>
  <c r="AE909" i="4"/>
  <c r="AE941" i="4"/>
  <c r="AE973" i="4"/>
  <c r="AE1005" i="4"/>
  <c r="AE1037" i="4"/>
  <c r="AE1069" i="4"/>
  <c r="AE1101" i="4"/>
  <c r="AE1133" i="4"/>
  <c r="AE1165" i="4"/>
  <c r="AE1197" i="4"/>
  <c r="AE1229" i="4"/>
  <c r="AE1261" i="4"/>
  <c r="AE1293" i="4"/>
  <c r="AE1325" i="4"/>
  <c r="AE860" i="4"/>
  <c r="AE892" i="4"/>
  <c r="AE924" i="4"/>
  <c r="AE956" i="4"/>
  <c r="AE988" i="4"/>
  <c r="AE1020" i="4"/>
  <c r="AE1052" i="4"/>
  <c r="AE1084" i="4"/>
  <c r="AE1116" i="4"/>
  <c r="AE1148" i="4"/>
  <c r="AE1180" i="4"/>
  <c r="AE1212" i="4"/>
  <c r="AE1244" i="4"/>
  <c r="AE1276" i="4"/>
  <c r="AE1308" i="4"/>
  <c r="AE1340" i="4"/>
  <c r="AE369" i="4"/>
  <c r="AE433" i="4"/>
  <c r="AE497" i="4"/>
  <c r="AE557" i="4"/>
  <c r="AE589" i="4"/>
  <c r="AE621" i="4"/>
  <c r="AE653" i="4"/>
  <c r="AE685" i="4"/>
  <c r="AE717" i="4"/>
  <c r="AE749" i="4"/>
  <c r="AE781" i="4"/>
  <c r="AE813" i="4"/>
  <c r="AE845" i="4"/>
  <c r="AE20" i="4"/>
  <c r="AE52" i="4"/>
  <c r="AE84" i="4"/>
  <c r="AE116" i="4"/>
  <c r="AE148" i="4"/>
  <c r="AE180" i="4"/>
  <c r="AE212" i="4"/>
  <c r="AE244" i="4"/>
  <c r="AE276" i="4"/>
  <c r="AE308" i="4"/>
  <c r="AE340" i="4"/>
  <c r="AE372" i="4"/>
  <c r="AE404" i="4"/>
  <c r="AE436" i="4"/>
  <c r="AE468" i="4"/>
  <c r="AE500" i="4"/>
  <c r="AE532" i="4"/>
  <c r="AE564" i="4"/>
  <c r="AE596" i="4"/>
  <c r="AE628" i="4"/>
  <c r="AE660" i="4"/>
  <c r="AE692" i="4"/>
  <c r="AE724" i="4"/>
  <c r="AE756" i="4"/>
  <c r="AE788" i="4"/>
  <c r="AE820" i="4"/>
  <c r="AE867" i="4"/>
  <c r="AE899" i="4"/>
  <c r="AE931" i="4"/>
  <c r="AE963" i="4"/>
  <c r="AE995" i="4"/>
  <c r="AE1027" i="4"/>
  <c r="AE1059" i="4"/>
  <c r="AE1091" i="4"/>
  <c r="AE1123" i="4"/>
  <c r="AE1155" i="4"/>
  <c r="AE1187" i="4"/>
  <c r="AE1219" i="4"/>
  <c r="AE1251" i="4"/>
  <c r="AE1283" i="4"/>
  <c r="AE1315" i="4"/>
  <c r="AE844" i="4"/>
  <c r="AE882" i="4"/>
  <c r="AE914" i="4"/>
  <c r="AE946" i="4"/>
  <c r="AE978" i="4"/>
  <c r="AE1010" i="4"/>
  <c r="AE1042" i="4"/>
  <c r="AE1074" i="4"/>
  <c r="AE1106" i="4"/>
  <c r="AE1138" i="4"/>
  <c r="AE1170" i="4"/>
  <c r="AE1202" i="4"/>
  <c r="AE1234" i="4"/>
  <c r="AE1266" i="4"/>
  <c r="AE1298" i="4"/>
  <c r="AE1330" i="4"/>
  <c r="AE29" i="4"/>
  <c r="AE65" i="4"/>
  <c r="AE101" i="4"/>
  <c r="AE137" i="4"/>
  <c r="AE173" i="4"/>
  <c r="AE213" i="4"/>
  <c r="AE249" i="4"/>
  <c r="AE285" i="4"/>
  <c r="AE15" i="4"/>
  <c r="AE51" i="4"/>
  <c r="AE87" i="4"/>
  <c r="AE123" i="4"/>
  <c r="AE163" i="4"/>
  <c r="AE199" i="4"/>
  <c r="AE235" i="4"/>
  <c r="AE271" i="4"/>
  <c r="AE307" i="4"/>
  <c r="AE343" i="4"/>
  <c r="AE379" i="4"/>
  <c r="AE419" i="4"/>
  <c r="AE455" i="4"/>
  <c r="AE491" i="4"/>
  <c r="AE527" i="4"/>
  <c r="AE325" i="4"/>
  <c r="AE397" i="4"/>
  <c r="AE469" i="4"/>
  <c r="AE549" i="4"/>
  <c r="AE587" i="4"/>
  <c r="AE623" i="4"/>
  <c r="AE659" i="4"/>
  <c r="AE695" i="4"/>
  <c r="AE731" i="4"/>
  <c r="AE767" i="4"/>
  <c r="AE807" i="4"/>
  <c r="AE843" i="4"/>
  <c r="AE22" i="4"/>
  <c r="AE58" i="4"/>
  <c r="AE94" i="4"/>
  <c r="AE130" i="4"/>
  <c r="AE162" i="4"/>
  <c r="AE194" i="4"/>
  <c r="AE226" i="4"/>
  <c r="AE258" i="4"/>
  <c r="AE290" i="4"/>
  <c r="AE322" i="4"/>
  <c r="AE354" i="4"/>
  <c r="AE386" i="4"/>
  <c r="AE418" i="4"/>
  <c r="AE450" i="4"/>
  <c r="AE482" i="4"/>
  <c r="AE514" i="4"/>
  <c r="AE546" i="4"/>
  <c r="AE578" i="4"/>
  <c r="AE610" i="4"/>
  <c r="AE642" i="4"/>
  <c r="AE674" i="4"/>
  <c r="AE706" i="4"/>
  <c r="AE738" i="4"/>
  <c r="AE770" i="4"/>
  <c r="AE802" i="4"/>
  <c r="AE838" i="4"/>
  <c r="AE881" i="4"/>
  <c r="AE913" i="4"/>
  <c r="AE945" i="4"/>
  <c r="AE977" i="4"/>
  <c r="AE1009" i="4"/>
  <c r="AE1041" i="4"/>
  <c r="AE1073" i="4"/>
  <c r="AE1105" i="4"/>
  <c r="AE1137" i="4"/>
  <c r="AE1169" i="4"/>
  <c r="AE1201" i="4"/>
  <c r="AE1233" i="4"/>
  <c r="AE1265" i="4"/>
  <c r="AE1297" i="4"/>
  <c r="AE1329" i="4"/>
  <c r="AE864" i="4"/>
  <c r="AE896" i="4"/>
  <c r="AE928" i="4"/>
  <c r="AE960" i="4"/>
  <c r="AE992" i="4"/>
  <c r="AE1024" i="4"/>
  <c r="AE1056" i="4"/>
  <c r="AE1088" i="4"/>
  <c r="AE1120" i="4"/>
  <c r="AE1152" i="4"/>
  <c r="AE1184" i="4"/>
  <c r="AE1216" i="4"/>
  <c r="AE1248" i="4"/>
  <c r="AE1280" i="4"/>
  <c r="AE1312" i="4"/>
  <c r="AE313" i="4"/>
  <c r="AE377" i="4"/>
  <c r="AE441" i="4"/>
  <c r="AE505" i="4"/>
  <c r="AE561" i="4"/>
  <c r="AE593" i="4"/>
  <c r="AE625" i="4"/>
  <c r="AE657" i="4"/>
  <c r="AE689" i="4"/>
  <c r="AE721" i="4"/>
  <c r="AE753" i="4"/>
  <c r="AE785" i="4"/>
  <c r="AE817" i="4"/>
  <c r="AE849" i="4"/>
  <c r="AE24" i="4"/>
  <c r="AE56" i="4"/>
  <c r="AE88" i="4"/>
  <c r="AE120" i="4"/>
  <c r="AE152" i="4"/>
  <c r="AE184" i="4"/>
  <c r="AE216" i="4"/>
  <c r="AE248" i="4"/>
  <c r="AE280" i="4"/>
  <c r="AE312" i="4"/>
  <c r="AE344" i="4"/>
  <c r="AE376" i="4"/>
  <c r="AE408" i="4"/>
  <c r="AE440" i="4"/>
  <c r="AE472" i="4"/>
  <c r="AE504" i="4"/>
  <c r="AE536" i="4"/>
  <c r="AE568" i="4"/>
  <c r="AE600" i="4"/>
  <c r="AE632" i="4"/>
  <c r="AE664" i="4"/>
  <c r="AE696" i="4"/>
  <c r="AE728" i="4"/>
  <c r="AE760" i="4"/>
  <c r="AE792" i="4"/>
  <c r="AE824" i="4"/>
  <c r="AE871" i="4"/>
  <c r="AE903" i="4"/>
  <c r="AE935" i="4"/>
  <c r="AE967" i="4"/>
  <c r="AE999" i="4"/>
  <c r="AE1031" i="4"/>
  <c r="AE1063" i="4"/>
  <c r="AE1095" i="4"/>
  <c r="AE1127" i="4"/>
  <c r="AE1159" i="4"/>
  <c r="AE1191" i="4"/>
  <c r="AE1223" i="4"/>
  <c r="AE1255" i="4"/>
  <c r="AE1287" i="4"/>
  <c r="AE1319" i="4"/>
  <c r="AE852" i="4"/>
  <c r="AE886" i="4"/>
  <c r="AE918" i="4"/>
  <c r="AE950" i="4"/>
  <c r="AE982" i="4"/>
  <c r="AE1014" i="4"/>
  <c r="AE1046" i="4"/>
  <c r="AE1078" i="4"/>
  <c r="AE1110" i="4"/>
  <c r="AE1142" i="4"/>
  <c r="AE1174" i="4"/>
  <c r="AE1206" i="4"/>
  <c r="AE1238" i="4"/>
  <c r="AE1270" i="4"/>
  <c r="AE1302" i="4"/>
  <c r="AE1334" i="4"/>
  <c r="AE33" i="4"/>
  <c r="AE69" i="4"/>
  <c r="AE105" i="4"/>
  <c r="AE141" i="4"/>
  <c r="AE181" i="4"/>
  <c r="AE217" i="4"/>
  <c r="AE253" i="4"/>
  <c r="AE289" i="4"/>
  <c r="AE19" i="4"/>
  <c r="AE55" i="4"/>
  <c r="AE91" i="4"/>
  <c r="AE131" i="4"/>
  <c r="AE167" i="4"/>
  <c r="AE203" i="4"/>
  <c r="AE239" i="4"/>
  <c r="AE275" i="4"/>
  <c r="AE311" i="4"/>
  <c r="AE347" i="4"/>
  <c r="AE387" i="4"/>
  <c r="AE423" i="4"/>
  <c r="AE459" i="4"/>
  <c r="AE495" i="4"/>
  <c r="AE531" i="4"/>
  <c r="AE333" i="4"/>
  <c r="AE405" i="4"/>
  <c r="AE485" i="4"/>
  <c r="AE555" i="4"/>
  <c r="AE591" i="4"/>
  <c r="AE627" i="4"/>
  <c r="AE663" i="4"/>
  <c r="AE699" i="4"/>
  <c r="AE735" i="4"/>
  <c r="AE775" i="4"/>
  <c r="AE811" i="4"/>
  <c r="AE847" i="4"/>
  <c r="AE26" i="4"/>
  <c r="AE62" i="4"/>
  <c r="AE98" i="4"/>
  <c r="AE134" i="4"/>
  <c r="AE166" i="4"/>
  <c r="AE198" i="4"/>
  <c r="AE230" i="4"/>
  <c r="AE262" i="4"/>
  <c r="AE294" i="4"/>
  <c r="AE326" i="4"/>
  <c r="AE358" i="4"/>
  <c r="AE390" i="4"/>
  <c r="AE422" i="4"/>
  <c r="AE454" i="4"/>
  <c r="AE486" i="4"/>
  <c r="AE518" i="4"/>
  <c r="AE550" i="4"/>
  <c r="AE582" i="4"/>
  <c r="AE614" i="4"/>
  <c r="AE646" i="4"/>
  <c r="AE678" i="4"/>
  <c r="AE710" i="4"/>
  <c r="AE742" i="4"/>
  <c r="AE774" i="4"/>
  <c r="AE806" i="4"/>
  <c r="AE846" i="4"/>
  <c r="AE885" i="4"/>
  <c r="AE917" i="4"/>
  <c r="AE949" i="4"/>
  <c r="AE981" i="4"/>
  <c r="AE1013" i="4"/>
  <c r="AE1045" i="4"/>
  <c r="AE1077" i="4"/>
  <c r="AE1109" i="4"/>
  <c r="AE1141" i="4"/>
  <c r="AE1173" i="4"/>
  <c r="AE1205" i="4"/>
  <c r="AE1237" i="4"/>
  <c r="AE1269" i="4"/>
  <c r="AE1301" i="4"/>
  <c r="AE1333" i="4"/>
  <c r="AE868" i="4"/>
  <c r="AE900" i="4"/>
  <c r="AE932" i="4"/>
  <c r="AE964" i="4"/>
  <c r="AE996" i="4"/>
  <c r="AE1028" i="4"/>
  <c r="AE1060" i="4"/>
  <c r="AE1092" i="4"/>
  <c r="AE1124" i="4"/>
  <c r="AE1156" i="4"/>
  <c r="AE1188" i="4"/>
  <c r="AE1220" i="4"/>
  <c r="AE1252" i="4"/>
  <c r="AE1284" i="4"/>
  <c r="AE1316" i="4"/>
  <c r="AE321" i="4"/>
  <c r="AE385" i="4"/>
  <c r="AE449" i="4"/>
  <c r="AE513" i="4"/>
  <c r="AE565" i="4"/>
  <c r="AE597" i="4"/>
  <c r="AE629" i="4"/>
  <c r="AE661" i="4"/>
  <c r="AE693" i="4"/>
  <c r="AE725" i="4"/>
  <c r="AE757" i="4"/>
  <c r="AE789" i="4"/>
  <c r="AE821" i="4"/>
  <c r="AE853" i="4"/>
  <c r="AE28" i="4"/>
  <c r="AE60" i="4"/>
  <c r="AE92" i="4"/>
  <c r="AE124" i="4"/>
  <c r="AE156" i="4"/>
  <c r="AE188" i="4"/>
  <c r="AE220" i="4"/>
  <c r="AE252" i="4"/>
  <c r="AE284" i="4"/>
  <c r="AE316" i="4"/>
  <c r="AE348" i="4"/>
  <c r="AE380" i="4"/>
  <c r="AE412" i="4"/>
  <c r="AE444" i="4"/>
  <c r="AE476" i="4"/>
  <c r="AE508" i="4"/>
  <c r="AE540" i="4"/>
  <c r="AE572" i="4"/>
  <c r="AE604" i="4"/>
  <c r="AE636" i="4"/>
  <c r="AE668" i="4"/>
  <c r="AE700" i="4"/>
  <c r="AE732" i="4"/>
  <c r="AE764" i="4"/>
  <c r="AE796" i="4"/>
  <c r="AE828" i="4"/>
  <c r="AE875" i="4"/>
  <c r="AE907" i="4"/>
  <c r="AE939" i="4"/>
  <c r="AE971" i="4"/>
  <c r="AE1003" i="4"/>
  <c r="AE1035" i="4"/>
  <c r="AE1067" i="4"/>
  <c r="AE1099" i="4"/>
  <c r="AE1131" i="4"/>
  <c r="AE1163" i="4"/>
  <c r="AE1195" i="4"/>
  <c r="AE1227" i="4"/>
  <c r="AE1259" i="4"/>
  <c r="AE1291" i="4"/>
  <c r="AE1323" i="4"/>
  <c r="AE858" i="4"/>
  <c r="AE890" i="4"/>
  <c r="AE922" i="4"/>
  <c r="AE954" i="4"/>
  <c r="AE986" i="4"/>
  <c r="AE1018" i="4"/>
  <c r="AE1050" i="4"/>
  <c r="AE1082" i="4"/>
  <c r="AE1114" i="4"/>
  <c r="AE1146" i="4"/>
  <c r="AE1178" i="4"/>
  <c r="AE1210" i="4"/>
  <c r="AE1242" i="4"/>
  <c r="AE1274" i="4"/>
  <c r="AE1306" i="4"/>
  <c r="AE1338" i="4"/>
  <c r="AE45" i="4"/>
  <c r="AE121" i="4"/>
  <c r="AE193" i="4"/>
  <c r="AE265" i="4"/>
  <c r="AE35" i="4"/>
  <c r="AE107" i="4"/>
  <c r="AE179" i="4"/>
  <c r="AE251" i="4"/>
  <c r="AE327" i="4"/>
  <c r="AE399" i="4"/>
  <c r="AE471" i="4"/>
  <c r="AE547" i="4"/>
  <c r="AE437" i="4"/>
  <c r="AE567" i="4"/>
  <c r="AE639" i="4"/>
  <c r="AE715" i="4"/>
  <c r="AE787" i="4"/>
  <c r="AE2" i="4"/>
  <c r="AE78" i="4"/>
  <c r="AE146" i="4"/>
  <c r="AE210" i="4"/>
  <c r="AE274" i="4"/>
  <c r="AE338" i="4"/>
  <c r="AE402" i="4"/>
  <c r="AE466" i="4"/>
  <c r="AE530" i="4"/>
  <c r="AE594" i="4"/>
  <c r="AE658" i="4"/>
  <c r="AE722" i="4"/>
  <c r="AE786" i="4"/>
  <c r="AE865" i="4"/>
  <c r="AE929" i="4"/>
  <c r="AE993" i="4"/>
  <c r="AE1057" i="4"/>
  <c r="AE1121" i="4"/>
  <c r="AE1185" i="4"/>
  <c r="AE1249" i="4"/>
  <c r="AE1313" i="4"/>
  <c r="AE880" i="4"/>
  <c r="AE944" i="4"/>
  <c r="AE1008" i="4"/>
  <c r="AE1072" i="4"/>
  <c r="AE1136" i="4"/>
  <c r="AE1200" i="4"/>
  <c r="AE1264" i="4"/>
  <c r="AE1328" i="4"/>
  <c r="AE409" i="4"/>
  <c r="AE537" i="4"/>
  <c r="AE609" i="4"/>
  <c r="AE673" i="4"/>
  <c r="AE737" i="4"/>
  <c r="AE801" i="4"/>
  <c r="AE8" i="4"/>
  <c r="AE72" i="4"/>
  <c r="AE136" i="4"/>
  <c r="AE200" i="4"/>
  <c r="AE264" i="4"/>
  <c r="AE328" i="4"/>
  <c r="AE392" i="4"/>
  <c r="AE456" i="4"/>
  <c r="AE520" i="4"/>
  <c r="AE584" i="4"/>
  <c r="AE648" i="4"/>
  <c r="AE712" i="4"/>
  <c r="AE776" i="4"/>
  <c r="AE850" i="4"/>
  <c r="AE919" i="4"/>
  <c r="AE983" i="4"/>
  <c r="AE1047" i="4"/>
  <c r="AE1111" i="4"/>
  <c r="AE1175" i="4"/>
  <c r="AE1239" i="4"/>
  <c r="AE1303" i="4"/>
  <c r="AE870" i="4"/>
  <c r="AE934" i="4"/>
  <c r="AE998" i="4"/>
  <c r="AE1062" i="4"/>
  <c r="AE1126" i="4"/>
  <c r="AE1190" i="4"/>
  <c r="AE1254" i="4"/>
  <c r="AE1318" i="4"/>
  <c r="AE53" i="4"/>
  <c r="AE125" i="4"/>
  <c r="AE197" i="4"/>
  <c r="AE269" i="4"/>
  <c r="AE39" i="4"/>
  <c r="AE111" i="4"/>
  <c r="AE183" i="4"/>
  <c r="AE259" i="4"/>
  <c r="AE331" i="4"/>
  <c r="AE403" i="4"/>
  <c r="AE475" i="4"/>
  <c r="AE551" i="4"/>
  <c r="AE445" i="4"/>
  <c r="AE571" i="4"/>
  <c r="AE647" i="4"/>
  <c r="AE719" i="4"/>
  <c r="AE791" i="4"/>
  <c r="AE6" i="4"/>
  <c r="AE82" i="4"/>
  <c r="AE150" i="4"/>
  <c r="AE214" i="4"/>
  <c r="AE278" i="4"/>
  <c r="AE342" i="4"/>
  <c r="AE406" i="4"/>
  <c r="AE470" i="4"/>
  <c r="AE534" i="4"/>
  <c r="AE598" i="4"/>
  <c r="AE662" i="4"/>
  <c r="AE726" i="4"/>
  <c r="AE790" i="4"/>
  <c r="AE869" i="4"/>
  <c r="AE933" i="4"/>
  <c r="AE997" i="4"/>
  <c r="AE1061" i="4"/>
  <c r="AE1125" i="4"/>
  <c r="AE1189" i="4"/>
  <c r="AE1253" i="4"/>
  <c r="AE1317" i="4"/>
  <c r="AE884" i="4"/>
  <c r="AE948" i="4"/>
  <c r="AE1012" i="4"/>
  <c r="AE1076" i="4"/>
  <c r="AE1140" i="4"/>
  <c r="AE1204" i="4"/>
  <c r="AE1268" i="4"/>
  <c r="AE1332" i="4"/>
  <c r="AE417" i="4"/>
  <c r="AE545" i="4"/>
  <c r="AE613" i="4"/>
  <c r="AE677" i="4"/>
  <c r="AE741" i="4"/>
  <c r="AE805" i="4"/>
  <c r="AE12" i="4"/>
  <c r="AE76" i="4"/>
  <c r="AE140" i="4"/>
  <c r="AE204" i="4"/>
  <c r="AE268" i="4"/>
  <c r="AE332" i="4"/>
  <c r="AE396" i="4"/>
  <c r="AE460" i="4"/>
  <c r="AE524" i="4"/>
  <c r="AE588" i="4"/>
  <c r="AE652" i="4"/>
  <c r="AE716" i="4"/>
  <c r="AE780" i="4"/>
  <c r="AE859" i="4"/>
  <c r="AE923" i="4"/>
  <c r="AE987" i="4"/>
  <c r="AE1051" i="4"/>
  <c r="AE1115" i="4"/>
  <c r="AE1179" i="4"/>
  <c r="AE1243" i="4"/>
  <c r="AE1307" i="4"/>
  <c r="AE874" i="4"/>
  <c r="AE938" i="4"/>
  <c r="AE1002" i="4"/>
  <c r="AE1066" i="4"/>
  <c r="AE1130" i="4"/>
  <c r="AE1194" i="4"/>
  <c r="AE1258" i="4"/>
  <c r="AE1322" i="4"/>
  <c r="AE73" i="4"/>
  <c r="AE149" i="4"/>
  <c r="AE221" i="4"/>
  <c r="AE293" i="4"/>
  <c r="AE59" i="4"/>
  <c r="AE135" i="4"/>
  <c r="AE207" i="4"/>
  <c r="AE279" i="4"/>
  <c r="AE355" i="4"/>
  <c r="AE427" i="4"/>
  <c r="AE499" i="4"/>
  <c r="AE341" i="4"/>
  <c r="AE493" i="4"/>
  <c r="AE595" i="4"/>
  <c r="AE667" i="4"/>
  <c r="AE743" i="4"/>
  <c r="AE815" i="4"/>
  <c r="AE30" i="4"/>
  <c r="AE102" i="4"/>
  <c r="AE170" i="4"/>
  <c r="AE234" i="4"/>
  <c r="AE298" i="4"/>
  <c r="AE362" i="4"/>
  <c r="AE426" i="4"/>
  <c r="AE490" i="4"/>
  <c r="AE554" i="4"/>
  <c r="AE618" i="4"/>
  <c r="AE682" i="4"/>
  <c r="AE746" i="4"/>
  <c r="AE810" i="4"/>
  <c r="AE889" i="4"/>
  <c r="AE953" i="4"/>
  <c r="AE1017" i="4"/>
  <c r="AE1081" i="4"/>
  <c r="AE1145" i="4"/>
  <c r="AE1209" i="4"/>
  <c r="AE1273" i="4"/>
  <c r="AE1337" i="4"/>
  <c r="AE904" i="4"/>
  <c r="AE968" i="4"/>
  <c r="AE1032" i="4"/>
  <c r="AE1096" i="4"/>
  <c r="AE1160" i="4"/>
  <c r="AE1224" i="4"/>
  <c r="AE1288" i="4"/>
  <c r="AE329" i="4"/>
  <c r="AE457" i="4"/>
  <c r="AE569" i="4"/>
  <c r="AE633" i="4"/>
  <c r="AE697" i="4"/>
  <c r="AE761" i="4"/>
  <c r="AE825" i="4"/>
  <c r="AE32" i="4"/>
  <c r="AE96" i="4"/>
  <c r="AE160" i="4"/>
  <c r="AE224" i="4"/>
  <c r="AE288" i="4"/>
  <c r="AE352" i="4"/>
  <c r="AE416" i="4"/>
  <c r="AE480" i="4"/>
  <c r="AE544" i="4"/>
  <c r="AE608" i="4"/>
  <c r="AE672" i="4"/>
  <c r="AE736" i="4"/>
  <c r="AE800" i="4"/>
  <c r="AE879" i="4"/>
  <c r="AE943" i="4"/>
  <c r="AE1007" i="4"/>
  <c r="AE1071" i="4"/>
  <c r="AE1135" i="4"/>
  <c r="AE1199" i="4"/>
  <c r="AE1263" i="4"/>
  <c r="AE1327" i="4"/>
  <c r="AE894" i="4"/>
  <c r="AE958" i="4"/>
  <c r="AE1022" i="4"/>
  <c r="AE1086" i="4"/>
  <c r="AE1150" i="4"/>
  <c r="AE1214" i="4"/>
  <c r="AE1278" i="4"/>
  <c r="AE1341" i="4"/>
  <c r="AE5" i="4"/>
  <c r="AE77" i="4"/>
  <c r="AE153" i="4"/>
  <c r="AE225" i="4"/>
  <c r="AE297" i="4"/>
  <c r="AE67" i="4"/>
  <c r="AE139" i="4"/>
  <c r="AE211" i="4"/>
  <c r="AE283" i="4"/>
  <c r="AE359" i="4"/>
  <c r="AE431" i="4"/>
  <c r="AE503" i="4"/>
  <c r="AE357" i="4"/>
  <c r="AE501" i="4"/>
  <c r="AE599" i="4"/>
  <c r="AE671" i="4"/>
  <c r="AE747" i="4"/>
  <c r="AE819" i="4"/>
  <c r="AE34" i="4"/>
  <c r="AE110" i="4"/>
  <c r="AE174" i="4"/>
  <c r="AE238" i="4"/>
  <c r="AE302" i="4"/>
  <c r="AE366" i="4"/>
  <c r="AE430" i="4"/>
  <c r="AE494" i="4"/>
  <c r="AE558" i="4"/>
  <c r="AE622" i="4"/>
  <c r="AE686" i="4"/>
  <c r="AE750" i="4"/>
  <c r="AE814" i="4"/>
  <c r="AE893" i="4"/>
  <c r="AE957" i="4"/>
  <c r="AE1021" i="4"/>
  <c r="AE1085" i="4"/>
  <c r="AE1149" i="4"/>
  <c r="AE1213" i="4"/>
  <c r="AE1277" i="4"/>
  <c r="AE832" i="4"/>
  <c r="AE908" i="4"/>
  <c r="AE972" i="4"/>
  <c r="AE1036" i="4"/>
  <c r="AE1100" i="4"/>
  <c r="AE1164" i="4"/>
  <c r="AE1228" i="4"/>
  <c r="AE1292" i="4"/>
  <c r="AE337" i="4"/>
  <c r="AE465" i="4"/>
  <c r="AE573" i="4"/>
  <c r="AE637" i="4"/>
  <c r="AE701" i="4"/>
  <c r="AE765" i="4"/>
  <c r="AE829" i="4"/>
  <c r="AE36" i="4"/>
  <c r="AE100" i="4"/>
  <c r="AE164" i="4"/>
  <c r="AE228" i="4"/>
  <c r="AE292" i="4"/>
  <c r="AE356" i="4"/>
  <c r="AE420" i="4"/>
  <c r="AE484" i="4"/>
  <c r="AE548" i="4"/>
  <c r="AE612" i="4"/>
  <c r="AE676" i="4"/>
  <c r="AE740" i="4"/>
  <c r="AE804" i="4"/>
  <c r="AE883" i="4"/>
  <c r="AE947" i="4"/>
  <c r="AE1011" i="4"/>
  <c r="AE1075" i="4"/>
  <c r="AE1139" i="4"/>
  <c r="AE1203" i="4"/>
  <c r="AE1267" i="4"/>
  <c r="AE1331" i="4"/>
  <c r="AE898" i="4"/>
  <c r="AE962" i="4"/>
  <c r="AE1026" i="4"/>
  <c r="AE1090" i="4"/>
  <c r="AE1154" i="4"/>
  <c r="AE1218" i="4"/>
  <c r="AE1282" i="4"/>
  <c r="AE89" i="4"/>
  <c r="AE233" i="4"/>
  <c r="AE75" i="4"/>
  <c r="AE219" i="4"/>
  <c r="AE367" i="4"/>
  <c r="AE515" i="4"/>
  <c r="AE517" i="4"/>
  <c r="AE683" i="4"/>
  <c r="AE827" i="4"/>
  <c r="AE118" i="4"/>
  <c r="AE246" i="4"/>
  <c r="AE374" i="4"/>
  <c r="AE502" i="4"/>
  <c r="AE630" i="4"/>
  <c r="AE758" i="4"/>
  <c r="AE901" i="4"/>
  <c r="AE1029" i="4"/>
  <c r="AE1157" i="4"/>
  <c r="AE1285" i="4"/>
  <c r="AE916" i="4"/>
  <c r="AE1044" i="4"/>
  <c r="AE1172" i="4"/>
  <c r="AE1300" i="4"/>
  <c r="AE481" i="4"/>
  <c r="AE645" i="4"/>
  <c r="AE773" i="4"/>
  <c r="AE44" i="4"/>
  <c r="AE172" i="4"/>
  <c r="AE300" i="4"/>
  <c r="AE428" i="4"/>
  <c r="AE556" i="4"/>
  <c r="AE684" i="4"/>
  <c r="AE812" i="4"/>
  <c r="AE955" i="4"/>
  <c r="AE1083" i="4"/>
  <c r="AE1211" i="4"/>
  <c r="AE1339" i="4"/>
  <c r="AE970" i="4"/>
  <c r="AE1098" i="4"/>
  <c r="AE1226" i="4"/>
  <c r="AE109" i="4"/>
  <c r="AE257" i="4"/>
  <c r="AE99" i="4"/>
  <c r="AE243" i="4"/>
  <c r="AE391" i="4"/>
  <c r="AE535" i="4"/>
  <c r="AE559" i="4"/>
  <c r="AE703" i="4"/>
  <c r="AE851" i="4"/>
  <c r="AE138" i="4"/>
  <c r="AE266" i="4"/>
  <c r="AE394" i="4"/>
  <c r="AE522" i="4"/>
  <c r="AE650" i="4"/>
  <c r="AE778" i="4"/>
  <c r="AE921" i="4"/>
  <c r="AE1049" i="4"/>
  <c r="AE1177" i="4"/>
  <c r="AE1305" i="4"/>
  <c r="AE936" i="4"/>
  <c r="AE1064" i="4"/>
  <c r="AE1192" i="4"/>
  <c r="AE1320" i="4"/>
  <c r="AE521" i="4"/>
  <c r="AE665" i="4"/>
  <c r="AE793" i="4"/>
  <c r="AE64" i="4"/>
  <c r="AE192" i="4"/>
  <c r="AE320" i="4"/>
  <c r="AE448" i="4"/>
  <c r="AE576" i="4"/>
  <c r="AE704" i="4"/>
  <c r="AE834" i="4"/>
  <c r="AE975" i="4"/>
  <c r="AE1103" i="4"/>
  <c r="AE1231" i="4"/>
  <c r="AE862" i="4"/>
  <c r="AE990" i="4"/>
  <c r="AE1118" i="4"/>
  <c r="AE1246" i="4"/>
  <c r="AE117" i="4"/>
  <c r="AE261" i="4"/>
  <c r="AE103" i="4"/>
  <c r="AE247" i="4"/>
  <c r="AE395" i="4"/>
  <c r="AE539" i="4"/>
  <c r="AE563" i="4"/>
  <c r="AE711" i="4"/>
  <c r="AE855" i="4"/>
  <c r="AE142" i="4"/>
  <c r="AE270" i="4"/>
  <c r="AE398" i="4"/>
  <c r="AE526" i="4"/>
  <c r="AE654" i="4"/>
  <c r="AE782" i="4"/>
  <c r="AE925" i="4"/>
  <c r="AE1053" i="4"/>
  <c r="AE1181" i="4"/>
  <c r="AE1309" i="4"/>
  <c r="AE940" i="4"/>
  <c r="AE1068" i="4"/>
  <c r="AE1196" i="4"/>
  <c r="AE1324" i="4"/>
  <c r="AE529" i="4"/>
  <c r="AE669" i="4"/>
  <c r="AE797" i="4"/>
  <c r="AE68" i="4"/>
  <c r="AE196" i="4"/>
  <c r="AE324" i="4"/>
  <c r="AE452" i="4"/>
  <c r="AE580" i="4"/>
  <c r="AE708" i="4"/>
  <c r="AE842" i="4"/>
  <c r="AE979" i="4"/>
  <c r="AE1107" i="4"/>
  <c r="AE1235" i="4"/>
  <c r="AE866" i="4"/>
  <c r="AE994" i="4"/>
  <c r="AE1122" i="4"/>
  <c r="AE1250" i="4"/>
  <c r="AE9" i="4"/>
  <c r="AE157" i="4"/>
  <c r="AE301" i="4"/>
  <c r="AE143" i="4"/>
  <c r="AE291" i="4"/>
  <c r="AE435" i="4"/>
  <c r="AE365" i="4"/>
  <c r="AE603" i="4"/>
  <c r="AE751" i="4"/>
  <c r="AE38" i="4"/>
  <c r="AE178" i="4"/>
  <c r="AE306" i="4"/>
  <c r="AE434" i="4"/>
  <c r="AE562" i="4"/>
  <c r="AE690" i="4"/>
  <c r="AE818" i="4"/>
  <c r="AE961" i="4"/>
  <c r="AE1089" i="4"/>
  <c r="AE1217" i="4"/>
  <c r="AE840" i="4"/>
  <c r="AE976" i="4"/>
  <c r="AE1104" i="4"/>
  <c r="AE1232" i="4"/>
  <c r="AE345" i="4"/>
  <c r="AE577" i="4"/>
  <c r="AE705" i="4"/>
  <c r="AE833" i="4"/>
  <c r="AE104" i="4"/>
  <c r="AE232" i="4"/>
  <c r="AE360" i="4"/>
  <c r="AE488" i="4"/>
  <c r="AE616" i="4"/>
  <c r="AE744" i="4"/>
  <c r="AE887" i="4"/>
  <c r="AE1015" i="4"/>
  <c r="AE1143" i="4"/>
  <c r="AE1271" i="4"/>
  <c r="AE902" i="4"/>
  <c r="AE1030" i="4"/>
  <c r="AE1158" i="4"/>
  <c r="AE1286" i="4"/>
  <c r="AE189" i="4"/>
  <c r="AE175" i="4"/>
  <c r="AE467" i="4"/>
  <c r="AE635" i="4"/>
  <c r="AE70" i="4"/>
  <c r="AE334" i="4"/>
  <c r="AE590" i="4"/>
  <c r="AE861" i="4"/>
  <c r="AE1117" i="4"/>
  <c r="AE876" i="4"/>
  <c r="AE1132" i="4"/>
  <c r="AE401" i="4"/>
  <c r="AE733" i="4"/>
  <c r="AE132" i="4"/>
  <c r="AE388" i="4"/>
  <c r="AE644" i="4"/>
  <c r="AE915" i="4"/>
  <c r="AE1171" i="4"/>
  <c r="AE930" i="4"/>
  <c r="AE1186" i="4"/>
  <c r="AE3" i="4"/>
  <c r="AE373" i="4"/>
  <c r="AE182" i="4"/>
  <c r="AE694" i="4"/>
  <c r="AE1221" i="4"/>
  <c r="AE1236" i="4"/>
  <c r="AE837" i="4"/>
  <c r="AE492" i="4"/>
  <c r="AE1019" i="4"/>
  <c r="AE1034" i="4"/>
  <c r="AE229" i="4"/>
  <c r="AE215" i="4"/>
  <c r="AE507" i="4"/>
  <c r="AE679" i="4"/>
  <c r="AE114" i="4"/>
  <c r="AE370" i="4"/>
  <c r="AE626" i="4"/>
  <c r="AE897" i="4"/>
  <c r="AE1153" i="4"/>
  <c r="AE912" i="4"/>
  <c r="AE1168" i="4"/>
  <c r="AE473" i="4"/>
  <c r="AE769" i="4"/>
  <c r="AE168" i="4"/>
  <c r="AE424" i="4"/>
  <c r="AE680" i="4"/>
  <c r="AE951" i="4"/>
  <c r="AE1207" i="4"/>
  <c r="AE966" i="4"/>
  <c r="AE1222" i="4"/>
  <c r="AE13" i="4"/>
  <c r="AE295" i="4"/>
  <c r="AE755" i="4"/>
  <c r="AE438" i="4"/>
  <c r="AE965" i="4"/>
  <c r="AE980" i="4"/>
  <c r="AE581" i="4"/>
  <c r="AE236" i="4"/>
  <c r="AE748" i="4"/>
  <c r="AE1275" i="4"/>
  <c r="AE1290" i="4"/>
  <c r="AE37" i="4"/>
  <c r="AE23" i="4"/>
  <c r="AE315" i="4"/>
  <c r="AE421" i="4"/>
  <c r="AE779" i="4"/>
  <c r="AE202" i="4"/>
  <c r="AE458" i="4"/>
  <c r="AE714" i="4"/>
  <c r="AE985" i="4"/>
  <c r="AE1241" i="4"/>
  <c r="AE1000" i="4"/>
  <c r="AE1256" i="4"/>
  <c r="AE601" i="4"/>
  <c r="AE857" i="4"/>
  <c r="AE256" i="4"/>
  <c r="AE512" i="4"/>
  <c r="AE768" i="4"/>
  <c r="AE1039" i="4"/>
  <c r="AE1295" i="4"/>
  <c r="AE1054" i="4"/>
  <c r="AE1310" i="4"/>
  <c r="AE41" i="4"/>
  <c r="AE27" i="4"/>
  <c r="AE323" i="4"/>
  <c r="AE429" i="4"/>
  <c r="AE783" i="4"/>
  <c r="AE206" i="4"/>
  <c r="AE462" i="4"/>
  <c r="AE718" i="4"/>
  <c r="AE989" i="4"/>
  <c r="AE1245" i="4"/>
  <c r="AE1004" i="4"/>
  <c r="AE1260" i="4"/>
  <c r="AE605" i="4"/>
  <c r="AE4" i="4"/>
  <c r="AE260" i="4"/>
  <c r="AE516" i="4"/>
  <c r="AE772" i="4"/>
  <c r="AE1043" i="4"/>
  <c r="AE1299" i="4"/>
  <c r="AE1058" i="4"/>
  <c r="AE1314" i="4"/>
  <c r="AE439" i="4"/>
  <c r="AE242" i="4"/>
  <c r="AE854" i="4"/>
  <c r="AE1108" i="4"/>
  <c r="AE40" i="4"/>
  <c r="AE640" i="4"/>
  <c r="AE906" i="4"/>
  <c r="AE85" i="4"/>
  <c r="AE463" i="4"/>
  <c r="AE310" i="4"/>
  <c r="AE1025" i="4"/>
  <c r="AE1128" i="4"/>
  <c r="AE108" i="4"/>
  <c r="AE808" i="4"/>
  <c r="AE926" i="4"/>
  <c r="AE185" i="4"/>
  <c r="AE607" i="4"/>
  <c r="AE498" i="4"/>
  <c r="AE1113" i="4"/>
  <c r="AE353" i="4"/>
  <c r="AE296" i="4"/>
  <c r="AE911" i="4"/>
  <c r="AE1162" i="4"/>
  <c r="AE147" i="4"/>
  <c r="AE823" i="4"/>
  <c r="AE586" i="4"/>
  <c r="AE848" i="4"/>
  <c r="AE641" i="4"/>
  <c r="AE384" i="4"/>
  <c r="AE1147" i="4"/>
  <c r="AE631" i="4"/>
  <c r="AE1281" i="4"/>
  <c r="AE364" i="4"/>
  <c r="AE1182" i="4"/>
  <c r="AE46" i="4"/>
  <c r="AE872" i="4"/>
  <c r="AE552" i="4"/>
  <c r="AE161" i="4"/>
  <c r="AE330" i="4"/>
  <c r="AE1296" i="4"/>
  <c r="AE891" i="4"/>
  <c r="AE171" i="4"/>
  <c r="AE754" i="4"/>
  <c r="AE709" i="4"/>
  <c r="AE1167" i="4"/>
  <c r="AE71" i="4"/>
  <c r="AE393" i="4"/>
  <c r="AE128" i="4"/>
  <c r="AE1335" i="4"/>
  <c r="AE1040" i="4"/>
  <c r="AE363" i="4"/>
  <c r="AE729" i="4"/>
  <c r="AE509" i="4"/>
  <c r="AE1093" i="4"/>
  <c r="AE66" i="4"/>
  <c r="AE620" i="4"/>
  <c r="AE566" i="4"/>
  <c r="AE1079" i="4"/>
  <c r="AE1094" i="4"/>
  <c r="AE822" i="4"/>
  <c r="F67" i="5"/>
  <c r="F139" i="5"/>
  <c r="F171" i="5"/>
  <c r="F203" i="5"/>
  <c r="F229" i="5"/>
  <c r="F245" i="5"/>
  <c r="F261" i="5"/>
  <c r="F277" i="5"/>
  <c r="F293" i="5"/>
  <c r="F309" i="5"/>
  <c r="F325" i="5"/>
  <c r="F341" i="5"/>
  <c r="F357" i="5"/>
  <c r="F373" i="5"/>
  <c r="F389" i="5"/>
  <c r="F405" i="5"/>
  <c r="F421" i="5"/>
  <c r="F437" i="5"/>
  <c r="F453" i="5"/>
  <c r="F469" i="5"/>
  <c r="F485" i="5"/>
  <c r="F501" i="5"/>
  <c r="F517" i="5"/>
  <c r="F533" i="5"/>
  <c r="F549" i="5"/>
  <c r="F565" i="5"/>
  <c r="F581" i="5"/>
  <c r="F597" i="5"/>
  <c r="F613" i="5"/>
  <c r="F629" i="5"/>
  <c r="F645" i="5"/>
  <c r="F661" i="5"/>
  <c r="F677" i="5"/>
  <c r="F693" i="5"/>
  <c r="F709" i="5"/>
  <c r="F725" i="5"/>
  <c r="F741" i="5"/>
  <c r="F757" i="5"/>
  <c r="F773" i="5"/>
  <c r="F789" i="5"/>
  <c r="F805" i="5"/>
  <c r="F821" i="5"/>
  <c r="F837" i="5"/>
  <c r="F853" i="5"/>
  <c r="F869" i="5"/>
  <c r="F885" i="5"/>
  <c r="F901" i="5"/>
  <c r="F107" i="5"/>
  <c r="F159" i="5"/>
  <c r="F199" i="5"/>
  <c r="F231" i="5"/>
  <c r="F247" i="5"/>
  <c r="F263" i="5"/>
  <c r="F279" i="5"/>
  <c r="F295" i="5"/>
  <c r="F311" i="5"/>
  <c r="F327" i="5"/>
  <c r="F343" i="5"/>
  <c r="F359" i="5"/>
  <c r="F375" i="5"/>
  <c r="F391" i="5"/>
  <c r="F407" i="5"/>
  <c r="F423" i="5"/>
  <c r="F439" i="5"/>
  <c r="F455" i="5"/>
  <c r="F471" i="5"/>
  <c r="F487" i="5"/>
  <c r="F503" i="5"/>
  <c r="F519" i="5"/>
  <c r="F535" i="5"/>
  <c r="F207" i="5"/>
  <c r="F35" i="5"/>
  <c r="F155" i="5"/>
  <c r="F211" i="5"/>
  <c r="F289" i="5"/>
  <c r="F317" i="5"/>
  <c r="F345" i="5"/>
  <c r="F417" i="5"/>
  <c r="F445" i="5"/>
  <c r="F473" i="5"/>
  <c r="F99" i="5"/>
  <c r="F241" i="5"/>
  <c r="F269" i="5"/>
  <c r="F297" i="5"/>
  <c r="F369" i="5"/>
  <c r="F397" i="5"/>
  <c r="F425" i="5"/>
  <c r="F497" i="5"/>
  <c r="F525" i="5"/>
  <c r="F553" i="5"/>
  <c r="F625" i="5"/>
  <c r="F653" i="5"/>
  <c r="F673" i="5"/>
  <c r="F697" i="5"/>
  <c r="F717" i="5"/>
  <c r="F737" i="5"/>
  <c r="F761" i="5"/>
  <c r="F781" i="5"/>
  <c r="F801" i="5"/>
  <c r="F825" i="5"/>
  <c r="F845" i="5"/>
  <c r="F865" i="5"/>
  <c r="F889" i="5"/>
  <c r="F51" i="5"/>
  <c r="F239" i="5"/>
  <c r="F259" i="5"/>
  <c r="F283" i="5"/>
  <c r="F303" i="5"/>
  <c r="F323" i="5"/>
  <c r="F347" i="5"/>
  <c r="F367" i="5"/>
  <c r="F387" i="5"/>
  <c r="F411" i="5"/>
  <c r="F431" i="5"/>
  <c r="F451" i="5"/>
  <c r="F475" i="5"/>
  <c r="F495" i="5"/>
  <c r="F515" i="5"/>
  <c r="F539" i="5"/>
  <c r="F163" i="5"/>
  <c r="F219" i="5"/>
  <c r="F249" i="5"/>
  <c r="F321" i="5"/>
  <c r="F349" i="5"/>
  <c r="F377" i="5"/>
  <c r="F449" i="5"/>
  <c r="F477" i="5"/>
  <c r="F505" i="5"/>
  <c r="F577" i="5"/>
  <c r="F605" i="5"/>
  <c r="F633" i="5"/>
  <c r="F151" i="5"/>
  <c r="F215" i="5"/>
  <c r="F559" i="5"/>
  <c r="F575" i="5"/>
  <c r="F591" i="5"/>
  <c r="F607" i="5"/>
  <c r="F623" i="5"/>
  <c r="F639" i="5"/>
  <c r="F655" i="5"/>
  <c r="F671" i="5"/>
  <c r="F687" i="5"/>
  <c r="F703" i="5"/>
  <c r="F719" i="5"/>
  <c r="F735" i="5"/>
  <c r="F751" i="5"/>
  <c r="F767" i="5"/>
  <c r="F783" i="5"/>
  <c r="F799" i="5"/>
  <c r="F815" i="5"/>
  <c r="F831" i="5"/>
  <c r="F847" i="5"/>
  <c r="F863" i="5"/>
  <c r="F879" i="5"/>
  <c r="F895" i="5"/>
  <c r="F933" i="5"/>
  <c r="F225" i="5"/>
  <c r="F253" i="5"/>
  <c r="F281" i="5"/>
  <c r="F353" i="5"/>
  <c r="F381" i="5"/>
  <c r="F409" i="5"/>
  <c r="F481" i="5"/>
  <c r="F509" i="5"/>
  <c r="F537" i="5"/>
  <c r="F609" i="5"/>
  <c r="F637" i="5"/>
  <c r="F175" i="5"/>
  <c r="F563" i="5"/>
  <c r="F579" i="5"/>
  <c r="F595" i="5"/>
  <c r="F611" i="5"/>
  <c r="F627" i="5"/>
  <c r="F643" i="5"/>
  <c r="F659" i="5"/>
  <c r="F675" i="5"/>
  <c r="F691" i="5"/>
  <c r="F707" i="5"/>
  <c r="F723" i="5"/>
  <c r="F739" i="5"/>
  <c r="F755" i="5"/>
  <c r="F771" i="5"/>
  <c r="F787" i="5"/>
  <c r="F803" i="5"/>
  <c r="F819" i="5"/>
  <c r="F835" i="5"/>
  <c r="F851" i="5"/>
  <c r="F867" i="5"/>
  <c r="F883" i="5"/>
  <c r="F899" i="5"/>
  <c r="F917" i="5"/>
  <c r="F115" i="5"/>
  <c r="F273" i="5"/>
  <c r="F329" i="5"/>
  <c r="F429" i="5"/>
  <c r="F521" i="5"/>
  <c r="F561" i="5"/>
  <c r="F601" i="5"/>
  <c r="F641" i="5"/>
  <c r="F681" i="5"/>
  <c r="F713" i="5"/>
  <c r="F749" i="5"/>
  <c r="F849" i="5"/>
  <c r="F881" i="5"/>
  <c r="F123" i="5"/>
  <c r="F287" i="5"/>
  <c r="F319" i="5"/>
  <c r="F355" i="5"/>
  <c r="F459" i="5"/>
  <c r="F491" i="5"/>
  <c r="F527" i="5"/>
  <c r="F555" i="5"/>
  <c r="F583" i="5"/>
  <c r="F683" i="5"/>
  <c r="F711" i="5"/>
  <c r="F811" i="5"/>
  <c r="F839" i="5"/>
  <c r="F913" i="5"/>
  <c r="F941" i="5"/>
  <c r="F961" i="5"/>
  <c r="F1005" i="5"/>
  <c r="F1025" i="5"/>
  <c r="F16" i="5"/>
  <c r="F36" i="5"/>
  <c r="F80" i="5"/>
  <c r="F100" i="5"/>
  <c r="F144" i="5"/>
  <c r="F164" i="5"/>
  <c r="F208" i="5"/>
  <c r="F228" i="5"/>
  <c r="F272" i="5"/>
  <c r="F292" i="5"/>
  <c r="F336" i="5"/>
  <c r="F356" i="5"/>
  <c r="F400" i="5"/>
  <c r="F420" i="5"/>
  <c r="F464" i="5"/>
  <c r="F484" i="5"/>
  <c r="F528" i="5"/>
  <c r="F548" i="5"/>
  <c r="F592" i="5"/>
  <c r="F612" i="5"/>
  <c r="F656" i="5"/>
  <c r="F676" i="5"/>
  <c r="F720" i="5"/>
  <c r="F740" i="5"/>
  <c r="F784" i="5"/>
  <c r="F804" i="5"/>
  <c r="F848" i="5"/>
  <c r="F868" i="5"/>
  <c r="F939" i="5"/>
  <c r="F959" i="5"/>
  <c r="F1003" i="5"/>
  <c r="F1023" i="5"/>
  <c r="F14" i="5"/>
  <c r="F34" i="5"/>
  <c r="F78" i="5"/>
  <c r="F98" i="5"/>
  <c r="F142" i="5"/>
  <c r="F162" i="5"/>
  <c r="F206" i="5"/>
  <c r="F226" i="5"/>
  <c r="F270" i="5"/>
  <c r="F290" i="5"/>
  <c r="F334" i="5"/>
  <c r="F354" i="5"/>
  <c r="F398" i="5"/>
  <c r="F418" i="5"/>
  <c r="F462" i="5"/>
  <c r="F482" i="5"/>
  <c r="F526" i="5"/>
  <c r="F546" i="5"/>
  <c r="F590" i="5"/>
  <c r="F610" i="5"/>
  <c r="F654" i="5"/>
  <c r="F674" i="5"/>
  <c r="F718" i="5"/>
  <c r="F738" i="5"/>
  <c r="F782" i="5"/>
  <c r="F802" i="5"/>
  <c r="F846" i="5"/>
  <c r="F866" i="5"/>
  <c r="F910" i="5"/>
  <c r="F930" i="5"/>
  <c r="F974" i="5"/>
  <c r="F994" i="5"/>
  <c r="F1038" i="5"/>
  <c r="F209" i="5"/>
  <c r="F169" i="5"/>
  <c r="F95" i="5"/>
  <c r="F43" i="5"/>
  <c r="F39" i="5"/>
  <c r="F113" i="5"/>
  <c r="F25" i="5"/>
  <c r="F131" i="5"/>
  <c r="F233" i="5"/>
  <c r="F333" i="5"/>
  <c r="F433" i="5"/>
  <c r="F489" i="5"/>
  <c r="F569" i="5"/>
  <c r="F649" i="5"/>
  <c r="F685" i="5"/>
  <c r="F785" i="5"/>
  <c r="F817" i="5"/>
  <c r="F857" i="5"/>
  <c r="F223" i="5"/>
  <c r="F255" i="5"/>
  <c r="F291" i="5"/>
  <c r="F395" i="5"/>
  <c r="F427" i="5"/>
  <c r="F463" i="5"/>
  <c r="F635" i="5"/>
  <c r="F663" i="5"/>
  <c r="F763" i="5"/>
  <c r="F791" i="5"/>
  <c r="F891" i="5"/>
  <c r="F965" i="5"/>
  <c r="F985" i="5"/>
  <c r="F1029" i="5"/>
  <c r="F1049" i="5"/>
  <c r="F40" i="5"/>
  <c r="F60" i="5"/>
  <c r="F104" i="5"/>
  <c r="F124" i="5"/>
  <c r="F168" i="5"/>
  <c r="F188" i="5"/>
  <c r="F232" i="5"/>
  <c r="F252" i="5"/>
  <c r="F296" i="5"/>
  <c r="F316" i="5"/>
  <c r="F360" i="5"/>
  <c r="F380" i="5"/>
  <c r="F424" i="5"/>
  <c r="F444" i="5"/>
  <c r="F488" i="5"/>
  <c r="F508" i="5"/>
  <c r="F552" i="5"/>
  <c r="F572" i="5"/>
  <c r="F616" i="5"/>
  <c r="F636" i="5"/>
  <c r="F680" i="5"/>
  <c r="F700" i="5"/>
  <c r="F744" i="5"/>
  <c r="F764" i="5"/>
  <c r="F808" i="5"/>
  <c r="F828" i="5"/>
  <c r="F872" i="5"/>
  <c r="F919" i="5"/>
  <c r="F963" i="5"/>
  <c r="F983" i="5"/>
  <c r="F1027" i="5"/>
  <c r="F1047" i="5"/>
  <c r="F38" i="5"/>
  <c r="F58" i="5"/>
  <c r="F102" i="5"/>
  <c r="F122" i="5"/>
  <c r="F166" i="5"/>
  <c r="F186" i="5"/>
  <c r="F230" i="5"/>
  <c r="F250" i="5"/>
  <c r="F294" i="5"/>
  <c r="F314" i="5"/>
  <c r="F358" i="5"/>
  <c r="F378" i="5"/>
  <c r="F422" i="5"/>
  <c r="F442" i="5"/>
  <c r="F486" i="5"/>
  <c r="F506" i="5"/>
  <c r="F550" i="5"/>
  <c r="F570" i="5"/>
  <c r="F614" i="5"/>
  <c r="F634" i="5"/>
  <c r="F678" i="5"/>
  <c r="F698" i="5"/>
  <c r="F742" i="5"/>
  <c r="F762" i="5"/>
  <c r="F806" i="5"/>
  <c r="F826" i="5"/>
  <c r="F870" i="5"/>
  <c r="F890" i="5"/>
  <c r="F934" i="5"/>
  <c r="F954" i="5"/>
  <c r="F998" i="5"/>
  <c r="F1018" i="5"/>
  <c r="F884" i="5"/>
  <c r="F900" i="5"/>
  <c r="F916" i="5"/>
  <c r="F932" i="5"/>
  <c r="F948" i="5"/>
  <c r="F964" i="5"/>
  <c r="F980" i="5"/>
  <c r="F996" i="5"/>
  <c r="F1012" i="5"/>
  <c r="F1028" i="5"/>
  <c r="F1044" i="5"/>
  <c r="F161" i="5"/>
  <c r="F111" i="5"/>
  <c r="F79" i="5"/>
  <c r="F3" i="5"/>
  <c r="F101" i="5"/>
  <c r="F69" i="5"/>
  <c r="F37" i="5"/>
  <c r="F5" i="5"/>
  <c r="F197" i="5"/>
  <c r="F165" i="5"/>
  <c r="F133" i="5"/>
  <c r="F105" i="5"/>
  <c r="F65" i="5"/>
  <c r="F147" i="5"/>
  <c r="F285" i="5"/>
  <c r="F385" i="5"/>
  <c r="F441" i="5"/>
  <c r="F529" i="5"/>
  <c r="F617" i="5"/>
  <c r="F721" i="5"/>
  <c r="F753" i="5"/>
  <c r="F793" i="5"/>
  <c r="F893" i="5"/>
  <c r="F135" i="5"/>
  <c r="F227" i="5"/>
  <c r="F331" i="5"/>
  <c r="F363" i="5"/>
  <c r="F399" i="5"/>
  <c r="F499" i="5"/>
  <c r="F531" i="5"/>
  <c r="F587" i="5"/>
  <c r="F615" i="5"/>
  <c r="F715" i="5"/>
  <c r="F743" i="5"/>
  <c r="F843" i="5"/>
  <c r="F871" i="5"/>
  <c r="F921" i="5"/>
  <c r="F945" i="5"/>
  <c r="F989" i="5"/>
  <c r="F1009" i="5"/>
  <c r="F1053" i="5"/>
  <c r="F20" i="5"/>
  <c r="F64" i="5"/>
  <c r="F84" i="5"/>
  <c r="F128" i="5"/>
  <c r="F148" i="5"/>
  <c r="F192" i="5"/>
  <c r="F212" i="5"/>
  <c r="F256" i="5"/>
  <c r="F276" i="5"/>
  <c r="F320" i="5"/>
  <c r="F340" i="5"/>
  <c r="F384" i="5"/>
  <c r="F404" i="5"/>
  <c r="F448" i="5"/>
  <c r="F468" i="5"/>
  <c r="F512" i="5"/>
  <c r="F532" i="5"/>
  <c r="F576" i="5"/>
  <c r="F596" i="5"/>
  <c r="F640" i="5"/>
  <c r="F660" i="5"/>
  <c r="F704" i="5"/>
  <c r="F724" i="5"/>
  <c r="F768" i="5"/>
  <c r="F788" i="5"/>
  <c r="F832" i="5"/>
  <c r="F852" i="5"/>
  <c r="F923" i="5"/>
  <c r="F943" i="5"/>
  <c r="F987" i="5"/>
  <c r="F1007" i="5"/>
  <c r="F1051" i="5"/>
  <c r="F18" i="5"/>
  <c r="F62" i="5"/>
  <c r="F82" i="5"/>
  <c r="F126" i="5"/>
  <c r="F146" i="5"/>
  <c r="F190" i="5"/>
  <c r="F210" i="5"/>
  <c r="F254" i="5"/>
  <c r="F274" i="5"/>
  <c r="F318" i="5"/>
  <c r="F338" i="5"/>
  <c r="F382" i="5"/>
  <c r="F402" i="5"/>
  <c r="F446" i="5"/>
  <c r="F466" i="5"/>
  <c r="F510" i="5"/>
  <c r="F530" i="5"/>
  <c r="F574" i="5"/>
  <c r="F594" i="5"/>
  <c r="F638" i="5"/>
  <c r="F658" i="5"/>
  <c r="F702" i="5"/>
  <c r="F722" i="5"/>
  <c r="F766" i="5"/>
  <c r="F786" i="5"/>
  <c r="F830" i="5"/>
  <c r="F850" i="5"/>
  <c r="F894" i="5"/>
  <c r="F914" i="5"/>
  <c r="F958" i="5"/>
  <c r="F978" i="5"/>
  <c r="F1022" i="5"/>
  <c r="F1042" i="5"/>
  <c r="F201" i="5"/>
  <c r="F91" i="5"/>
  <c r="F11" i="5"/>
  <c r="F23" i="5"/>
  <c r="F57" i="5"/>
  <c r="F17" i="5"/>
  <c r="F179" i="5"/>
  <c r="F301" i="5"/>
  <c r="F401" i="5"/>
  <c r="F457" i="5"/>
  <c r="F541" i="5"/>
  <c r="F585" i="5"/>
  <c r="F621" i="5"/>
  <c r="F665" i="5"/>
  <c r="F765" i="5"/>
  <c r="F797" i="5"/>
  <c r="F833" i="5"/>
  <c r="F167" i="5"/>
  <c r="F235" i="5"/>
  <c r="F271" i="5"/>
  <c r="F371" i="5"/>
  <c r="F403" i="5"/>
  <c r="F443" i="5"/>
  <c r="F543" i="5"/>
  <c r="F619" i="5"/>
  <c r="F647" i="5"/>
  <c r="F747" i="5"/>
  <c r="F775" i="5"/>
  <c r="F875" i="5"/>
  <c r="F903" i="5"/>
  <c r="F973" i="5"/>
  <c r="F993" i="5"/>
  <c r="F1037" i="5"/>
  <c r="F4" i="5"/>
  <c r="F48" i="5"/>
  <c r="F68" i="5"/>
  <c r="F112" i="5"/>
  <c r="F132" i="5"/>
  <c r="F176" i="5"/>
  <c r="F196" i="5"/>
  <c r="F240" i="5"/>
  <c r="F260" i="5"/>
  <c r="F304" i="5"/>
  <c r="F324" i="5"/>
  <c r="F368" i="5"/>
  <c r="F388" i="5"/>
  <c r="F432" i="5"/>
  <c r="F452" i="5"/>
  <c r="F496" i="5"/>
  <c r="F516" i="5"/>
  <c r="F560" i="5"/>
  <c r="F580" i="5"/>
  <c r="F624" i="5"/>
  <c r="F644" i="5"/>
  <c r="F688" i="5"/>
  <c r="F708" i="5"/>
  <c r="F752" i="5"/>
  <c r="F772" i="5"/>
  <c r="F816" i="5"/>
  <c r="F836" i="5"/>
  <c r="F907" i="5"/>
  <c r="F927" i="5"/>
  <c r="F971" i="5"/>
  <c r="F991" i="5"/>
  <c r="F1035" i="5"/>
  <c r="M2" i="5"/>
  <c r="F46" i="5"/>
  <c r="F66" i="5"/>
  <c r="F110" i="5"/>
  <c r="F130" i="5"/>
  <c r="F174" i="5"/>
  <c r="F194" i="5"/>
  <c r="F238" i="5"/>
  <c r="F258" i="5"/>
  <c r="F302" i="5"/>
  <c r="F322" i="5"/>
  <c r="F366" i="5"/>
  <c r="F386" i="5"/>
  <c r="F430" i="5"/>
  <c r="F450" i="5"/>
  <c r="F494" i="5"/>
  <c r="F514" i="5"/>
  <c r="F558" i="5"/>
  <c r="F578" i="5"/>
  <c r="F622" i="5"/>
  <c r="F642" i="5"/>
  <c r="F686" i="5"/>
  <c r="F706" i="5"/>
  <c r="F750" i="5"/>
  <c r="F770" i="5"/>
  <c r="F814" i="5"/>
  <c r="F834" i="5"/>
  <c r="F878" i="5"/>
  <c r="F898" i="5"/>
  <c r="F942" i="5"/>
  <c r="F962" i="5"/>
  <c r="F1006" i="5"/>
  <c r="F1026" i="5"/>
  <c r="F145" i="5"/>
  <c r="F59" i="5"/>
  <c r="F47" i="5"/>
  <c r="F87" i="5"/>
  <c r="F89" i="5"/>
  <c r="F49" i="5"/>
  <c r="F195" i="5"/>
  <c r="F513" i="5"/>
  <c r="F593" i="5"/>
  <c r="F745" i="5"/>
  <c r="F813" i="5"/>
  <c r="F191" i="5"/>
  <c r="F351" i="5"/>
  <c r="F419" i="5"/>
  <c r="F551" i="5"/>
  <c r="F603" i="5"/>
  <c r="F759" i="5"/>
  <c r="F859" i="5"/>
  <c r="F909" i="5"/>
  <c r="F1001" i="5"/>
  <c r="F1045" i="5"/>
  <c r="F76" i="5"/>
  <c r="F120" i="5"/>
  <c r="F204" i="5"/>
  <c r="F248" i="5"/>
  <c r="F332" i="5"/>
  <c r="F376" i="5"/>
  <c r="F460" i="5"/>
  <c r="F504" i="5"/>
  <c r="F588" i="5"/>
  <c r="F632" i="5"/>
  <c r="F716" i="5"/>
  <c r="F760" i="5"/>
  <c r="F844" i="5"/>
  <c r="F915" i="5"/>
  <c r="F999" i="5"/>
  <c r="F1043" i="5"/>
  <c r="F74" i="5"/>
  <c r="F118" i="5"/>
  <c r="F202" i="5"/>
  <c r="F246" i="5"/>
  <c r="F330" i="5"/>
  <c r="F374" i="5"/>
  <c r="F458" i="5"/>
  <c r="F502" i="5"/>
  <c r="F586" i="5"/>
  <c r="F630" i="5"/>
  <c r="F714" i="5"/>
  <c r="F758" i="5"/>
  <c r="F842" i="5"/>
  <c r="F886" i="5"/>
  <c r="F970" i="5"/>
  <c r="F1014" i="5"/>
  <c r="F880" i="5"/>
  <c r="F912" i="5"/>
  <c r="F944" i="5"/>
  <c r="F976" i="5"/>
  <c r="F1008" i="5"/>
  <c r="F1040" i="5"/>
  <c r="F109" i="5"/>
  <c r="F45" i="5"/>
  <c r="F205" i="5"/>
  <c r="F141" i="5"/>
  <c r="F55" i="5"/>
  <c r="F73" i="5"/>
  <c r="F237" i="5"/>
  <c r="F337" i="5"/>
  <c r="F689" i="5"/>
  <c r="F829" i="5"/>
  <c r="F897" i="5"/>
  <c r="F299" i="5"/>
  <c r="F435" i="5"/>
  <c r="F507" i="5"/>
  <c r="F567" i="5"/>
  <c r="F667" i="5"/>
  <c r="F823" i="5"/>
  <c r="F925" i="5"/>
  <c r="F969" i="5"/>
  <c r="F1013" i="5"/>
  <c r="F44" i="5"/>
  <c r="F88" i="5"/>
  <c r="F172" i="5"/>
  <c r="F216" i="5"/>
  <c r="F300" i="5"/>
  <c r="F344" i="5"/>
  <c r="F428" i="5"/>
  <c r="F472" i="5"/>
  <c r="F556" i="5"/>
  <c r="F600" i="5"/>
  <c r="F684" i="5"/>
  <c r="F728" i="5"/>
  <c r="F812" i="5"/>
  <c r="F856" i="5"/>
  <c r="F967" i="5"/>
  <c r="F1011" i="5"/>
  <c r="F42" i="5"/>
  <c r="F86" i="5"/>
  <c r="F170" i="5"/>
  <c r="F214" i="5"/>
  <c r="F298" i="5"/>
  <c r="F342" i="5"/>
  <c r="F426" i="5"/>
  <c r="F470" i="5"/>
  <c r="F554" i="5"/>
  <c r="F598" i="5"/>
  <c r="F682" i="5"/>
  <c r="F726" i="5"/>
  <c r="F810" i="5"/>
  <c r="F854" i="5"/>
  <c r="F938" i="5"/>
  <c r="F982" i="5"/>
  <c r="F888" i="5"/>
  <c r="F920" i="5"/>
  <c r="F952" i="5"/>
  <c r="F984" i="5"/>
  <c r="F1016" i="5"/>
  <c r="F1048" i="5"/>
  <c r="F153" i="5"/>
  <c r="F63" i="5"/>
  <c r="F93" i="5"/>
  <c r="F29" i="5"/>
  <c r="F189" i="5"/>
  <c r="F119" i="5"/>
  <c r="F7" i="5"/>
  <c r="F361" i="5"/>
  <c r="F461" i="5"/>
  <c r="F701" i="5"/>
  <c r="F769" i="5"/>
  <c r="F19" i="5"/>
  <c r="F307" i="5"/>
  <c r="F379" i="5"/>
  <c r="F511" i="5"/>
  <c r="F571" i="5"/>
  <c r="F727" i="5"/>
  <c r="F827" i="5"/>
  <c r="F929" i="5"/>
  <c r="F1017" i="5"/>
  <c r="F8" i="5"/>
  <c r="F92" i="5"/>
  <c r="F136" i="5"/>
  <c r="F220" i="5"/>
  <c r="F264" i="5"/>
  <c r="F348" i="5"/>
  <c r="F392" i="5"/>
  <c r="F476" i="5"/>
  <c r="F520" i="5"/>
  <c r="F604" i="5"/>
  <c r="F648" i="5"/>
  <c r="F732" i="5"/>
  <c r="F776" i="5"/>
  <c r="F860" i="5"/>
  <c r="F931" i="5"/>
  <c r="F1015" i="5"/>
  <c r="F6" i="5"/>
  <c r="F90" i="5"/>
  <c r="F134" i="5"/>
  <c r="F218" i="5"/>
  <c r="F262" i="5"/>
  <c r="F346" i="5"/>
  <c r="F390" i="5"/>
  <c r="F474" i="5"/>
  <c r="F518" i="5"/>
  <c r="F602" i="5"/>
  <c r="F646" i="5"/>
  <c r="F730" i="5"/>
  <c r="F774" i="5"/>
  <c r="F858" i="5"/>
  <c r="F902" i="5"/>
  <c r="F986" i="5"/>
  <c r="F1030" i="5"/>
  <c r="F892" i="5"/>
  <c r="F924" i="5"/>
  <c r="F956" i="5"/>
  <c r="F988" i="5"/>
  <c r="F1020" i="5"/>
  <c r="F1052" i="5"/>
  <c r="F85" i="5"/>
  <c r="F21" i="5"/>
  <c r="F181" i="5"/>
  <c r="F103" i="5"/>
  <c r="F129" i="5"/>
  <c r="F41" i="5"/>
  <c r="F2" i="5"/>
  <c r="F265" i="5"/>
  <c r="F365" i="5"/>
  <c r="F465" i="5"/>
  <c r="F557" i="5"/>
  <c r="F777" i="5"/>
  <c r="F83" i="5"/>
  <c r="F251" i="5"/>
  <c r="F383" i="5"/>
  <c r="F523" i="5"/>
  <c r="F631" i="5"/>
  <c r="F731" i="5"/>
  <c r="F887" i="5"/>
  <c r="F937" i="5"/>
  <c r="F981" i="5"/>
  <c r="F12" i="5"/>
  <c r="F56" i="5"/>
  <c r="F140" i="5"/>
  <c r="F184" i="5"/>
  <c r="F268" i="5"/>
  <c r="F312" i="5"/>
  <c r="F396" i="5"/>
  <c r="F440" i="5"/>
  <c r="F524" i="5"/>
  <c r="F568" i="5"/>
  <c r="F652" i="5"/>
  <c r="F696" i="5"/>
  <c r="F780" i="5"/>
  <c r="F824" i="5"/>
  <c r="F935" i="5"/>
  <c r="F979" i="5"/>
  <c r="F10" i="5"/>
  <c r="F54" i="5"/>
  <c r="F138" i="5"/>
  <c r="F182" i="5"/>
  <c r="F266" i="5"/>
  <c r="F310" i="5"/>
  <c r="F394" i="5"/>
  <c r="F438" i="5"/>
  <c r="F522" i="5"/>
  <c r="F566" i="5"/>
  <c r="F650" i="5"/>
  <c r="F694" i="5"/>
  <c r="F778" i="5"/>
  <c r="F822" i="5"/>
  <c r="F906" i="5"/>
  <c r="F950" i="5"/>
  <c r="F1034" i="5"/>
  <c r="F896" i="5"/>
  <c r="F928" i="5"/>
  <c r="F960" i="5"/>
  <c r="F992" i="5"/>
  <c r="F1024" i="5"/>
  <c r="F217" i="5"/>
  <c r="F127" i="5"/>
  <c r="F15" i="5"/>
  <c r="F77" i="5"/>
  <c r="F13" i="5"/>
  <c r="F173" i="5"/>
  <c r="F33" i="5"/>
  <c r="F313" i="5"/>
  <c r="F669" i="5"/>
  <c r="F809" i="5"/>
  <c r="F183" i="5"/>
  <c r="F483" i="5"/>
  <c r="F807" i="5"/>
  <c r="F905" i="5"/>
  <c r="F32" i="5"/>
  <c r="F116" i="5"/>
  <c r="F288" i="5"/>
  <c r="F372" i="5"/>
  <c r="F544" i="5"/>
  <c r="F628" i="5"/>
  <c r="F800" i="5"/>
  <c r="F911" i="5"/>
  <c r="F30" i="5"/>
  <c r="F114" i="5"/>
  <c r="F286" i="5"/>
  <c r="F370" i="5"/>
  <c r="F542" i="5"/>
  <c r="F626" i="5"/>
  <c r="F798" i="5"/>
  <c r="F882" i="5"/>
  <c r="F1054" i="5"/>
  <c r="F177" i="5"/>
  <c r="F545" i="5"/>
  <c r="F705" i="5"/>
  <c r="F841" i="5"/>
  <c r="F243" i="5"/>
  <c r="F1021" i="5"/>
  <c r="F52" i="5"/>
  <c r="F224" i="5"/>
  <c r="F308" i="5"/>
  <c r="F480" i="5"/>
  <c r="F564" i="5"/>
  <c r="F736" i="5"/>
  <c r="F820" i="5"/>
  <c r="F1019" i="5"/>
  <c r="F50" i="5"/>
  <c r="F222" i="5"/>
  <c r="F306" i="5"/>
  <c r="F478" i="5"/>
  <c r="F562" i="5"/>
  <c r="F734" i="5"/>
  <c r="F818" i="5"/>
  <c r="F990" i="5"/>
  <c r="F137" i="5"/>
  <c r="F121" i="5"/>
  <c r="F393" i="5"/>
  <c r="F573" i="5"/>
  <c r="F729" i="5"/>
  <c r="F861" i="5"/>
  <c r="F267" i="5"/>
  <c r="F949" i="5"/>
  <c r="F1033" i="5"/>
  <c r="F152" i="5"/>
  <c r="F236" i="5"/>
  <c r="F408" i="5"/>
  <c r="F492" i="5"/>
  <c r="F664" i="5"/>
  <c r="F748" i="5"/>
  <c r="F947" i="5"/>
  <c r="F1031" i="5"/>
  <c r="F150" i="5"/>
  <c r="F234" i="5"/>
  <c r="F406" i="5"/>
  <c r="F490" i="5"/>
  <c r="F662" i="5"/>
  <c r="F746" i="5"/>
  <c r="F918" i="5"/>
  <c r="F1002" i="5"/>
  <c r="F904" i="5"/>
  <c r="F968" i="5"/>
  <c r="F1032" i="5"/>
  <c r="F61" i="5"/>
  <c r="F157" i="5"/>
  <c r="F97" i="5"/>
  <c r="F413" i="5"/>
  <c r="F877" i="5"/>
  <c r="F275" i="5"/>
  <c r="F415" i="5"/>
  <c r="F651" i="5"/>
  <c r="F957" i="5"/>
  <c r="F1041" i="5"/>
  <c r="F160" i="5"/>
  <c r="F244" i="5"/>
  <c r="F416" i="5"/>
  <c r="F500" i="5"/>
  <c r="F672" i="5"/>
  <c r="F756" i="5"/>
  <c r="F955" i="5"/>
  <c r="F1039" i="5"/>
  <c r="F158" i="5"/>
  <c r="F242" i="5"/>
  <c r="F414" i="5"/>
  <c r="F498" i="5"/>
  <c r="F670" i="5"/>
  <c r="F754" i="5"/>
  <c r="F926" i="5"/>
  <c r="F1010" i="5"/>
  <c r="F27" i="5"/>
  <c r="F81" i="5"/>
  <c r="F339" i="5"/>
  <c r="F599" i="5"/>
  <c r="F997" i="5"/>
  <c r="F284" i="5"/>
  <c r="F456" i="5"/>
  <c r="F796" i="5"/>
  <c r="F995" i="5"/>
  <c r="F282" i="5"/>
  <c r="F454" i="5"/>
  <c r="F794" i="5"/>
  <c r="F966" i="5"/>
  <c r="F940" i="5"/>
  <c r="F185" i="5"/>
  <c r="F213" i="5"/>
  <c r="F187" i="5"/>
  <c r="F589" i="5"/>
  <c r="F873" i="5"/>
  <c r="F855" i="5"/>
  <c r="F156" i="5"/>
  <c r="F328" i="5"/>
  <c r="F668" i="5"/>
  <c r="F840" i="5"/>
  <c r="F154" i="5"/>
  <c r="F326" i="5"/>
  <c r="F666" i="5"/>
  <c r="F838" i="5"/>
  <c r="F972" i="5"/>
  <c r="F149" i="5"/>
  <c r="F257" i="5"/>
  <c r="F447" i="5"/>
  <c r="F679" i="5"/>
  <c r="F180" i="5"/>
  <c r="F352" i="5"/>
  <c r="F692" i="5"/>
  <c r="F864" i="5"/>
  <c r="F178" i="5"/>
  <c r="F350" i="5"/>
  <c r="F690" i="5"/>
  <c r="F862" i="5"/>
  <c r="F31" i="5"/>
  <c r="F75" i="5"/>
  <c r="F657" i="5"/>
  <c r="F143" i="5"/>
  <c r="F467" i="5"/>
  <c r="F695" i="5"/>
  <c r="F24" i="5"/>
  <c r="F364" i="5"/>
  <c r="F536" i="5"/>
  <c r="F876" i="5"/>
  <c r="F22" i="5"/>
  <c r="F362" i="5"/>
  <c r="F534" i="5"/>
  <c r="F874" i="5"/>
  <c r="F1046" i="5"/>
  <c r="F1000" i="5"/>
  <c r="F125" i="5"/>
  <c r="F305" i="5"/>
  <c r="F699" i="5"/>
  <c r="F28" i="5"/>
  <c r="F712" i="5"/>
  <c r="F26" i="5"/>
  <c r="F710" i="5"/>
  <c r="F1050" i="5"/>
  <c r="F117" i="5"/>
  <c r="F72" i="5"/>
  <c r="F412" i="5"/>
  <c r="F70" i="5"/>
  <c r="F410" i="5"/>
  <c r="F908" i="5"/>
  <c r="F53" i="5"/>
  <c r="F315" i="5"/>
  <c r="F779" i="5"/>
  <c r="F96" i="5"/>
  <c r="F436" i="5"/>
  <c r="F94" i="5"/>
  <c r="F434" i="5"/>
  <c r="F493" i="5"/>
  <c r="F335" i="5"/>
  <c r="F795" i="5"/>
  <c r="F108" i="5"/>
  <c r="F792" i="5"/>
  <c r="F106" i="5"/>
  <c r="F790" i="5"/>
  <c r="F936" i="5"/>
  <c r="F221" i="5"/>
  <c r="F479" i="5"/>
  <c r="F200" i="5"/>
  <c r="F538" i="5"/>
  <c r="F1004" i="5"/>
  <c r="F547" i="5"/>
  <c r="F951" i="5"/>
  <c r="F582" i="5"/>
  <c r="F1036" i="5"/>
  <c r="F975" i="5"/>
  <c r="F606" i="5"/>
  <c r="F280" i="5"/>
  <c r="F618" i="5"/>
  <c r="F193" i="5"/>
  <c r="F620" i="5"/>
  <c r="F198" i="5"/>
  <c r="F71" i="5"/>
  <c r="F953" i="5"/>
  <c r="F977" i="5"/>
  <c r="F278" i="5"/>
  <c r="F733" i="5"/>
  <c r="F922" i="5"/>
  <c r="F946" i="5"/>
  <c r="F540" i="5"/>
  <c r="F584" i="5"/>
  <c r="F608" i="5"/>
  <c r="F9" i="5"/>
  <c r="U35" i="5"/>
  <c r="X26" i="5"/>
  <c r="Z18" i="5"/>
  <c r="Z50" i="5"/>
  <c r="Z82" i="5"/>
  <c r="Z114" i="5"/>
  <c r="Z26" i="5"/>
  <c r="AB27" i="5"/>
  <c r="Z58" i="5"/>
  <c r="Z90" i="5"/>
  <c r="AB91" i="5"/>
  <c r="Z122" i="5"/>
  <c r="AB123" i="5"/>
  <c r="Z154" i="5"/>
  <c r="Z186" i="5"/>
  <c r="Z218" i="5"/>
  <c r="AB219" i="5"/>
  <c r="Z23" i="5"/>
  <c r="Z30" i="5"/>
  <c r="AB31" i="5"/>
  <c r="Z70" i="5"/>
  <c r="Z110" i="5"/>
  <c r="AB111" i="5"/>
  <c r="Z150" i="5"/>
  <c r="AB151" i="5"/>
  <c r="Z190" i="5"/>
  <c r="Z226" i="5"/>
  <c r="Z35" i="5"/>
  <c r="Z67" i="5"/>
  <c r="AB68" i="5"/>
  <c r="Z99" i="5"/>
  <c r="Z131" i="5"/>
  <c r="Z163" i="5"/>
  <c r="Z195" i="5"/>
  <c r="AB196" i="5"/>
  <c r="Z227" i="5"/>
  <c r="Z242" i="5"/>
  <c r="Z28" i="5"/>
  <c r="Z60" i="5"/>
  <c r="Z92" i="5"/>
  <c r="AB93" i="5"/>
  <c r="Z124" i="5"/>
  <c r="Z156" i="5"/>
  <c r="Z188" i="5"/>
  <c r="AB189" i="5"/>
  <c r="Z220" i="5"/>
  <c r="Z25" i="5"/>
  <c r="Z57" i="5"/>
  <c r="AB58" i="5"/>
  <c r="Z89" i="5"/>
  <c r="Z121" i="5"/>
  <c r="AB122" i="5"/>
  <c r="Z153" i="5"/>
  <c r="Z185" i="5"/>
  <c r="Z217" i="5"/>
  <c r="AB218" i="5"/>
  <c r="Z247" i="5"/>
  <c r="Z34" i="5"/>
  <c r="Z74" i="5"/>
  <c r="AB75" i="5"/>
  <c r="Z118" i="5"/>
  <c r="Z158" i="5"/>
  <c r="AB159" i="5"/>
  <c r="Z194" i="5"/>
  <c r="AB195" i="5"/>
  <c r="Z3" i="5"/>
  <c r="Z39" i="5"/>
  <c r="AB40" i="5"/>
  <c r="Z71" i="5"/>
  <c r="Z103" i="5"/>
  <c r="Z135" i="5"/>
  <c r="Z167" i="5"/>
  <c r="Z199" i="5"/>
  <c r="AB200" i="5"/>
  <c r="Z233" i="5"/>
  <c r="Z250" i="5"/>
  <c r="AB251" i="5"/>
  <c r="Z32" i="5"/>
  <c r="AB33" i="5"/>
  <c r="Z64" i="5"/>
  <c r="Z96" i="5"/>
  <c r="Z128" i="5"/>
  <c r="AB129" i="5"/>
  <c r="Z160" i="5"/>
  <c r="Z192" i="5"/>
  <c r="AB193" i="5"/>
  <c r="Z224" i="5"/>
  <c r="Z29" i="5"/>
  <c r="AB30" i="5"/>
  <c r="Z61" i="5"/>
  <c r="AB62" i="5"/>
  <c r="Z93" i="5"/>
  <c r="Z125" i="5"/>
  <c r="Z157" i="5"/>
  <c r="AB158" i="5"/>
  <c r="Z189" i="5"/>
  <c r="Z221" i="5"/>
  <c r="Z230" i="5"/>
  <c r="AB231" i="5"/>
  <c r="Z264" i="5"/>
  <c r="AB265" i="5"/>
  <c r="Z280" i="5"/>
  <c r="AB281" i="5"/>
  <c r="Z296" i="5"/>
  <c r="Z312" i="5"/>
  <c r="Z328" i="5"/>
  <c r="AB329" i="5"/>
  <c r="Z344" i="5"/>
  <c r="Z360" i="5"/>
  <c r="Z376" i="5"/>
  <c r="Z392" i="5"/>
  <c r="AB393" i="5"/>
  <c r="Z408" i="5"/>
  <c r="AB409" i="5"/>
  <c r="Z424" i="5"/>
  <c r="Z440" i="5"/>
  <c r="Z456" i="5"/>
  <c r="Z472" i="5"/>
  <c r="Z488" i="5"/>
  <c r="AB489" i="5"/>
  <c r="Z504" i="5"/>
  <c r="Z520" i="5"/>
  <c r="AB521" i="5"/>
  <c r="Z536" i="5"/>
  <c r="AB537" i="5"/>
  <c r="Z552" i="5"/>
  <c r="Z568" i="5"/>
  <c r="Z584" i="5"/>
  <c r="AB585" i="5"/>
  <c r="Z600" i="5"/>
  <c r="Z616" i="5"/>
  <c r="Z632" i="5"/>
  <c r="Z648" i="5"/>
  <c r="AB649" i="5"/>
  <c r="Z664" i="5"/>
  <c r="AB665" i="5"/>
  <c r="Z680" i="5"/>
  <c r="Z696" i="5"/>
  <c r="Z712" i="5"/>
  <c r="Z728" i="5"/>
  <c r="Z760" i="5"/>
  <c r="AB761" i="5"/>
  <c r="Z792" i="5"/>
  <c r="Z824" i="5"/>
  <c r="AB825" i="5"/>
  <c r="Z856" i="5"/>
  <c r="AB857" i="5"/>
  <c r="Z888" i="5"/>
  <c r="Z920" i="5"/>
  <c r="Z952" i="5"/>
  <c r="Z232" i="5"/>
  <c r="Z273" i="5"/>
  <c r="Z305" i="5"/>
  <c r="Z337" i="5"/>
  <c r="AB338" i="5"/>
  <c r="Z38" i="5"/>
  <c r="AB39" i="5"/>
  <c r="Z78" i="5"/>
  <c r="Z126" i="5"/>
  <c r="Z162" i="5"/>
  <c r="AB163" i="5"/>
  <c r="Z198" i="5"/>
  <c r="AB199" i="5"/>
  <c r="Z7" i="5"/>
  <c r="AB8" i="5"/>
  <c r="Z43" i="5"/>
  <c r="Z75" i="5"/>
  <c r="AB76" i="5"/>
  <c r="Z107" i="5"/>
  <c r="AB108" i="5"/>
  <c r="Z139" i="5"/>
  <c r="Z171" i="5"/>
  <c r="Z203" i="5"/>
  <c r="Z235" i="5"/>
  <c r="Z4" i="5"/>
  <c r="Z36" i="5"/>
  <c r="AB37" i="5"/>
  <c r="Z68" i="5"/>
  <c r="AB69" i="5"/>
  <c r="Z100" i="5"/>
  <c r="AB101" i="5"/>
  <c r="Z132" i="5"/>
  <c r="Z164" i="5"/>
  <c r="Z196" i="5"/>
  <c r="AB197" i="5"/>
  <c r="AB2" i="5"/>
  <c r="Z33" i="5"/>
  <c r="AB34" i="5"/>
  <c r="Z65" i="5"/>
  <c r="Z97" i="5"/>
  <c r="AB98" i="5"/>
  <c r="Z129" i="5"/>
  <c r="AB130" i="5"/>
  <c r="Z161" i="5"/>
  <c r="Z193" i="5"/>
  <c r="Z225" i="5"/>
  <c r="Z238" i="5"/>
  <c r="Z266" i="5"/>
  <c r="AB267" i="5"/>
  <c r="Z282" i="5"/>
  <c r="Z298" i="5"/>
  <c r="AB299" i="5"/>
  <c r="Z314" i="5"/>
  <c r="AB315" i="5"/>
  <c r="Z330" i="5"/>
  <c r="Z346" i="5"/>
  <c r="Z362" i="5"/>
  <c r="Z378" i="5"/>
  <c r="Z394" i="5"/>
  <c r="AB395" i="5"/>
  <c r="Z410" i="5"/>
  <c r="Z426" i="5"/>
  <c r="Z442" i="5"/>
  <c r="AB443" i="5"/>
  <c r="Z458" i="5"/>
  <c r="Z474" i="5"/>
  <c r="Z490" i="5"/>
  <c r="AB491" i="5"/>
  <c r="Z506" i="5"/>
  <c r="Z522" i="5"/>
  <c r="AB523" i="5"/>
  <c r="Z538" i="5"/>
  <c r="AB539" i="5"/>
  <c r="Z554" i="5"/>
  <c r="AB555" i="5"/>
  <c r="Z570" i="5"/>
  <c r="AB571" i="5"/>
  <c r="Z586" i="5"/>
  <c r="Z602" i="5"/>
  <c r="Z618" i="5"/>
  <c r="Z634" i="5"/>
  <c r="AB635" i="5"/>
  <c r="Z650" i="5"/>
  <c r="AB651" i="5"/>
  <c r="Z666" i="5"/>
  <c r="AB667" i="5"/>
  <c r="Z682" i="5"/>
  <c r="Z698" i="5"/>
  <c r="AB699" i="5"/>
  <c r="Z714" i="5"/>
  <c r="Z732" i="5"/>
  <c r="Z764" i="5"/>
  <c r="Z796" i="5"/>
  <c r="AB797" i="5"/>
  <c r="Z828" i="5"/>
  <c r="AB829" i="5"/>
  <c r="Z860" i="5"/>
  <c r="Z892" i="5"/>
  <c r="AB893" i="5"/>
  <c r="Z924" i="5"/>
  <c r="AB925" i="5"/>
  <c r="Z956" i="5"/>
  <c r="Z240" i="5"/>
  <c r="Z277" i="5"/>
  <c r="AB278" i="5"/>
  <c r="Z309" i="5"/>
  <c r="Z22" i="5"/>
  <c r="Z98" i="5"/>
  <c r="AB99" i="5"/>
  <c r="Z166" i="5"/>
  <c r="AB167" i="5"/>
  <c r="Z214" i="5"/>
  <c r="AB215" i="5"/>
  <c r="Z51" i="5"/>
  <c r="Z95" i="5"/>
  <c r="Z151" i="5"/>
  <c r="AB152" i="5"/>
  <c r="Z207" i="5"/>
  <c r="Z251" i="5"/>
  <c r="AB252" i="5"/>
  <c r="Z44" i="5"/>
  <c r="Z88" i="5"/>
  <c r="AB89" i="5"/>
  <c r="Z144" i="5"/>
  <c r="AB145" i="5"/>
  <c r="Z200" i="5"/>
  <c r="Z17" i="5"/>
  <c r="Z73" i="5"/>
  <c r="AB74" i="5"/>
  <c r="Z117" i="5"/>
  <c r="AB118" i="5"/>
  <c r="Z173" i="5"/>
  <c r="Z229" i="5"/>
  <c r="Z258" i="5"/>
  <c r="Z278" i="5"/>
  <c r="AB279" i="5"/>
  <c r="Z302" i="5"/>
  <c r="Z322" i="5"/>
  <c r="Z342" i="5"/>
  <c r="AB343" i="5"/>
  <c r="Z366" i="5"/>
  <c r="Z386" i="5"/>
  <c r="AB387" i="5"/>
  <c r="Z406" i="5"/>
  <c r="Z430" i="5"/>
  <c r="AB431" i="5"/>
  <c r="Z450" i="5"/>
  <c r="AB451" i="5"/>
  <c r="Z470" i="5"/>
  <c r="Z494" i="5"/>
  <c r="Z514" i="5"/>
  <c r="Z534" i="5"/>
  <c r="Z558" i="5"/>
  <c r="Z578" i="5"/>
  <c r="AB579" i="5"/>
  <c r="Z598" i="5"/>
  <c r="AB599" i="5"/>
  <c r="Z622" i="5"/>
  <c r="AB623" i="5"/>
  <c r="Z642" i="5"/>
  <c r="Z662" i="5"/>
  <c r="Z686" i="5"/>
  <c r="Z706" i="5"/>
  <c r="Z726" i="5"/>
  <c r="AB727" i="5"/>
  <c r="Z772" i="5"/>
  <c r="AB773" i="5"/>
  <c r="Z812" i="5"/>
  <c r="Z852" i="5"/>
  <c r="AB853" i="5"/>
  <c r="Z900" i="5"/>
  <c r="Z940" i="5"/>
  <c r="Z980" i="5"/>
  <c r="Z285" i="5"/>
  <c r="AB286" i="5"/>
  <c r="Z325" i="5"/>
  <c r="AB326" i="5"/>
  <c r="Z361" i="5"/>
  <c r="Z393" i="5"/>
  <c r="Z425" i="5"/>
  <c r="AB426" i="5"/>
  <c r="Z455" i="5"/>
  <c r="Z487" i="5"/>
  <c r="Z519" i="5"/>
  <c r="Z551" i="5"/>
  <c r="Z583" i="5"/>
  <c r="AB584" i="5"/>
  <c r="Z615" i="5"/>
  <c r="AB616" i="5"/>
  <c r="Z647" i="5"/>
  <c r="AB648" i="5"/>
  <c r="Z679" i="5"/>
  <c r="AB680" i="5"/>
  <c r="Z711" i="5"/>
  <c r="Z739" i="5"/>
  <c r="Z755" i="5"/>
  <c r="AB756" i="5"/>
  <c r="Z771" i="5"/>
  <c r="Z787" i="5"/>
  <c r="AB788" i="5"/>
  <c r="Z803" i="5"/>
  <c r="Z819" i="5"/>
  <c r="AB820" i="5"/>
  <c r="Z835" i="5"/>
  <c r="AB836" i="5"/>
  <c r="Z851" i="5"/>
  <c r="Z867" i="5"/>
  <c r="Z883" i="5"/>
  <c r="Z899" i="5"/>
  <c r="Z915" i="5"/>
  <c r="AB916" i="5"/>
  <c r="Z931" i="5"/>
  <c r="Z947" i="5"/>
  <c r="AB948" i="5"/>
  <c r="Z963" i="5"/>
  <c r="AB964" i="5"/>
  <c r="Z979" i="5"/>
  <c r="Z995" i="5"/>
  <c r="Z1011" i="5"/>
  <c r="Z1027" i="5"/>
  <c r="AB1028" i="5"/>
  <c r="Z1043" i="5"/>
  <c r="AB1044" i="5"/>
  <c r="Z734" i="5"/>
  <c r="Z766" i="5"/>
  <c r="Z798" i="5"/>
  <c r="AB799" i="5"/>
  <c r="Z830" i="5"/>
  <c r="Z862" i="5"/>
  <c r="Z894" i="5"/>
  <c r="AB895" i="5"/>
  <c r="Z926" i="5"/>
  <c r="Z958" i="5"/>
  <c r="AB959" i="5"/>
  <c r="Z986" i="5"/>
  <c r="AB987" i="5"/>
  <c r="Z1002" i="5"/>
  <c r="AB1003" i="5"/>
  <c r="Z1018" i="5"/>
  <c r="AB1019" i="5"/>
  <c r="Z1034" i="5"/>
  <c r="Z1050" i="5"/>
  <c r="Z263" i="5"/>
  <c r="Z295" i="5"/>
  <c r="Z327" i="5"/>
  <c r="AB328" i="5"/>
  <c r="Z359" i="5"/>
  <c r="AB360" i="5"/>
  <c r="Z391" i="5"/>
  <c r="AB392" i="5"/>
  <c r="Z423" i="5"/>
  <c r="AB424" i="5"/>
  <c r="Z457" i="5"/>
  <c r="Z489" i="5"/>
  <c r="Z521" i="5"/>
  <c r="AB522" i="5"/>
  <c r="Z553" i="5"/>
  <c r="Z585" i="5"/>
  <c r="AB586" i="5"/>
  <c r="Z617" i="5"/>
  <c r="Z649" i="5"/>
  <c r="AB650" i="5"/>
  <c r="Z681" i="5"/>
  <c r="AB682" i="5"/>
  <c r="Z713" i="5"/>
  <c r="Z42" i="5"/>
  <c r="Z102" i="5"/>
  <c r="AB103" i="5"/>
  <c r="Z170" i="5"/>
  <c r="Z222" i="5"/>
  <c r="AB223" i="5"/>
  <c r="Z55" i="5"/>
  <c r="Z111" i="5"/>
  <c r="AB112" i="5"/>
  <c r="Z155" i="5"/>
  <c r="AB156" i="5"/>
  <c r="Z211" i="5"/>
  <c r="Z234" i="5"/>
  <c r="Z48" i="5"/>
  <c r="AB49" i="5"/>
  <c r="Z104" i="5"/>
  <c r="Z148" i="5"/>
  <c r="AB149" i="5"/>
  <c r="Z204" i="5"/>
  <c r="Z21" i="5"/>
  <c r="Z77" i="5"/>
  <c r="AB78" i="5"/>
  <c r="Z133" i="5"/>
  <c r="Z177" i="5"/>
  <c r="Z231" i="5"/>
  <c r="AB232" i="5"/>
  <c r="Z260" i="5"/>
  <c r="Z284" i="5"/>
  <c r="AB285" i="5"/>
  <c r="Z304" i="5"/>
  <c r="AB305" i="5"/>
  <c r="Z324" i="5"/>
  <c r="AB325" i="5"/>
  <c r="Z348" i="5"/>
  <c r="AB349" i="5"/>
  <c r="Z368" i="5"/>
  <c r="Z388" i="5"/>
  <c r="Z412" i="5"/>
  <c r="Z432" i="5"/>
  <c r="AB433" i="5"/>
  <c r="Z452" i="5"/>
  <c r="Z476" i="5"/>
  <c r="Z496" i="5"/>
  <c r="AB497" i="5"/>
  <c r="Z516" i="5"/>
  <c r="AB517" i="5"/>
  <c r="Z540" i="5"/>
  <c r="Z560" i="5"/>
  <c r="Z580" i="5"/>
  <c r="Z604" i="5"/>
  <c r="Z624" i="5"/>
  <c r="AB625" i="5"/>
  <c r="Z644" i="5"/>
  <c r="Z668" i="5"/>
  <c r="Z688" i="5"/>
  <c r="AB689" i="5"/>
  <c r="Z708" i="5"/>
  <c r="Z736" i="5"/>
  <c r="Z776" i="5"/>
  <c r="AB777" i="5"/>
  <c r="Z816" i="5"/>
  <c r="Z864" i="5"/>
  <c r="AB865" i="5"/>
  <c r="Z904" i="5"/>
  <c r="Z944" i="5"/>
  <c r="AB945" i="5"/>
  <c r="Z248" i="5"/>
  <c r="AB249" i="5"/>
  <c r="Z289" i="5"/>
  <c r="Z329" i="5"/>
  <c r="Z365" i="5"/>
  <c r="Z397" i="5"/>
  <c r="Z429" i="5"/>
  <c r="AB430" i="5"/>
  <c r="Z461" i="5"/>
  <c r="Z493" i="5"/>
  <c r="AB494" i="5"/>
  <c r="Z525" i="5"/>
  <c r="AB526" i="5"/>
  <c r="Z557" i="5"/>
  <c r="Z589" i="5"/>
  <c r="Z621" i="5"/>
  <c r="Z653" i="5"/>
  <c r="Z685" i="5"/>
  <c r="AB686" i="5"/>
  <c r="Z717" i="5"/>
  <c r="Z741" i="5"/>
  <c r="AB742" i="5"/>
  <c r="Z757" i="5"/>
  <c r="AB758" i="5"/>
  <c r="Z773" i="5"/>
  <c r="Z789" i="5"/>
  <c r="Z805" i="5"/>
  <c r="AB806" i="5"/>
  <c r="Z821" i="5"/>
  <c r="AB822" i="5"/>
  <c r="Z837" i="5"/>
  <c r="Z853" i="5"/>
  <c r="Z869" i="5"/>
  <c r="AB870" i="5"/>
  <c r="Z885" i="5"/>
  <c r="AB886" i="5"/>
  <c r="Z901" i="5"/>
  <c r="Z917" i="5"/>
  <c r="Z933" i="5"/>
  <c r="Z949" i="5"/>
  <c r="Z965" i="5"/>
  <c r="AB966" i="5"/>
  <c r="Z981" i="5"/>
  <c r="Z997" i="5"/>
  <c r="AB998" i="5"/>
  <c r="Z1013" i="5"/>
  <c r="AB1014" i="5"/>
  <c r="Z1029" i="5"/>
  <c r="Z1045" i="5"/>
  <c r="Z738" i="5"/>
  <c r="Z770" i="5"/>
  <c r="Z802" i="5"/>
  <c r="AB803" i="5"/>
  <c r="Z834" i="5"/>
  <c r="AB835" i="5"/>
  <c r="Z866" i="5"/>
  <c r="AB867" i="5"/>
  <c r="Z898" i="5"/>
  <c r="AB899" i="5"/>
  <c r="Z930" i="5"/>
  <c r="Z962" i="5"/>
  <c r="Z988" i="5"/>
  <c r="Z1004" i="5"/>
  <c r="AB1005" i="5"/>
  <c r="Z1020" i="5"/>
  <c r="Z1036" i="5"/>
  <c r="Z1052" i="5"/>
  <c r="AB1053" i="5"/>
  <c r="Z267" i="5"/>
  <c r="AB268" i="5"/>
  <c r="Z299" i="5"/>
  <c r="Z331" i="5"/>
  <c r="Z363" i="5"/>
  <c r="AB364" i="5"/>
  <c r="Z395" i="5"/>
  <c r="Z427" i="5"/>
  <c r="AB428" i="5"/>
  <c r="Z459" i="5"/>
  <c r="Z491" i="5"/>
  <c r="AB492" i="5"/>
  <c r="Z523" i="5"/>
  <c r="AB524" i="5"/>
  <c r="Z555" i="5"/>
  <c r="Z587" i="5"/>
  <c r="Z619" i="5"/>
  <c r="Z651" i="5"/>
  <c r="Z683" i="5"/>
  <c r="AB684" i="5"/>
  <c r="Z715" i="5"/>
  <c r="AB716" i="5"/>
  <c r="Z46" i="5"/>
  <c r="AB47" i="5"/>
  <c r="Z106" i="5"/>
  <c r="AB107" i="5"/>
  <c r="Z174" i="5"/>
  <c r="Z11" i="5"/>
  <c r="Z59" i="5"/>
  <c r="Z115" i="5"/>
  <c r="Z159" i="5"/>
  <c r="Z215" i="5"/>
  <c r="Z8" i="5"/>
  <c r="Z52" i="5"/>
  <c r="AB53" i="5"/>
  <c r="Z108" i="5"/>
  <c r="Z152" i="5"/>
  <c r="Z208" i="5"/>
  <c r="AB209" i="5"/>
  <c r="Z37" i="5"/>
  <c r="AB38" i="5"/>
  <c r="Z81" i="5"/>
  <c r="AB82" i="5"/>
  <c r="Z137" i="5"/>
  <c r="Z181" i="5"/>
  <c r="AB182" i="5"/>
  <c r="Z237" i="5"/>
  <c r="AB238" i="5"/>
  <c r="Z262" i="5"/>
  <c r="Z286" i="5"/>
  <c r="Z306" i="5"/>
  <c r="Z326" i="5"/>
  <c r="Z350" i="5"/>
  <c r="AB351" i="5"/>
  <c r="Z370" i="5"/>
  <c r="Z390" i="5"/>
  <c r="AB391" i="5"/>
  <c r="Z414" i="5"/>
  <c r="AB415" i="5"/>
  <c r="Z434" i="5"/>
  <c r="Z454" i="5"/>
  <c r="Z478" i="5"/>
  <c r="Z498" i="5"/>
  <c r="Z518" i="5"/>
  <c r="AB519" i="5"/>
  <c r="Z542" i="5"/>
  <c r="AB543" i="5"/>
  <c r="Z562" i="5"/>
  <c r="Z582" i="5"/>
  <c r="AB583" i="5"/>
  <c r="Z606" i="5"/>
  <c r="Z626" i="5"/>
  <c r="Z646" i="5"/>
  <c r="Z670" i="5"/>
  <c r="Z690" i="5"/>
  <c r="Z710" i="5"/>
  <c r="Z740" i="5"/>
  <c r="AB741" i="5"/>
  <c r="Z780" i="5"/>
  <c r="AB781" i="5"/>
  <c r="Z820" i="5"/>
  <c r="Z868" i="5"/>
  <c r="Z908" i="5"/>
  <c r="Z948" i="5"/>
  <c r="Z253" i="5"/>
  <c r="Z293" i="5"/>
  <c r="AB294" i="5"/>
  <c r="Z333" i="5"/>
  <c r="AB334" i="5"/>
  <c r="Z369" i="5"/>
  <c r="AB370" i="5"/>
  <c r="Z401" i="5"/>
  <c r="Z433" i="5"/>
  <c r="Z463" i="5"/>
  <c r="AB464" i="5"/>
  <c r="Z495" i="5"/>
  <c r="Z527" i="5"/>
  <c r="Z559" i="5"/>
  <c r="AB560" i="5"/>
  <c r="Z591" i="5"/>
  <c r="AB592" i="5"/>
  <c r="Z623" i="5"/>
  <c r="AB624" i="5"/>
  <c r="Z655" i="5"/>
  <c r="Z687" i="5"/>
  <c r="Z719" i="5"/>
  <c r="AB720" i="5"/>
  <c r="Z743" i="5"/>
  <c r="Z759" i="5"/>
  <c r="Z775" i="5"/>
  <c r="Z791" i="5"/>
  <c r="AB792" i="5"/>
  <c r="Z807" i="5"/>
  <c r="AB808" i="5"/>
  <c r="Z823" i="5"/>
  <c r="Z839" i="5"/>
  <c r="Z855" i="5"/>
  <c r="Z871" i="5"/>
  <c r="Z887" i="5"/>
  <c r="AB888" i="5"/>
  <c r="Z903" i="5"/>
  <c r="Z919" i="5"/>
  <c r="Z935" i="5"/>
  <c r="AB936" i="5"/>
  <c r="Z951" i="5"/>
  <c r="Z967" i="5"/>
  <c r="Z983" i="5"/>
  <c r="Z999" i="5"/>
  <c r="Z1015" i="5"/>
  <c r="Z1031" i="5"/>
  <c r="AB1032" i="5"/>
  <c r="Z1047" i="5"/>
  <c r="AB1048" i="5"/>
  <c r="Z742" i="5"/>
  <c r="AB743" i="5"/>
  <c r="Z774" i="5"/>
  <c r="Z806" i="5"/>
  <c r="Z838" i="5"/>
  <c r="AB839" i="5"/>
  <c r="Z870" i="5"/>
  <c r="Z902" i="5"/>
  <c r="Z934" i="5"/>
  <c r="Z966" i="5"/>
  <c r="AB967" i="5"/>
  <c r="Z990" i="5"/>
  <c r="AB991" i="5"/>
  <c r="Z1006" i="5"/>
  <c r="Z1022" i="5"/>
  <c r="Z1038" i="5"/>
  <c r="AB1039" i="5"/>
  <c r="Z228" i="5"/>
  <c r="Z271" i="5"/>
  <c r="Z303" i="5"/>
  <c r="AB304" i="5"/>
  <c r="Z335" i="5"/>
  <c r="AB336" i="5"/>
  <c r="Z367" i="5"/>
  <c r="AB368" i="5"/>
  <c r="Z399" i="5"/>
  <c r="Z431" i="5"/>
  <c r="Z465" i="5"/>
  <c r="Z497" i="5"/>
  <c r="AB498" i="5"/>
  <c r="Z529" i="5"/>
  <c r="AB530" i="5"/>
  <c r="Z561" i="5"/>
  <c r="Z593" i="5"/>
  <c r="Z625" i="5"/>
  <c r="AB626" i="5"/>
  <c r="Z657" i="5"/>
  <c r="Z689" i="5"/>
  <c r="Z721" i="5"/>
  <c r="Z2" i="5"/>
  <c r="Z62" i="5"/>
  <c r="Z134" i="5"/>
  <c r="Z182" i="5"/>
  <c r="AB183" i="5"/>
  <c r="Z19" i="5"/>
  <c r="AB20" i="5"/>
  <c r="Z79" i="5"/>
  <c r="Z123" i="5"/>
  <c r="Z179" i="5"/>
  <c r="AB180" i="5"/>
  <c r="Z223" i="5"/>
  <c r="Z16" i="5"/>
  <c r="AB17" i="5"/>
  <c r="Z72" i="5"/>
  <c r="Z116" i="5"/>
  <c r="Z172" i="5"/>
  <c r="AB173" i="5"/>
  <c r="Z216" i="5"/>
  <c r="Z45" i="5"/>
  <c r="Z101" i="5"/>
  <c r="AB102" i="5"/>
  <c r="Z145" i="5"/>
  <c r="Z201" i="5"/>
  <c r="AB202" i="5"/>
  <c r="Z245" i="5"/>
  <c r="Z270" i="5"/>
  <c r="AB271" i="5"/>
  <c r="Z290" i="5"/>
  <c r="AB291" i="5"/>
  <c r="Z6" i="5"/>
  <c r="Z138" i="5"/>
  <c r="Z27" i="5"/>
  <c r="AB28" i="5"/>
  <c r="Z127" i="5"/>
  <c r="AB128" i="5"/>
  <c r="Z241" i="5"/>
  <c r="AB242" i="5"/>
  <c r="Z76" i="5"/>
  <c r="Z176" i="5"/>
  <c r="AB177" i="5"/>
  <c r="Z49" i="5"/>
  <c r="AB50" i="5"/>
  <c r="Z149" i="5"/>
  <c r="Z246" i="5"/>
  <c r="Z292" i="5"/>
  <c r="AB293" i="5"/>
  <c r="Z332" i="5"/>
  <c r="Z358" i="5"/>
  <c r="AB359" i="5"/>
  <c r="Z398" i="5"/>
  <c r="AB399" i="5"/>
  <c r="Z428" i="5"/>
  <c r="Z464" i="5"/>
  <c r="AB465" i="5"/>
  <c r="Z500" i="5"/>
  <c r="Z530" i="5"/>
  <c r="Z566" i="5"/>
  <c r="Z596" i="5"/>
  <c r="Z636" i="5"/>
  <c r="AB637" i="5"/>
  <c r="Z672" i="5"/>
  <c r="Z702" i="5"/>
  <c r="AB703" i="5"/>
  <c r="Z748" i="5"/>
  <c r="AB749" i="5"/>
  <c r="Z808" i="5"/>
  <c r="Z880" i="5"/>
  <c r="Z960" i="5"/>
  <c r="AB961" i="5"/>
  <c r="Z269" i="5"/>
  <c r="Z345" i="5"/>
  <c r="AB346" i="5"/>
  <c r="Z389" i="5"/>
  <c r="Z445" i="5"/>
  <c r="AB446" i="5"/>
  <c r="Z501" i="5"/>
  <c r="AB502" i="5"/>
  <c r="Z543" i="5"/>
  <c r="Z599" i="5"/>
  <c r="Z645" i="5"/>
  <c r="AB646" i="5"/>
  <c r="Z701" i="5"/>
  <c r="Z745" i="5"/>
  <c r="AB746" i="5"/>
  <c r="Z767" i="5"/>
  <c r="Z795" i="5"/>
  <c r="AB796" i="5"/>
  <c r="Z817" i="5"/>
  <c r="AB818" i="5"/>
  <c r="Z845" i="5"/>
  <c r="Z873" i="5"/>
  <c r="Z895" i="5"/>
  <c r="Z923" i="5"/>
  <c r="Z945" i="5"/>
  <c r="Z973" i="5"/>
  <c r="Z1001" i="5"/>
  <c r="AB1002" i="5"/>
  <c r="Z1023" i="5"/>
  <c r="AB1024" i="5"/>
  <c r="Z1051" i="5"/>
  <c r="Z762" i="5"/>
  <c r="Z818" i="5"/>
  <c r="AB819" i="5"/>
  <c r="Z874" i="5"/>
  <c r="Z918" i="5"/>
  <c r="Z974" i="5"/>
  <c r="Z1000" i="5"/>
  <c r="AB1001" i="5"/>
  <c r="Z1028" i="5"/>
  <c r="AB1029" i="5"/>
  <c r="Z236" i="5"/>
  <c r="Z287" i="5"/>
  <c r="Z343" i="5"/>
  <c r="Z387" i="5"/>
  <c r="AB388" i="5"/>
  <c r="Z443" i="5"/>
  <c r="AB444" i="5"/>
  <c r="Z499" i="5"/>
  <c r="Z545" i="5"/>
  <c r="AB546" i="5"/>
  <c r="Z601" i="5"/>
  <c r="AB602" i="5"/>
  <c r="Z643" i="5"/>
  <c r="Z699" i="5"/>
  <c r="Z10" i="5"/>
  <c r="AB11" i="5"/>
  <c r="Z142" i="5"/>
  <c r="AB143" i="5"/>
  <c r="Z31" i="5"/>
  <c r="Z143" i="5"/>
  <c r="Z243" i="5"/>
  <c r="Z80" i="5"/>
  <c r="AB81" i="5"/>
  <c r="Z180" i="5"/>
  <c r="Z53" i="5"/>
  <c r="Z165" i="5"/>
  <c r="AB166" i="5"/>
  <c r="Z254" i="5"/>
  <c r="Z294" i="5"/>
  <c r="AB295" i="5"/>
  <c r="Z334" i="5"/>
  <c r="Z364" i="5"/>
  <c r="AB365" i="5"/>
  <c r="Z400" i="5"/>
  <c r="AB401" i="5"/>
  <c r="Z436" i="5"/>
  <c r="Z466" i="5"/>
  <c r="Z502" i="5"/>
  <c r="AB503" i="5"/>
  <c r="Z532" i="5"/>
  <c r="Z572" i="5"/>
  <c r="AB573" i="5"/>
  <c r="Z608" i="5"/>
  <c r="Z638" i="5"/>
  <c r="AB639" i="5"/>
  <c r="Z674" i="5"/>
  <c r="AB675" i="5"/>
  <c r="Z704" i="5"/>
  <c r="Z752" i="5"/>
  <c r="Z832" i="5"/>
  <c r="AB833" i="5"/>
  <c r="Z884" i="5"/>
  <c r="Z964" i="5"/>
  <c r="AB965" i="5"/>
  <c r="Z281" i="5"/>
  <c r="Z349" i="5"/>
  <c r="Z405" i="5"/>
  <c r="AB406" i="5"/>
  <c r="Z447" i="5"/>
  <c r="Z503" i="5"/>
  <c r="Z549" i="5"/>
  <c r="AB550" i="5"/>
  <c r="Z605" i="5"/>
  <c r="Z661" i="5"/>
  <c r="AB662" i="5"/>
  <c r="Z703" i="5"/>
  <c r="Z747" i="5"/>
  <c r="AB748" i="5"/>
  <c r="Z769" i="5"/>
  <c r="AB770" i="5"/>
  <c r="Z797" i="5"/>
  <c r="Z825" i="5"/>
  <c r="Z847" i="5"/>
  <c r="AB848" i="5"/>
  <c r="Z875" i="5"/>
  <c r="AB876" i="5"/>
  <c r="Z897" i="5"/>
  <c r="Z925" i="5"/>
  <c r="Z953" i="5"/>
  <c r="Z975" i="5"/>
  <c r="AB976" i="5"/>
  <c r="Z1003" i="5"/>
  <c r="Z1025" i="5"/>
  <c r="Z1053" i="5"/>
  <c r="Z778" i="5"/>
  <c r="AB779" i="5"/>
  <c r="Z822" i="5"/>
  <c r="AB823" i="5"/>
  <c r="Z878" i="5"/>
  <c r="Z922" i="5"/>
  <c r="AB923" i="5"/>
  <c r="Z978" i="5"/>
  <c r="AB979" i="5"/>
  <c r="Z1008" i="5"/>
  <c r="Z1030" i="5"/>
  <c r="Z244" i="5"/>
  <c r="AB245" i="5"/>
  <c r="Z291" i="5"/>
  <c r="Z347" i="5"/>
  <c r="AB348" i="5"/>
  <c r="Z403" i="5"/>
  <c r="Z449" i="5"/>
  <c r="AB450" i="5"/>
  <c r="Z505" i="5"/>
  <c r="AB506" i="5"/>
  <c r="Z547" i="5"/>
  <c r="Z603" i="5"/>
  <c r="Z659" i="5"/>
  <c r="AB660" i="5"/>
  <c r="Z705" i="5"/>
  <c r="Z14" i="5"/>
  <c r="Z146" i="5"/>
  <c r="Z47" i="5"/>
  <c r="Z147" i="5"/>
  <c r="AB148" i="5"/>
  <c r="Z249" i="5"/>
  <c r="Z84" i="5"/>
  <c r="Z184" i="5"/>
  <c r="Z69" i="5"/>
  <c r="Z169" i="5"/>
  <c r="AB170" i="5"/>
  <c r="Z256" i="5"/>
  <c r="Z300" i="5"/>
  <c r="AB301" i="5"/>
  <c r="Z336" i="5"/>
  <c r="AB337" i="5"/>
  <c r="Z372" i="5"/>
  <c r="Z402" i="5"/>
  <c r="Z438" i="5"/>
  <c r="Z468" i="5"/>
  <c r="Z508" i="5"/>
  <c r="Z544" i="5"/>
  <c r="AB545" i="5"/>
  <c r="Z574" i="5"/>
  <c r="AB575" i="5"/>
  <c r="Z610" i="5"/>
  <c r="AB611" i="5"/>
  <c r="Z640" i="5"/>
  <c r="Z676" i="5"/>
  <c r="Z716" i="5"/>
  <c r="Z756" i="5"/>
  <c r="Z836" i="5"/>
  <c r="AB837" i="5"/>
  <c r="Z896" i="5"/>
  <c r="Z968" i="5"/>
  <c r="Z297" i="5"/>
  <c r="AB298" i="5"/>
  <c r="Z353" i="5"/>
  <c r="Z409" i="5"/>
  <c r="Z453" i="5"/>
  <c r="AB454" i="5"/>
  <c r="Z509" i="5"/>
  <c r="AB510" i="5"/>
  <c r="Z565" i="5"/>
  <c r="AB566" i="5"/>
  <c r="Z607" i="5"/>
  <c r="Z663" i="5"/>
  <c r="AB664" i="5"/>
  <c r="Z709" i="5"/>
  <c r="AB710" i="5"/>
  <c r="Z749" i="5"/>
  <c r="Z777" i="5"/>
  <c r="Z799" i="5"/>
  <c r="AB800" i="5"/>
  <c r="Z827" i="5"/>
  <c r="Z849" i="5"/>
  <c r="Z877" i="5"/>
  <c r="AB878" i="5"/>
  <c r="Z905" i="5"/>
  <c r="AB906" i="5"/>
  <c r="Z927" i="5"/>
  <c r="AB928" i="5"/>
  <c r="Z955" i="5"/>
  <c r="Z977" i="5"/>
  <c r="Z1005" i="5"/>
  <c r="AB1006" i="5"/>
  <c r="Z1033" i="5"/>
  <c r="Z1054" i="5"/>
  <c r="Z782" i="5"/>
  <c r="Z826" i="5"/>
  <c r="AB827" i="5"/>
  <c r="Z882" i="5"/>
  <c r="AB883" i="5"/>
  <c r="Z938" i="5"/>
  <c r="Z982" i="5"/>
  <c r="Z1010" i="5"/>
  <c r="Z1032" i="5"/>
  <c r="AB1033" i="5"/>
  <c r="Z252" i="5"/>
  <c r="AB253" i="5"/>
  <c r="Z307" i="5"/>
  <c r="AB308" i="5"/>
  <c r="Z351" i="5"/>
  <c r="Z407" i="5"/>
  <c r="AB408" i="5"/>
  <c r="Z451" i="5"/>
  <c r="Z507" i="5"/>
  <c r="Z563" i="5"/>
  <c r="AB564" i="5"/>
  <c r="Z609" i="5"/>
  <c r="AB610" i="5"/>
  <c r="Z665" i="5"/>
  <c r="Z707" i="5"/>
  <c r="Z66" i="5"/>
  <c r="Z202" i="5"/>
  <c r="AB203" i="5"/>
  <c r="Z83" i="5"/>
  <c r="Z183" i="5"/>
  <c r="Z20" i="5"/>
  <c r="Z120" i="5"/>
  <c r="AB121" i="5"/>
  <c r="Z5" i="5"/>
  <c r="AB6" i="5"/>
  <c r="Z105" i="5"/>
  <c r="Z205" i="5"/>
  <c r="AB206" i="5"/>
  <c r="Z272" i="5"/>
  <c r="AB273" i="5"/>
  <c r="Z310" i="5"/>
  <c r="Z340" i="5"/>
  <c r="Z380" i="5"/>
  <c r="AB381" i="5"/>
  <c r="Z416" i="5"/>
  <c r="Z446" i="5"/>
  <c r="AB447" i="5"/>
  <c r="Z482" i="5"/>
  <c r="Z512" i="5"/>
  <c r="Z548" i="5"/>
  <c r="AB549" i="5"/>
  <c r="Z588" i="5"/>
  <c r="Z614" i="5"/>
  <c r="Z654" i="5"/>
  <c r="Z684" i="5"/>
  <c r="Z720" i="5"/>
  <c r="AB721" i="5"/>
  <c r="Z784" i="5"/>
  <c r="Z844" i="5"/>
  <c r="AB845" i="5"/>
  <c r="Z916" i="5"/>
  <c r="AB917" i="5"/>
  <c r="Z976" i="5"/>
  <c r="Z313" i="5"/>
  <c r="Z373" i="5"/>
  <c r="Z417" i="5"/>
  <c r="Z471" i="5"/>
  <c r="AB472" i="5"/>
  <c r="Z517" i="5"/>
  <c r="AB518" i="5"/>
  <c r="Z573" i="5"/>
  <c r="AB574" i="5"/>
  <c r="Z629" i="5"/>
  <c r="AB630" i="5"/>
  <c r="Z671" i="5"/>
  <c r="Z727" i="5"/>
  <c r="Z753" i="5"/>
  <c r="Z781" i="5"/>
  <c r="Z809" i="5"/>
  <c r="Z831" i="5"/>
  <c r="Z859" i="5"/>
  <c r="AB860" i="5"/>
  <c r="Z881" i="5"/>
  <c r="AB882" i="5"/>
  <c r="Z909" i="5"/>
  <c r="Z937" i="5"/>
  <c r="Z959" i="5"/>
  <c r="Z987" i="5"/>
  <c r="AB988" i="5"/>
  <c r="Z1009" i="5"/>
  <c r="Z1037" i="5"/>
  <c r="Z746" i="5"/>
  <c r="AB747" i="5"/>
  <c r="Z790" i="5"/>
  <c r="AB791" i="5"/>
  <c r="Z846" i="5"/>
  <c r="Z890" i="5"/>
  <c r="Z946" i="5"/>
  <c r="AB947" i="5"/>
  <c r="Z992" i="5"/>
  <c r="Z1014" i="5"/>
  <c r="Z1042" i="5"/>
  <c r="AB1043" i="5"/>
  <c r="Z259" i="5"/>
  <c r="AB260" i="5"/>
  <c r="Z315" i="5"/>
  <c r="AB316" i="5"/>
  <c r="Z371" i="5"/>
  <c r="Z415" i="5"/>
  <c r="Z473" i="5"/>
  <c r="Z515" i="5"/>
  <c r="Z571" i="5"/>
  <c r="Z627" i="5"/>
  <c r="Z673" i="5"/>
  <c r="AB674" i="5"/>
  <c r="Z729" i="5"/>
  <c r="AB730" i="5"/>
  <c r="Z178" i="5"/>
  <c r="Z175" i="5"/>
  <c r="Z112" i="5"/>
  <c r="Z85" i="5"/>
  <c r="Z268" i="5"/>
  <c r="Z338" i="5"/>
  <c r="Z404" i="5"/>
  <c r="AB405" i="5"/>
  <c r="Z480" i="5"/>
  <c r="AB481" i="5"/>
  <c r="Z546" i="5"/>
  <c r="Z612" i="5"/>
  <c r="Z678" i="5"/>
  <c r="AB679" i="5"/>
  <c r="Z768" i="5"/>
  <c r="Z912" i="5"/>
  <c r="Z301" i="5"/>
  <c r="AB302" i="5"/>
  <c r="Z413" i="5"/>
  <c r="AB414" i="5"/>
  <c r="Z511" i="5"/>
  <c r="AB512" i="5"/>
  <c r="Z613" i="5"/>
  <c r="Z725" i="5"/>
  <c r="Z779" i="5"/>
  <c r="Z829" i="5"/>
  <c r="Z879" i="5"/>
  <c r="AB880" i="5"/>
  <c r="Z929" i="5"/>
  <c r="Z985" i="5"/>
  <c r="AB986" i="5"/>
  <c r="Z1035" i="5"/>
  <c r="AB1036" i="5"/>
  <c r="Z786" i="5"/>
  <c r="Z886" i="5"/>
  <c r="Z984" i="5"/>
  <c r="Z1040" i="5"/>
  <c r="AB1041" i="5"/>
  <c r="Z311" i="5"/>
  <c r="AB312" i="5"/>
  <c r="Z411" i="5"/>
  <c r="Z513" i="5"/>
  <c r="AB514" i="5"/>
  <c r="Z611" i="5"/>
  <c r="AB612" i="5"/>
  <c r="Z723" i="5"/>
  <c r="Z206" i="5"/>
  <c r="Z187" i="5"/>
  <c r="Z136" i="5"/>
  <c r="AB137" i="5"/>
  <c r="Z109" i="5"/>
  <c r="AB110" i="5"/>
  <c r="Z274" i="5"/>
  <c r="Z352" i="5"/>
  <c r="AB353" i="5"/>
  <c r="Z418" i="5"/>
  <c r="AB419" i="5"/>
  <c r="Z484" i="5"/>
  <c r="Z550" i="5"/>
  <c r="Z620" i="5"/>
  <c r="AB621" i="5"/>
  <c r="Z692" i="5"/>
  <c r="Z788" i="5"/>
  <c r="AB789" i="5"/>
  <c r="Z928" i="5"/>
  <c r="Z317" i="5"/>
  <c r="AB318" i="5"/>
  <c r="Z421" i="5"/>
  <c r="AB422" i="5"/>
  <c r="Z533" i="5"/>
  <c r="Z631" i="5"/>
  <c r="Z733" i="5"/>
  <c r="AB734" i="5"/>
  <c r="Z783" i="5"/>
  <c r="Z833" i="5"/>
  <c r="Z889" i="5"/>
  <c r="Z939" i="5"/>
  <c r="AB940" i="5"/>
  <c r="Z989" i="5"/>
  <c r="AB990" i="5"/>
  <c r="Z1039" i="5"/>
  <c r="Z794" i="5"/>
  <c r="Z906" i="5"/>
  <c r="AB907" i="5"/>
  <c r="Z994" i="5"/>
  <c r="Z1044" i="5"/>
  <c r="Z319" i="5"/>
  <c r="Z419" i="5"/>
  <c r="AB420" i="5"/>
  <c r="Z531" i="5"/>
  <c r="AB532" i="5"/>
  <c r="Z633" i="5"/>
  <c r="Z731" i="5"/>
  <c r="Z210" i="5"/>
  <c r="Z191" i="5"/>
  <c r="Z140" i="5"/>
  <c r="AB141" i="5"/>
  <c r="Z113" i="5"/>
  <c r="AB114" i="5"/>
  <c r="Z276" i="5"/>
  <c r="AB277" i="5"/>
  <c r="Z354" i="5"/>
  <c r="AB355" i="5"/>
  <c r="Z420" i="5"/>
  <c r="Z486" i="5"/>
  <c r="Z556" i="5"/>
  <c r="AB557" i="5"/>
  <c r="Z628" i="5"/>
  <c r="Z694" i="5"/>
  <c r="AB695" i="5"/>
  <c r="Z800" i="5"/>
  <c r="AB801" i="5"/>
  <c r="Z932" i="5"/>
  <c r="AB933" i="5"/>
  <c r="Z321" i="5"/>
  <c r="AB322" i="5"/>
  <c r="Z437" i="5"/>
  <c r="Z535" i="5"/>
  <c r="Z637" i="5"/>
  <c r="AB638" i="5"/>
  <c r="Z735" i="5"/>
  <c r="Z785" i="5"/>
  <c r="Z841" i="5"/>
  <c r="AB842" i="5"/>
  <c r="Z891" i="5"/>
  <c r="AB892" i="5"/>
  <c r="Z941" i="5"/>
  <c r="AB942" i="5"/>
  <c r="Z991" i="5"/>
  <c r="Z1041" i="5"/>
  <c r="Z810" i="5"/>
  <c r="Z910" i="5"/>
  <c r="Z996" i="5"/>
  <c r="AB997" i="5"/>
  <c r="Z1046" i="5"/>
  <c r="Z323" i="5"/>
  <c r="Z435" i="5"/>
  <c r="AB436" i="5"/>
  <c r="Z537" i="5"/>
  <c r="Z635" i="5"/>
  <c r="Z54" i="5"/>
  <c r="Z63" i="5"/>
  <c r="Z12" i="5"/>
  <c r="AB13" i="5"/>
  <c r="Z212" i="5"/>
  <c r="AB213" i="5"/>
  <c r="Z197" i="5"/>
  <c r="Z308" i="5"/>
  <c r="AB309" i="5"/>
  <c r="Z374" i="5"/>
  <c r="Z444" i="5"/>
  <c r="Z510" i="5"/>
  <c r="Z576" i="5"/>
  <c r="AB577" i="5"/>
  <c r="Z652" i="5"/>
  <c r="AB653" i="5"/>
  <c r="Z718" i="5"/>
  <c r="Z840" i="5"/>
  <c r="AB841" i="5"/>
  <c r="Z972" i="5"/>
  <c r="AB973" i="5"/>
  <c r="Z357" i="5"/>
  <c r="Z469" i="5"/>
  <c r="Z567" i="5"/>
  <c r="Z669" i="5"/>
  <c r="Z751" i="5"/>
  <c r="AB752" i="5"/>
  <c r="Z801" i="5"/>
  <c r="AB802" i="5"/>
  <c r="Z857" i="5"/>
  <c r="AB858" i="5"/>
  <c r="Z907" i="5"/>
  <c r="AB908" i="5"/>
  <c r="Z957" i="5"/>
  <c r="Z1007" i="5"/>
  <c r="Z730" i="5"/>
  <c r="AB731" i="5"/>
  <c r="Z842" i="5"/>
  <c r="Z942" i="5"/>
  <c r="Z1012" i="5"/>
  <c r="Z255" i="5"/>
  <c r="AB256" i="5"/>
  <c r="Z355" i="5"/>
  <c r="AB356" i="5"/>
  <c r="Z467" i="5"/>
  <c r="Z569" i="5"/>
  <c r="Z667" i="5"/>
  <c r="AB668" i="5"/>
  <c r="Z15" i="5"/>
  <c r="Z168" i="5"/>
  <c r="AB169" i="5"/>
  <c r="Z288" i="5"/>
  <c r="AB289" i="5"/>
  <c r="Z422" i="5"/>
  <c r="AB423" i="5"/>
  <c r="Z564" i="5"/>
  <c r="AB565" i="5"/>
  <c r="Z700" i="5"/>
  <c r="Z936" i="5"/>
  <c r="Z441" i="5"/>
  <c r="Z639" i="5"/>
  <c r="AB640" i="5"/>
  <c r="Z793" i="5"/>
  <c r="Z893" i="5"/>
  <c r="AB894" i="5"/>
  <c r="Z993" i="5"/>
  <c r="AB994" i="5"/>
  <c r="Z814" i="5"/>
  <c r="AB815" i="5"/>
  <c r="Z998" i="5"/>
  <c r="Z339" i="5"/>
  <c r="Z539" i="5"/>
  <c r="AB540" i="5"/>
  <c r="Z87" i="5"/>
  <c r="Z9" i="5"/>
  <c r="Z316" i="5"/>
  <c r="AB317" i="5"/>
  <c r="Z448" i="5"/>
  <c r="AB449" i="5"/>
  <c r="Z590" i="5"/>
  <c r="AB591" i="5"/>
  <c r="Z722" i="5"/>
  <c r="Z257" i="5"/>
  <c r="Z477" i="5"/>
  <c r="Z677" i="5"/>
  <c r="Z811" i="5"/>
  <c r="Z911" i="5"/>
  <c r="Z1017" i="5"/>
  <c r="AB1018" i="5"/>
  <c r="Z850" i="5"/>
  <c r="AB851" i="5"/>
  <c r="Z1016" i="5"/>
  <c r="Z375" i="5"/>
  <c r="Z577" i="5"/>
  <c r="Z91" i="5"/>
  <c r="Z13" i="5"/>
  <c r="AB14" i="5"/>
  <c r="Z318" i="5"/>
  <c r="AB319" i="5"/>
  <c r="Z460" i="5"/>
  <c r="AB461" i="5"/>
  <c r="Z592" i="5"/>
  <c r="AB593" i="5"/>
  <c r="Z724" i="5"/>
  <c r="Z261" i="5"/>
  <c r="Z479" i="5"/>
  <c r="AB480" i="5"/>
  <c r="Z693" i="5"/>
  <c r="Z813" i="5"/>
  <c r="Z913" i="5"/>
  <c r="AB914" i="5"/>
  <c r="Z1019" i="5"/>
  <c r="AB1020" i="5"/>
  <c r="Z854" i="5"/>
  <c r="AB855" i="5"/>
  <c r="Z1024" i="5"/>
  <c r="Z379" i="5"/>
  <c r="Z579" i="5"/>
  <c r="Z219" i="5"/>
  <c r="Z141" i="5"/>
  <c r="Z356" i="5"/>
  <c r="Z492" i="5"/>
  <c r="Z630" i="5"/>
  <c r="AB631" i="5"/>
  <c r="Z804" i="5"/>
  <c r="Z341" i="5"/>
  <c r="Z541" i="5"/>
  <c r="Z737" i="5"/>
  <c r="Z843" i="5"/>
  <c r="AB844" i="5"/>
  <c r="Z943" i="5"/>
  <c r="Z1049" i="5"/>
  <c r="AB1050" i="5"/>
  <c r="Z914" i="5"/>
  <c r="AB915" i="5"/>
  <c r="Z1048" i="5"/>
  <c r="Z439" i="5"/>
  <c r="Z641" i="5"/>
  <c r="AB642" i="5"/>
  <c r="Z119" i="5"/>
  <c r="AB120" i="5"/>
  <c r="Z320" i="5"/>
  <c r="AB321" i="5"/>
  <c r="Z594" i="5"/>
  <c r="AB595" i="5"/>
  <c r="Z265" i="5"/>
  <c r="AB266" i="5"/>
  <c r="Z695" i="5"/>
  <c r="AB696" i="5"/>
  <c r="Z921" i="5"/>
  <c r="Z858" i="5"/>
  <c r="Z383" i="5"/>
  <c r="AB384" i="5"/>
  <c r="Z24" i="5"/>
  <c r="Z382" i="5"/>
  <c r="AB383" i="5"/>
  <c r="Z656" i="5"/>
  <c r="Z377" i="5"/>
  <c r="AB378" i="5"/>
  <c r="Z761" i="5"/>
  <c r="AB762" i="5"/>
  <c r="Z961" i="5"/>
  <c r="Z950" i="5"/>
  <c r="Z475" i="5"/>
  <c r="Z40" i="5"/>
  <c r="Z384" i="5"/>
  <c r="AB385" i="5"/>
  <c r="Z658" i="5"/>
  <c r="AB659" i="5"/>
  <c r="Z381" i="5"/>
  <c r="AB382" i="5"/>
  <c r="Z763" i="5"/>
  <c r="AB764" i="5"/>
  <c r="Z969" i="5"/>
  <c r="Z954" i="5"/>
  <c r="Z481" i="5"/>
  <c r="AB482" i="5"/>
  <c r="Z41" i="5"/>
  <c r="Z462" i="5"/>
  <c r="Z744" i="5"/>
  <c r="AB745" i="5"/>
  <c r="Z485" i="5"/>
  <c r="AB486" i="5"/>
  <c r="Z815" i="5"/>
  <c r="AB816" i="5"/>
  <c r="Z1021" i="5"/>
  <c r="Z1026" i="5"/>
  <c r="Z595" i="5"/>
  <c r="Z56" i="5"/>
  <c r="Z660" i="5"/>
  <c r="AB661" i="5"/>
  <c r="Z765" i="5"/>
  <c r="Z970" i="5"/>
  <c r="Z209" i="5"/>
  <c r="AB210" i="5"/>
  <c r="Z848" i="5"/>
  <c r="Z861" i="5"/>
  <c r="Z275" i="5"/>
  <c r="Z213" i="5"/>
  <c r="Z872" i="5"/>
  <c r="Z863" i="5"/>
  <c r="Z279" i="5"/>
  <c r="AB280" i="5"/>
  <c r="Z239" i="5"/>
  <c r="AB240" i="5"/>
  <c r="Z876" i="5"/>
  <c r="Z865" i="5"/>
  <c r="Z283" i="5"/>
  <c r="Z524" i="5"/>
  <c r="AB525" i="5"/>
  <c r="Z750" i="5"/>
  <c r="Z526" i="5"/>
  <c r="Z754" i="5"/>
  <c r="Z528" i="5"/>
  <c r="AB529" i="5"/>
  <c r="Z758" i="5"/>
  <c r="Z385" i="5"/>
  <c r="Z483" i="5"/>
  <c r="Z86" i="5"/>
  <c r="Z675" i="5"/>
  <c r="AB676" i="5"/>
  <c r="Z94" i="5"/>
  <c r="AB95" i="5"/>
  <c r="Z691" i="5"/>
  <c r="AB692" i="5"/>
  <c r="Z130" i="5"/>
  <c r="AB131" i="5"/>
  <c r="Z697" i="5"/>
  <c r="Z396" i="5"/>
  <c r="Z575" i="5"/>
  <c r="Z581" i="5"/>
  <c r="Z597" i="5"/>
  <c r="AB598" i="5"/>
  <c r="Z971" i="5"/>
  <c r="M938" i="5"/>
  <c r="M459" i="5"/>
  <c r="M131" i="5"/>
  <c r="M133" i="5"/>
  <c r="M213" i="5"/>
  <c r="M871" i="5"/>
  <c r="M490" i="5"/>
  <c r="M399" i="5"/>
  <c r="M454" i="5"/>
  <c r="M76" i="5"/>
  <c r="M415" i="5"/>
  <c r="M53" i="5"/>
  <c r="M906" i="5"/>
  <c r="M601" i="5"/>
  <c r="M74" i="5"/>
  <c r="M639" i="5"/>
  <c r="M924" i="5"/>
  <c r="M234" i="5"/>
  <c r="M804" i="5"/>
  <c r="M498" i="5"/>
  <c r="M440" i="5"/>
  <c r="AB822" i="4"/>
  <c r="AB1303" i="4"/>
  <c r="AB531" i="4"/>
  <c r="AB1295" i="4"/>
  <c r="AB846" i="4"/>
  <c r="AB334" i="4"/>
  <c r="AB1098" i="4"/>
  <c r="AB838" i="4"/>
  <c r="AB200" i="4"/>
  <c r="AF884" i="4"/>
  <c r="AF158" i="4"/>
  <c r="AF865" i="4"/>
  <c r="AF657" i="4"/>
  <c r="AF1124" i="4"/>
  <c r="AF1055" i="4"/>
  <c r="AF328" i="4"/>
  <c r="AF739" i="4"/>
  <c r="AF842" i="4"/>
  <c r="AF134" i="4"/>
  <c r="AF1175" i="4"/>
  <c r="AF1225" i="4"/>
  <c r="AF281" i="4"/>
  <c r="AF603" i="4"/>
  <c r="M595" i="4"/>
  <c r="M270" i="4"/>
  <c r="M650" i="4"/>
  <c r="M761" i="4"/>
  <c r="M574" i="4"/>
  <c r="M1212" i="4"/>
  <c r="M700" i="4"/>
  <c r="M585" i="4"/>
  <c r="M885" i="4"/>
  <c r="M117" i="4"/>
  <c r="M307" i="4"/>
  <c r="M721" i="4"/>
  <c r="M209" i="4"/>
  <c r="AA493" i="5"/>
  <c r="AA557" i="5"/>
  <c r="AA621" i="5"/>
  <c r="AA685" i="5"/>
  <c r="AA741" i="5"/>
  <c r="AA773" i="5"/>
  <c r="AA805" i="5"/>
  <c r="AA837" i="5"/>
  <c r="AA869" i="5"/>
  <c r="AA901" i="5"/>
  <c r="AA933" i="5"/>
  <c r="AA965" i="5"/>
  <c r="AA997" i="5"/>
  <c r="AA1029" i="5"/>
  <c r="AA241" i="5"/>
  <c r="AA280" i="5"/>
  <c r="AA312" i="5"/>
  <c r="AA344" i="5"/>
  <c r="AA376" i="5"/>
  <c r="AA408" i="5"/>
  <c r="AA440" i="5"/>
  <c r="AA472" i="5"/>
  <c r="AA504" i="5"/>
  <c r="AA536" i="5"/>
  <c r="AA568" i="5"/>
  <c r="AA600" i="5"/>
  <c r="AA632" i="5"/>
  <c r="AA664" i="5"/>
  <c r="AA696" i="5"/>
  <c r="AA728" i="5"/>
  <c r="AA760" i="5"/>
  <c r="AA792" i="5"/>
  <c r="AA824" i="5"/>
  <c r="AA856" i="5"/>
  <c r="AA888" i="5"/>
  <c r="AA920" i="5"/>
  <c r="AA501" i="5"/>
  <c r="AA565" i="5"/>
  <c r="AA629" i="5"/>
  <c r="AA693" i="5"/>
  <c r="AA745" i="5"/>
  <c r="AA777" i="5"/>
  <c r="AA809" i="5"/>
  <c r="AA841" i="5"/>
  <c r="AA873" i="5"/>
  <c r="AA905" i="5"/>
  <c r="AA937" i="5"/>
  <c r="AA969" i="5"/>
  <c r="AA1001" i="5"/>
  <c r="AA1033" i="5"/>
  <c r="AA249" i="5"/>
  <c r="AA284" i="5"/>
  <c r="AA316" i="5"/>
  <c r="AA348" i="5"/>
  <c r="AA380" i="5"/>
  <c r="AA412" i="5"/>
  <c r="AA444" i="5"/>
  <c r="AA476" i="5"/>
  <c r="AA508" i="5"/>
  <c r="AA540" i="5"/>
  <c r="AA572" i="5"/>
  <c r="AA604" i="5"/>
  <c r="AA636" i="5"/>
  <c r="AA668" i="5"/>
  <c r="AA700" i="5"/>
  <c r="AA732" i="5"/>
  <c r="AA764" i="5"/>
  <c r="AA796" i="5"/>
  <c r="AA828" i="5"/>
  <c r="AA860" i="5"/>
  <c r="AA892" i="5"/>
  <c r="AA924" i="5"/>
  <c r="AA956" i="5"/>
  <c r="AA988" i="5"/>
  <c r="AA1020" i="5"/>
  <c r="AA1052" i="5"/>
  <c r="AA505" i="5"/>
  <c r="AA569" i="5"/>
  <c r="AA633" i="5"/>
  <c r="AA697" i="5"/>
  <c r="AA747" i="5"/>
  <c r="AA779" i="5"/>
  <c r="AA811" i="5"/>
  <c r="AA843" i="5"/>
  <c r="AA875" i="5"/>
  <c r="AA907" i="5"/>
  <c r="AA939" i="5"/>
  <c r="AA971" i="5"/>
  <c r="AA1003" i="5"/>
  <c r="AA1035" i="5"/>
  <c r="AA254" i="5"/>
  <c r="AA286" i="5"/>
  <c r="AA318" i="5"/>
  <c r="AA350" i="5"/>
  <c r="AA382" i="5"/>
  <c r="AA414" i="5"/>
  <c r="AA446" i="5"/>
  <c r="AA478" i="5"/>
  <c r="AA510" i="5"/>
  <c r="AA542" i="5"/>
  <c r="AA574" i="5"/>
  <c r="AA606" i="5"/>
  <c r="AA638" i="5"/>
  <c r="AA670" i="5"/>
  <c r="AA702" i="5"/>
  <c r="AA734" i="5"/>
  <c r="AA766" i="5"/>
  <c r="AA798" i="5"/>
  <c r="AA830" i="5"/>
  <c r="AA862" i="5"/>
  <c r="AA894" i="5"/>
  <c r="AA926" i="5"/>
  <c r="AA958" i="5"/>
  <c r="AA990" i="5"/>
  <c r="AA1022" i="5"/>
  <c r="AA1054" i="5"/>
  <c r="AA33" i="5"/>
  <c r="AA65" i="5"/>
  <c r="AA97" i="5"/>
  <c r="AA129" i="5"/>
  <c r="AA161" i="5"/>
  <c r="AA193" i="5"/>
  <c r="AA225" i="5"/>
  <c r="AA32" i="5"/>
  <c r="AA64" i="5"/>
  <c r="AA96" i="5"/>
  <c r="AA128" i="5"/>
  <c r="AA160" i="5"/>
  <c r="AA192" i="5"/>
  <c r="AA224" i="5"/>
  <c r="AA273" i="5"/>
  <c r="AA445" i="5"/>
  <c r="AA509" i="5"/>
  <c r="AA573" i="5"/>
  <c r="AA637" i="5"/>
  <c r="AA701" i="5"/>
  <c r="AA749" i="5"/>
  <c r="AA781" i="5"/>
  <c r="AA813" i="5"/>
  <c r="AA845" i="5"/>
  <c r="AA877" i="5"/>
  <c r="AA909" i="5"/>
  <c r="AA941" i="5"/>
  <c r="AA973" i="5"/>
  <c r="AA1005" i="5"/>
  <c r="AA1037" i="5"/>
  <c r="AA256" i="5"/>
  <c r="AA288" i="5"/>
  <c r="AA320" i="5"/>
  <c r="AA352" i="5"/>
  <c r="AA384" i="5"/>
  <c r="AA416" i="5"/>
  <c r="AA448" i="5"/>
  <c r="AA480" i="5"/>
  <c r="AA512" i="5"/>
  <c r="AA544" i="5"/>
  <c r="AA576" i="5"/>
  <c r="AA608" i="5"/>
  <c r="AA640" i="5"/>
  <c r="AA672" i="5"/>
  <c r="AA704" i="5"/>
  <c r="AA736" i="5"/>
  <c r="AA768" i="5"/>
  <c r="AA800" i="5"/>
  <c r="AA832" i="5"/>
  <c r="AA864" i="5"/>
  <c r="AA896" i="5"/>
  <c r="AA928" i="5"/>
  <c r="AA960" i="5"/>
  <c r="AA992" i="5"/>
  <c r="AA1024" i="5"/>
  <c r="AA449" i="5"/>
  <c r="AA513" i="5"/>
  <c r="AA577" i="5"/>
  <c r="AA641" i="5"/>
  <c r="AA705" i="5"/>
  <c r="AA751" i="5"/>
  <c r="AA783" i="5"/>
  <c r="AA815" i="5"/>
  <c r="AA847" i="5"/>
  <c r="AA879" i="5"/>
  <c r="AA911" i="5"/>
  <c r="AA943" i="5"/>
  <c r="AA975" i="5"/>
  <c r="AA1007" i="5"/>
  <c r="AA1039" i="5"/>
  <c r="AA258" i="5"/>
  <c r="AA290" i="5"/>
  <c r="AA322" i="5"/>
  <c r="AA354" i="5"/>
  <c r="AA386" i="5"/>
  <c r="AA418" i="5"/>
  <c r="AA450" i="5"/>
  <c r="AA482" i="5"/>
  <c r="AA514" i="5"/>
  <c r="AA546" i="5"/>
  <c r="AA578" i="5"/>
  <c r="AA610" i="5"/>
  <c r="AA642" i="5"/>
  <c r="AA674" i="5"/>
  <c r="AA706" i="5"/>
  <c r="AA738" i="5"/>
  <c r="AA770" i="5"/>
  <c r="AA802" i="5"/>
  <c r="AA834" i="5"/>
  <c r="AA866" i="5"/>
  <c r="AA898" i="5"/>
  <c r="AA930" i="5"/>
  <c r="AA962" i="5"/>
  <c r="AA994" i="5"/>
  <c r="AA1026" i="5"/>
  <c r="AA5" i="5"/>
  <c r="AA37" i="5"/>
  <c r="AA69" i="5"/>
  <c r="AA101" i="5"/>
  <c r="AA133" i="5"/>
  <c r="AA165" i="5"/>
  <c r="AA197" i="5"/>
  <c r="AA4" i="5"/>
  <c r="AA36" i="5"/>
  <c r="AA68" i="5"/>
  <c r="AA100" i="5"/>
  <c r="AA132" i="5"/>
  <c r="AA164" i="5"/>
  <c r="AA196" i="5"/>
  <c r="AA228" i="5"/>
  <c r="AA281" i="5"/>
  <c r="AA345" i="5"/>
  <c r="AA409" i="5"/>
  <c r="AA461" i="5"/>
  <c r="AA525" i="5"/>
  <c r="AA589" i="5"/>
  <c r="AA653" i="5"/>
  <c r="AA717" i="5"/>
  <c r="AA757" i="5"/>
  <c r="AA789" i="5"/>
  <c r="AA821" i="5"/>
  <c r="AA853" i="5"/>
  <c r="AA885" i="5"/>
  <c r="AA917" i="5"/>
  <c r="AA949" i="5"/>
  <c r="AA981" i="5"/>
  <c r="AA1013" i="5"/>
  <c r="AA1045" i="5"/>
  <c r="AA264" i="5"/>
  <c r="AA296" i="5"/>
  <c r="AA328" i="5"/>
  <c r="AA360" i="5"/>
  <c r="AA392" i="5"/>
  <c r="AA424" i="5"/>
  <c r="AA456" i="5"/>
  <c r="AA488" i="5"/>
  <c r="AA520" i="5"/>
  <c r="AA552" i="5"/>
  <c r="AA584" i="5"/>
  <c r="AA616" i="5"/>
  <c r="AA648" i="5"/>
  <c r="AA680" i="5"/>
  <c r="AA712" i="5"/>
  <c r="AA744" i="5"/>
  <c r="AA776" i="5"/>
  <c r="AA808" i="5"/>
  <c r="AA840" i="5"/>
  <c r="AA872" i="5"/>
  <c r="AA904" i="5"/>
  <c r="AA936" i="5"/>
  <c r="AA968" i="5"/>
  <c r="AA1000" i="5"/>
  <c r="AA1032" i="5"/>
  <c r="AA465" i="5"/>
  <c r="AA529" i="5"/>
  <c r="AA593" i="5"/>
  <c r="AA657" i="5"/>
  <c r="AA721" i="5"/>
  <c r="AA759" i="5"/>
  <c r="AA791" i="5"/>
  <c r="AA823" i="5"/>
  <c r="AA855" i="5"/>
  <c r="AA887" i="5"/>
  <c r="AA919" i="5"/>
  <c r="AA951" i="5"/>
  <c r="AA983" i="5"/>
  <c r="AA1015" i="5"/>
  <c r="AA1047" i="5"/>
  <c r="AA266" i="5"/>
  <c r="AA298" i="5"/>
  <c r="AA330" i="5"/>
  <c r="AA362" i="5"/>
  <c r="AA394" i="5"/>
  <c r="AA426" i="5"/>
  <c r="AA458" i="5"/>
  <c r="AA490" i="5"/>
  <c r="AA522" i="5"/>
  <c r="AA554" i="5"/>
  <c r="AA586" i="5"/>
  <c r="AA618" i="5"/>
  <c r="AA650" i="5"/>
  <c r="AA682" i="5"/>
  <c r="AA714" i="5"/>
  <c r="AA746" i="5"/>
  <c r="AA778" i="5"/>
  <c r="AA810" i="5"/>
  <c r="AA842" i="5"/>
  <c r="AA874" i="5"/>
  <c r="AA906" i="5"/>
  <c r="AA938" i="5"/>
  <c r="AA970" i="5"/>
  <c r="AA1002" i="5"/>
  <c r="AA1034" i="5"/>
  <c r="AA13" i="5"/>
  <c r="AA45" i="5"/>
  <c r="AA77" i="5"/>
  <c r="AA109" i="5"/>
  <c r="AA141" i="5"/>
  <c r="AA173" i="5"/>
  <c r="AA205" i="5"/>
  <c r="AA12" i="5"/>
  <c r="AA44" i="5"/>
  <c r="AA76" i="5"/>
  <c r="AA108" i="5"/>
  <c r="AA140" i="5"/>
  <c r="AA172" i="5"/>
  <c r="AA204" i="5"/>
  <c r="AA252" i="5"/>
  <c r="AA297" i="5"/>
  <c r="AA361" i="5"/>
  <c r="AA425" i="5"/>
  <c r="AA43" i="5"/>
  <c r="AA107" i="5"/>
  <c r="AA171" i="5"/>
  <c r="AA14" i="5"/>
  <c r="AA78" i="5"/>
  <c r="AA142" i="5"/>
  <c r="AA206" i="5"/>
  <c r="AA251" i="5"/>
  <c r="AA269" i="5"/>
  <c r="AA333" i="5"/>
  <c r="AA397" i="5"/>
  <c r="AA19" i="5"/>
  <c r="AA83" i="5"/>
  <c r="AA147" i="5"/>
  <c r="AA211" i="5"/>
  <c r="AA549" i="5"/>
  <c r="AA677" i="5"/>
  <c r="AA769" i="5"/>
  <c r="AA833" i="5"/>
  <c r="AA897" i="5"/>
  <c r="AA961" i="5"/>
  <c r="AA1025" i="5"/>
  <c r="AA276" i="5"/>
  <c r="AA340" i="5"/>
  <c r="AA404" i="5"/>
  <c r="AA468" i="5"/>
  <c r="AA532" i="5"/>
  <c r="AA596" i="5"/>
  <c r="AA660" i="5"/>
  <c r="AA724" i="5"/>
  <c r="AA788" i="5"/>
  <c r="AA852" i="5"/>
  <c r="AA916" i="5"/>
  <c r="AA976" i="5"/>
  <c r="AA1028" i="5"/>
  <c r="AA489" i="5"/>
  <c r="AA601" i="5"/>
  <c r="AA689" i="5"/>
  <c r="AA767" i="5"/>
  <c r="AA819" i="5"/>
  <c r="AA867" i="5"/>
  <c r="AA923" i="5"/>
  <c r="AA967" i="5"/>
  <c r="AA1023" i="5"/>
  <c r="AA262" i="5"/>
  <c r="AA310" i="5"/>
  <c r="AA366" i="5"/>
  <c r="AA410" i="5"/>
  <c r="AA466" i="5"/>
  <c r="AA518" i="5"/>
  <c r="AA566" i="5"/>
  <c r="AA622" i="5"/>
  <c r="AA666" i="5"/>
  <c r="AA722" i="5"/>
  <c r="AA774" i="5"/>
  <c r="AA822" i="5"/>
  <c r="AA878" i="5"/>
  <c r="AA922" i="5"/>
  <c r="AA978" i="5"/>
  <c r="AA1030" i="5"/>
  <c r="AA25" i="5"/>
  <c r="AA81" i="5"/>
  <c r="AA125" i="5"/>
  <c r="AA181" i="5"/>
  <c r="AA8" i="5"/>
  <c r="AA56" i="5"/>
  <c r="AA112" i="5"/>
  <c r="AA156" i="5"/>
  <c r="AA212" i="5"/>
  <c r="AA289" i="5"/>
  <c r="AA377" i="5"/>
  <c r="AA11" i="5"/>
  <c r="AA87" i="5"/>
  <c r="AA155" i="5"/>
  <c r="AA6" i="5"/>
  <c r="AA86" i="5"/>
  <c r="AA158" i="5"/>
  <c r="AA230" i="5"/>
  <c r="AA248" i="5"/>
  <c r="AA309" i="5"/>
  <c r="AA381" i="5"/>
  <c r="AA15" i="5"/>
  <c r="AA95" i="5"/>
  <c r="AA163" i="5"/>
  <c r="AA10" i="5"/>
  <c r="AA74" i="5"/>
  <c r="AA138" i="5"/>
  <c r="AA202" i="5"/>
  <c r="AA255" i="5"/>
  <c r="AA287" i="5"/>
  <c r="AA319" i="5"/>
  <c r="AA351" i="5"/>
  <c r="AA383" i="5"/>
  <c r="AA415" i="5"/>
  <c r="AA447" i="5"/>
  <c r="AA479" i="5"/>
  <c r="AA511" i="5"/>
  <c r="AA543" i="5"/>
  <c r="AA575" i="5"/>
  <c r="AA607" i="5"/>
  <c r="AA639" i="5"/>
  <c r="AA671" i="5"/>
  <c r="AA703" i="5"/>
  <c r="AA453" i="5"/>
  <c r="AA581" i="5"/>
  <c r="AA709" i="5"/>
  <c r="AA785" i="5"/>
  <c r="AA849" i="5"/>
  <c r="AA913" i="5"/>
  <c r="AA977" i="5"/>
  <c r="AA1041" i="5"/>
  <c r="AA292" i="5"/>
  <c r="AA356" i="5"/>
  <c r="AA420" i="5"/>
  <c r="AA484" i="5"/>
  <c r="AA548" i="5"/>
  <c r="AA612" i="5"/>
  <c r="AA676" i="5"/>
  <c r="AA740" i="5"/>
  <c r="AA804" i="5"/>
  <c r="AA868" i="5"/>
  <c r="AA932" i="5"/>
  <c r="AA980" i="5"/>
  <c r="AA1036" i="5"/>
  <c r="AA497" i="5"/>
  <c r="AA609" i="5"/>
  <c r="AA713" i="5"/>
  <c r="AA771" i="5"/>
  <c r="AA827" i="5"/>
  <c r="AA871" i="5"/>
  <c r="AA927" i="5"/>
  <c r="AA979" i="5"/>
  <c r="AA1027" i="5"/>
  <c r="AA270" i="5"/>
  <c r="AA314" i="5"/>
  <c r="AA370" i="5"/>
  <c r="AA422" i="5"/>
  <c r="AA470" i="5"/>
  <c r="AA526" i="5"/>
  <c r="AA570" i="5"/>
  <c r="AA626" i="5"/>
  <c r="AA678" i="5"/>
  <c r="AA726" i="5"/>
  <c r="AA782" i="5"/>
  <c r="AA826" i="5"/>
  <c r="AA882" i="5"/>
  <c r="AA934" i="5"/>
  <c r="AA982" i="5"/>
  <c r="AA1038" i="5"/>
  <c r="AA29" i="5"/>
  <c r="AA85" i="5"/>
  <c r="AA137" i="5"/>
  <c r="AA185" i="5"/>
  <c r="AA16" i="5"/>
  <c r="AA60" i="5"/>
  <c r="AA116" i="5"/>
  <c r="AA168" i="5"/>
  <c r="AA216" i="5"/>
  <c r="AA305" i="5"/>
  <c r="AA385" i="5"/>
  <c r="AA23" i="5"/>
  <c r="AA91" i="5"/>
  <c r="AA167" i="5"/>
  <c r="AA22" i="5"/>
  <c r="AA94" i="5"/>
  <c r="AA166" i="5"/>
  <c r="AA234" i="5"/>
  <c r="AA247" i="5"/>
  <c r="AA317" i="5"/>
  <c r="AA389" i="5"/>
  <c r="AA31" i="5"/>
  <c r="AA99" i="5"/>
  <c r="AA175" i="5"/>
  <c r="AA18" i="5"/>
  <c r="AA82" i="5"/>
  <c r="AA146" i="5"/>
  <c r="AA210" i="5"/>
  <c r="AA259" i="5"/>
  <c r="AA291" i="5"/>
  <c r="AA323" i="5"/>
  <c r="AA355" i="5"/>
  <c r="AA387" i="5"/>
  <c r="AA419" i="5"/>
  <c r="AA451" i="5"/>
  <c r="AA483" i="5"/>
  <c r="AA515" i="5"/>
  <c r="AA547" i="5"/>
  <c r="AA579" i="5"/>
  <c r="AA611" i="5"/>
  <c r="AA643" i="5"/>
  <c r="AA675" i="5"/>
  <c r="AA707" i="5"/>
  <c r="AA469" i="5"/>
  <c r="AA597" i="5"/>
  <c r="AA725" i="5"/>
  <c r="AA793" i="5"/>
  <c r="AA857" i="5"/>
  <c r="AA921" i="5"/>
  <c r="AA985" i="5"/>
  <c r="AA1049" i="5"/>
  <c r="AA300" i="5"/>
  <c r="AA364" i="5"/>
  <c r="AA428" i="5"/>
  <c r="AA492" i="5"/>
  <c r="AA556" i="5"/>
  <c r="AA620" i="5"/>
  <c r="AA684" i="5"/>
  <c r="AA748" i="5"/>
  <c r="AA812" i="5"/>
  <c r="AA876" i="5"/>
  <c r="AA940" i="5"/>
  <c r="AA984" i="5"/>
  <c r="AA1040" i="5"/>
  <c r="AA521" i="5"/>
  <c r="AA617" i="5"/>
  <c r="AA729" i="5"/>
  <c r="AA775" i="5"/>
  <c r="AA831" i="5"/>
  <c r="AA883" i="5"/>
  <c r="AA931" i="5"/>
  <c r="AA987" i="5"/>
  <c r="AA1031" i="5"/>
  <c r="AA274" i="5"/>
  <c r="AA326" i="5"/>
  <c r="AA374" i="5"/>
  <c r="AA430" i="5"/>
  <c r="AA474" i="5"/>
  <c r="AA530" i="5"/>
  <c r="AA582" i="5"/>
  <c r="AA630" i="5"/>
  <c r="AA686" i="5"/>
  <c r="AA730" i="5"/>
  <c r="AA786" i="5"/>
  <c r="AA838" i="5"/>
  <c r="AA886" i="5"/>
  <c r="AA942" i="5"/>
  <c r="AA986" i="5"/>
  <c r="AA1042" i="5"/>
  <c r="AA41" i="5"/>
  <c r="AA89" i="5"/>
  <c r="AA145" i="5"/>
  <c r="AA189" i="5"/>
  <c r="AA20" i="5"/>
  <c r="AA72" i="5"/>
  <c r="AA120" i="5"/>
  <c r="AA176" i="5"/>
  <c r="AA220" i="5"/>
  <c r="AA313" i="5"/>
  <c r="AA393" i="5"/>
  <c r="AA27" i="5"/>
  <c r="AA103" i="5"/>
  <c r="AA183" i="5"/>
  <c r="AA30" i="5"/>
  <c r="AA102" i="5"/>
  <c r="AA174" i="5"/>
  <c r="AA246" i="5"/>
  <c r="AA253" i="5"/>
  <c r="AA325" i="5"/>
  <c r="AA405" i="5"/>
  <c r="AA35" i="5"/>
  <c r="AA111" i="5"/>
  <c r="AA179" i="5"/>
  <c r="AA26" i="5"/>
  <c r="AA90" i="5"/>
  <c r="AA154" i="5"/>
  <c r="AA218" i="5"/>
  <c r="AA263" i="5"/>
  <c r="AA295" i="5"/>
  <c r="AA327" i="5"/>
  <c r="AA359" i="5"/>
  <c r="AA391" i="5"/>
  <c r="AA423" i="5"/>
  <c r="AA455" i="5"/>
  <c r="AA487" i="5"/>
  <c r="AA519" i="5"/>
  <c r="AA551" i="5"/>
  <c r="AA583" i="5"/>
  <c r="AA615" i="5"/>
  <c r="AA647" i="5"/>
  <c r="AA679" i="5"/>
  <c r="AA711" i="5"/>
  <c r="AA485" i="5"/>
  <c r="AA613" i="5"/>
  <c r="AA737" i="5"/>
  <c r="AA801" i="5"/>
  <c r="AA865" i="5"/>
  <c r="AA929" i="5"/>
  <c r="AA993" i="5"/>
  <c r="AA233" i="5"/>
  <c r="AA308" i="5"/>
  <c r="AA372" i="5"/>
  <c r="AA436" i="5"/>
  <c r="AA500" i="5"/>
  <c r="AA564" i="5"/>
  <c r="AA628" i="5"/>
  <c r="AA692" i="5"/>
  <c r="AA756" i="5"/>
  <c r="AA820" i="5"/>
  <c r="AA884" i="5"/>
  <c r="AA948" i="5"/>
  <c r="AA1004" i="5"/>
  <c r="AA1048" i="5"/>
  <c r="AA545" i="5"/>
  <c r="AA649" i="5"/>
  <c r="AA739" i="5"/>
  <c r="AA795" i="5"/>
  <c r="AA839" i="5"/>
  <c r="AA895" i="5"/>
  <c r="AA947" i="5"/>
  <c r="AA995" i="5"/>
  <c r="AA1051" i="5"/>
  <c r="AA282" i="5"/>
  <c r="AA338" i="5"/>
  <c r="AA390" i="5"/>
  <c r="AA438" i="5"/>
  <c r="AA494" i="5"/>
  <c r="AA538" i="5"/>
  <c r="AA594" i="5"/>
  <c r="AA646" i="5"/>
  <c r="AA694" i="5"/>
  <c r="AA750" i="5"/>
  <c r="AA794" i="5"/>
  <c r="AA850" i="5"/>
  <c r="AA902" i="5"/>
  <c r="AA950" i="5"/>
  <c r="AA1006" i="5"/>
  <c r="AA1050" i="5"/>
  <c r="AA53" i="5"/>
  <c r="AA105" i="5"/>
  <c r="AA153" i="5"/>
  <c r="AA209" i="5"/>
  <c r="AA28" i="5"/>
  <c r="AA84" i="5"/>
  <c r="AA136" i="5"/>
  <c r="AA184" i="5"/>
  <c r="AA231" i="5"/>
  <c r="AA329" i="5"/>
  <c r="AA417" i="5"/>
  <c r="AA55" i="5"/>
  <c r="AA123" i="5"/>
  <c r="AA199" i="5"/>
  <c r="AA46" i="5"/>
  <c r="AA118" i="5"/>
  <c r="AA190" i="5"/>
  <c r="AA235" i="5"/>
  <c r="AA277" i="5"/>
  <c r="AA349" i="5"/>
  <c r="AA421" i="5"/>
  <c r="AA51" i="5"/>
  <c r="AA127" i="5"/>
  <c r="AA195" i="5"/>
  <c r="AA42" i="5"/>
  <c r="AA106" i="5"/>
  <c r="AA170" i="5"/>
  <c r="AA238" i="5"/>
  <c r="AA271" i="5"/>
  <c r="AA303" i="5"/>
  <c r="AA335" i="5"/>
  <c r="AA367" i="5"/>
  <c r="AA399" i="5"/>
  <c r="AA431" i="5"/>
  <c r="AA463" i="5"/>
  <c r="AA495" i="5"/>
  <c r="AA527" i="5"/>
  <c r="AA559" i="5"/>
  <c r="AA591" i="5"/>
  <c r="AA623" i="5"/>
  <c r="AA655" i="5"/>
  <c r="AA687" i="5"/>
  <c r="AA719" i="5"/>
  <c r="AA669" i="5"/>
  <c r="AA829" i="5"/>
  <c r="AA957" i="5"/>
  <c r="AA272" i="5"/>
  <c r="AA400" i="5"/>
  <c r="AA528" i="5"/>
  <c r="AA656" i="5"/>
  <c r="AA784" i="5"/>
  <c r="AA912" i="5"/>
  <c r="AA1016" i="5"/>
  <c r="AA585" i="5"/>
  <c r="AA763" i="5"/>
  <c r="AA863" i="5"/>
  <c r="AA963" i="5"/>
  <c r="AA245" i="5"/>
  <c r="AA358" i="5"/>
  <c r="AA462" i="5"/>
  <c r="AA562" i="5"/>
  <c r="AA662" i="5"/>
  <c r="AA762" i="5"/>
  <c r="AA870" i="5"/>
  <c r="AA974" i="5"/>
  <c r="AA21" i="5"/>
  <c r="AA121" i="5"/>
  <c r="AA221" i="5"/>
  <c r="AA104" i="5"/>
  <c r="AA208" i="5"/>
  <c r="AA369" i="5"/>
  <c r="AA75" i="5"/>
  <c r="AA219" i="5"/>
  <c r="AA477" i="5"/>
  <c r="AA733" i="5"/>
  <c r="AA861" i="5"/>
  <c r="AA989" i="5"/>
  <c r="AA304" i="5"/>
  <c r="AA432" i="5"/>
  <c r="AA560" i="5"/>
  <c r="AA688" i="5"/>
  <c r="AA816" i="5"/>
  <c r="AA944" i="5"/>
  <c r="AA1044" i="5"/>
  <c r="AA625" i="5"/>
  <c r="AA787" i="5"/>
  <c r="AA891" i="5"/>
  <c r="AA991" i="5"/>
  <c r="AA278" i="5"/>
  <c r="AA378" i="5"/>
  <c r="AA486" i="5"/>
  <c r="AA590" i="5"/>
  <c r="AA690" i="5"/>
  <c r="AA790" i="5"/>
  <c r="AA890" i="5"/>
  <c r="AA998" i="5"/>
  <c r="AA49" i="5"/>
  <c r="AA149" i="5"/>
  <c r="AA24" i="5"/>
  <c r="AA124" i="5"/>
  <c r="AA232" i="5"/>
  <c r="AA401" i="5"/>
  <c r="AA119" i="5"/>
  <c r="AA38" i="5"/>
  <c r="AA182" i="5"/>
  <c r="AA261" i="5"/>
  <c r="AA413" i="5"/>
  <c r="AA115" i="5"/>
  <c r="AA34" i="5"/>
  <c r="AA162" i="5"/>
  <c r="AA267" i="5"/>
  <c r="AA331" i="5"/>
  <c r="AA395" i="5"/>
  <c r="AA459" i="5"/>
  <c r="AA523" i="5"/>
  <c r="AA587" i="5"/>
  <c r="AA651" i="5"/>
  <c r="AA715" i="5"/>
  <c r="AA517" i="5"/>
  <c r="AA753" i="5"/>
  <c r="AA881" i="5"/>
  <c r="AA1009" i="5"/>
  <c r="AA324" i="5"/>
  <c r="AA452" i="5"/>
  <c r="AA580" i="5"/>
  <c r="AA708" i="5"/>
  <c r="AA836" i="5"/>
  <c r="AA952" i="5"/>
  <c r="AA457" i="5"/>
  <c r="AA665" i="5"/>
  <c r="AA799" i="5"/>
  <c r="AA899" i="5"/>
  <c r="AA999" i="5"/>
  <c r="AA294" i="5"/>
  <c r="AA398" i="5"/>
  <c r="AA498" i="5"/>
  <c r="AA598" i="5"/>
  <c r="AA698" i="5"/>
  <c r="AA806" i="5"/>
  <c r="AA910" i="5"/>
  <c r="AA1010" i="5"/>
  <c r="AA57" i="5"/>
  <c r="AA157" i="5"/>
  <c r="AA40" i="5"/>
  <c r="AA144" i="5"/>
  <c r="AA239" i="5"/>
  <c r="AA433" i="5"/>
  <c r="AA135" i="5"/>
  <c r="AA54" i="5"/>
  <c r="AA198" i="5"/>
  <c r="AA285" i="5"/>
  <c r="AA429" i="5"/>
  <c r="AA131" i="5"/>
  <c r="AA50" i="5"/>
  <c r="AA178" i="5"/>
  <c r="AA275" i="5"/>
  <c r="AA339" i="5"/>
  <c r="AA533" i="5"/>
  <c r="AA761" i="5"/>
  <c r="AA889" i="5"/>
  <c r="AA1017" i="5"/>
  <c r="AA332" i="5"/>
  <c r="AA460" i="5"/>
  <c r="AA588" i="5"/>
  <c r="AA716" i="5"/>
  <c r="AA844" i="5"/>
  <c r="AA964" i="5"/>
  <c r="AA473" i="5"/>
  <c r="AA673" i="5"/>
  <c r="AA803" i="5"/>
  <c r="AA903" i="5"/>
  <c r="AA1011" i="5"/>
  <c r="AA302" i="5"/>
  <c r="AA402" i="5"/>
  <c r="AA502" i="5"/>
  <c r="AA602" i="5"/>
  <c r="AA710" i="5"/>
  <c r="AA814" i="5"/>
  <c r="AA914" i="5"/>
  <c r="AA1014" i="5"/>
  <c r="AA61" i="5"/>
  <c r="AA169" i="5"/>
  <c r="AA48" i="5"/>
  <c r="AA148" i="5"/>
  <c r="AA257" i="5"/>
  <c r="AA441" i="5"/>
  <c r="AA139" i="5"/>
  <c r="AA62" i="5"/>
  <c r="AA214" i="5"/>
  <c r="AA293" i="5"/>
  <c r="AA437" i="5"/>
  <c r="AA143" i="5"/>
  <c r="AA58" i="5"/>
  <c r="AA186" i="5"/>
  <c r="AA279" i="5"/>
  <c r="AA343" i="5"/>
  <c r="AA407" i="5"/>
  <c r="AA471" i="5"/>
  <c r="AA535" i="5"/>
  <c r="AA599" i="5"/>
  <c r="AA663" i="5"/>
  <c r="AA727" i="5"/>
  <c r="AA765" i="5"/>
  <c r="AA1021" i="5"/>
  <c r="AA464" i="5"/>
  <c r="AA720" i="5"/>
  <c r="AA972" i="5"/>
  <c r="AA681" i="5"/>
  <c r="AA915" i="5"/>
  <c r="AA306" i="5"/>
  <c r="AA506" i="5"/>
  <c r="AA718" i="5"/>
  <c r="AA918" i="5"/>
  <c r="AA73" i="5"/>
  <c r="AA52" i="5"/>
  <c r="AA265" i="5"/>
  <c r="AA151" i="5"/>
  <c r="AA150" i="5"/>
  <c r="AA357" i="5"/>
  <c r="AA159" i="5"/>
  <c r="AA122" i="5"/>
  <c r="AA299" i="5"/>
  <c r="AA379" i="5"/>
  <c r="AA475" i="5"/>
  <c r="AA563" i="5"/>
  <c r="AA635" i="5"/>
  <c r="AA731" i="5"/>
  <c r="AA797" i="5"/>
  <c r="AA1053" i="5"/>
  <c r="AA496" i="5"/>
  <c r="AA752" i="5"/>
  <c r="AA996" i="5"/>
  <c r="AA735" i="5"/>
  <c r="AA935" i="5"/>
  <c r="AA334" i="5"/>
  <c r="AA534" i="5"/>
  <c r="AA742" i="5"/>
  <c r="AA946" i="5"/>
  <c r="AA93" i="5"/>
  <c r="AA80" i="5"/>
  <c r="AA321" i="5"/>
  <c r="AA187" i="5"/>
  <c r="AA222" i="5"/>
  <c r="AA365" i="5"/>
  <c r="AA191" i="5"/>
  <c r="AA130" i="5"/>
  <c r="AA307" i="5"/>
  <c r="AA403" i="5"/>
  <c r="AA491" i="5"/>
  <c r="AA567" i="5"/>
  <c r="AA659" i="5"/>
  <c r="AA817" i="5"/>
  <c r="AA260" i="5"/>
  <c r="AA516" i="5"/>
  <c r="AA772" i="5"/>
  <c r="AA1008" i="5"/>
  <c r="AA743" i="5"/>
  <c r="AA955" i="5"/>
  <c r="AA342" i="5"/>
  <c r="AA550" i="5"/>
  <c r="AA754" i="5"/>
  <c r="AA954" i="5"/>
  <c r="AA113" i="5"/>
  <c r="AA88" i="5"/>
  <c r="AA337" i="5"/>
  <c r="AA203" i="5"/>
  <c r="AA250" i="5"/>
  <c r="AA373" i="5"/>
  <c r="AA207" i="5"/>
  <c r="AA194" i="5"/>
  <c r="AA311" i="5"/>
  <c r="AA411" i="5"/>
  <c r="AA499" i="5"/>
  <c r="AA571" i="5"/>
  <c r="AA667" i="5"/>
  <c r="AA825" i="5"/>
  <c r="AA268" i="5"/>
  <c r="AA524" i="5"/>
  <c r="AA780" i="5"/>
  <c r="AA1012" i="5"/>
  <c r="AA755" i="5"/>
  <c r="AA959" i="5"/>
  <c r="AA346" i="5"/>
  <c r="AA558" i="5"/>
  <c r="AA758" i="5"/>
  <c r="AA966" i="5"/>
  <c r="AA117" i="5"/>
  <c r="AA92" i="5"/>
  <c r="AA353" i="5"/>
  <c r="AA215" i="5"/>
  <c r="AA236" i="5"/>
  <c r="AA3" i="5"/>
  <c r="AA223" i="5"/>
  <c r="AA226" i="5"/>
  <c r="AA315" i="5"/>
  <c r="AA427" i="5"/>
  <c r="AA503" i="5"/>
  <c r="AA595" i="5"/>
  <c r="AA683" i="5"/>
  <c r="AA541" i="5"/>
  <c r="AA336" i="5"/>
  <c r="AA848" i="5"/>
  <c r="AA807" i="5"/>
  <c r="AA406" i="5"/>
  <c r="AA818" i="5"/>
  <c r="AA177" i="5"/>
  <c r="AA7" i="5"/>
  <c r="AA240" i="5"/>
  <c r="AA2" i="5"/>
  <c r="AA347" i="5"/>
  <c r="AA507" i="5"/>
  <c r="AA691" i="5"/>
  <c r="AA605" i="5"/>
  <c r="AA368" i="5"/>
  <c r="AA880" i="5"/>
  <c r="AA835" i="5"/>
  <c r="AA434" i="5"/>
  <c r="AA846" i="5"/>
  <c r="AA201" i="5"/>
  <c r="AA39" i="5"/>
  <c r="AA244" i="5"/>
  <c r="AA66" i="5"/>
  <c r="AA363" i="5"/>
  <c r="AA531" i="5"/>
  <c r="AA695" i="5"/>
  <c r="AA645" i="5"/>
  <c r="AA388" i="5"/>
  <c r="AA900" i="5"/>
  <c r="AA851" i="5"/>
  <c r="AA442" i="5"/>
  <c r="AA854" i="5"/>
  <c r="AA213" i="5"/>
  <c r="AA59" i="5"/>
  <c r="AA301" i="5"/>
  <c r="AA98" i="5"/>
  <c r="AA371" i="5"/>
  <c r="AA539" i="5"/>
  <c r="AA699" i="5"/>
  <c r="AA661" i="5"/>
  <c r="AA396" i="5"/>
  <c r="AA908" i="5"/>
  <c r="AA859" i="5"/>
  <c r="AA454" i="5"/>
  <c r="AA858" i="5"/>
  <c r="AA217" i="5"/>
  <c r="AA71" i="5"/>
  <c r="AA341" i="5"/>
  <c r="AA114" i="5"/>
  <c r="AA375" i="5"/>
  <c r="AA555" i="5"/>
  <c r="AA723" i="5"/>
  <c r="AA652" i="5"/>
  <c r="AA237" i="5"/>
  <c r="AA17" i="5"/>
  <c r="AA134" i="5"/>
  <c r="AA283" i="5"/>
  <c r="AA631" i="5"/>
  <c r="AA893" i="5"/>
  <c r="AA481" i="5"/>
  <c r="AA614" i="5"/>
  <c r="AA152" i="5"/>
  <c r="AA47" i="5"/>
  <c r="AA435" i="5"/>
  <c r="AA925" i="5"/>
  <c r="AA537" i="5"/>
  <c r="AA634" i="5"/>
  <c r="AA180" i="5"/>
  <c r="AA63" i="5"/>
  <c r="AA439" i="5"/>
  <c r="AA945" i="5"/>
  <c r="AA553" i="5"/>
  <c r="AA654" i="5"/>
  <c r="AA188" i="5"/>
  <c r="AA67" i="5"/>
  <c r="AA443" i="5"/>
  <c r="AA561" i="5"/>
  <c r="AA200" i="5"/>
  <c r="AA467" i="5"/>
  <c r="AA1019" i="5"/>
  <c r="AA70" i="5"/>
  <c r="AA603" i="5"/>
  <c r="AA1043" i="5"/>
  <c r="AA110" i="5"/>
  <c r="AA619" i="5"/>
  <c r="AA229" i="5"/>
  <c r="AA126" i="5"/>
  <c r="AA627" i="5"/>
  <c r="AA644" i="5"/>
  <c r="AA243" i="5"/>
  <c r="AA658" i="5"/>
  <c r="AA1018" i="5"/>
  <c r="AA1046" i="5"/>
  <c r="AA624" i="5"/>
  <c r="AA9" i="5"/>
  <c r="AA79" i="5"/>
  <c r="AA242" i="5"/>
  <c r="AA953" i="5"/>
  <c r="AA592" i="5"/>
  <c r="AA227" i="5"/>
  <c r="M32" i="5"/>
  <c r="M245" i="5"/>
  <c r="M948" i="5"/>
  <c r="M651" i="5"/>
  <c r="M1053" i="5"/>
  <c r="M555" i="5"/>
  <c r="M851" i="5"/>
  <c r="M743" i="5"/>
  <c r="M233" i="5"/>
  <c r="M786" i="5"/>
  <c r="M273" i="5"/>
  <c r="M788" i="5"/>
  <c r="M368" i="5"/>
  <c r="M390" i="5"/>
  <c r="AB1153" i="4"/>
  <c r="AB825" i="4"/>
  <c r="AB53" i="4"/>
  <c r="AB1079" i="4"/>
  <c r="AB312" i="4"/>
  <c r="AB1182" i="4"/>
  <c r="AB605" i="4"/>
  <c r="AB402" i="4"/>
  <c r="AB1261" i="4"/>
  <c r="AB1257" i="4"/>
  <c r="AB489" i="4"/>
  <c r="AB1123" i="4"/>
  <c r="AB355" i="4"/>
  <c r="AB936" i="4"/>
  <c r="AB997" i="4"/>
  <c r="AB802" i="4"/>
  <c r="AB863" i="4"/>
  <c r="AB95" i="4"/>
  <c r="AF1003" i="4"/>
  <c r="AF497" i="4"/>
  <c r="AF143" i="4"/>
  <c r="AF412" i="4"/>
  <c r="AF459" i="4"/>
  <c r="AF1317" i="4"/>
  <c r="AF1166" i="4"/>
  <c r="AF1160" i="4"/>
  <c r="AF624" i="4"/>
  <c r="AF53" i="4"/>
  <c r="AF30" i="4"/>
  <c r="AF371" i="4"/>
  <c r="AF13" i="4"/>
  <c r="AF1278" i="4"/>
  <c r="AF934" i="4"/>
  <c r="AF1309" i="4"/>
  <c r="AF788" i="4"/>
  <c r="AF276" i="4"/>
  <c r="AF109" i="4"/>
  <c r="AF1320" i="4"/>
  <c r="AF594" i="4"/>
  <c r="AF597" i="4"/>
  <c r="AF85" i="4"/>
  <c r="AF407" i="4"/>
  <c r="AF1296" i="4"/>
  <c r="AF1281" i="4"/>
  <c r="AF760" i="4"/>
  <c r="AF248" i="4"/>
  <c r="AF1027" i="4"/>
  <c r="AF1092" i="4"/>
  <c r="AF556" i="4"/>
  <c r="AF300" i="4"/>
  <c r="AF645" i="4"/>
  <c r="AF110" i="4"/>
  <c r="AF1329" i="4"/>
  <c r="AF808" i="4"/>
  <c r="AF552" i="4"/>
  <c r="AF296" i="4"/>
  <c r="AF40" i="4"/>
  <c r="AF385" i="4"/>
  <c r="AF887" i="4"/>
  <c r="AF362" i="4"/>
  <c r="AF106" i="4"/>
  <c r="AF707" i="4"/>
  <c r="AF451" i="4"/>
  <c r="AF195" i="4"/>
  <c r="AF1275" i="4"/>
  <c r="AF1340" i="4"/>
  <c r="AF1069" i="4"/>
  <c r="AF292" i="4"/>
  <c r="AF36" i="4"/>
  <c r="AF883" i="4"/>
  <c r="AF358" i="4"/>
  <c r="AF1143" i="4"/>
  <c r="AF1208" i="4"/>
  <c r="AF941" i="4"/>
  <c r="AF761" i="4"/>
  <c r="AF505" i="4"/>
  <c r="AF249" i="4"/>
  <c r="AF1007" i="4"/>
  <c r="AF827" i="4"/>
  <c r="AF571" i="4"/>
  <c r="AF315" i="4"/>
  <c r="AF59" i="4"/>
  <c r="M388" i="4"/>
  <c r="M1050" i="4"/>
  <c r="M516" i="4"/>
  <c r="M664" i="4"/>
  <c r="M1114" i="4"/>
  <c r="M395" i="4"/>
  <c r="M1144" i="4"/>
  <c r="M62" i="4"/>
  <c r="M310" i="4"/>
  <c r="M135" i="4"/>
  <c r="M1149" i="4"/>
  <c r="M500" i="4"/>
  <c r="M829" i="4"/>
  <c r="M42" i="4"/>
  <c r="M987" i="4"/>
  <c r="M1256" i="4"/>
  <c r="M212" i="4"/>
  <c r="M1155" i="4"/>
  <c r="M1327" i="4"/>
  <c r="M1202" i="4"/>
  <c r="M946" i="4"/>
  <c r="M818" i="4"/>
  <c r="M434" i="4"/>
  <c r="M1083" i="4"/>
  <c r="M1072" i="4"/>
  <c r="M1251" i="4"/>
  <c r="M1081" i="4"/>
  <c r="M569" i="4"/>
  <c r="M121" i="4"/>
  <c r="M1198" i="4"/>
  <c r="M1070" i="4"/>
  <c r="M686" i="4"/>
  <c r="M430" i="4"/>
  <c r="M1247" i="4"/>
  <c r="M735" i="4"/>
  <c r="M361" i="4"/>
  <c r="M1324" i="4"/>
  <c r="M1196" i="4"/>
  <c r="M812" i="4"/>
  <c r="M300" i="4"/>
  <c r="M132" i="4"/>
  <c r="M905" i="4"/>
  <c r="M109" i="4"/>
  <c r="M224" i="4"/>
  <c r="M1125" i="4"/>
  <c r="M485" i="4"/>
  <c r="M101" i="4"/>
  <c r="M419" i="4"/>
  <c r="M163" i="4"/>
  <c r="M961" i="4"/>
  <c r="M705" i="4"/>
  <c r="M577" i="4"/>
  <c r="M193" i="4"/>
  <c r="M316" i="5"/>
  <c r="M863" i="5"/>
  <c r="M680" i="5"/>
  <c r="M98" i="5"/>
  <c r="M747" i="5"/>
  <c r="M629" i="5"/>
  <c r="M484" i="5"/>
  <c r="M569" i="5"/>
  <c r="M349" i="5"/>
  <c r="M702" i="5"/>
  <c r="M64" i="5"/>
  <c r="M1014" i="5"/>
  <c r="M142" i="5"/>
  <c r="M913" i="5"/>
  <c r="M633" i="5"/>
  <c r="M1007" i="5"/>
  <c r="M751" i="5"/>
  <c r="M497" i="5"/>
  <c r="M1038" i="5"/>
  <c r="M620" i="5"/>
  <c r="M63" i="5"/>
  <c r="M833" i="5"/>
  <c r="M364" i="5"/>
  <c r="M187" i="5"/>
  <c r="M701" i="5"/>
  <c r="M445" i="5"/>
  <c r="M428" i="5"/>
  <c r="M739" i="5"/>
  <c r="M483" i="5"/>
  <c r="M229" i="5"/>
  <c r="M684" i="5"/>
  <c r="M816" i="5"/>
  <c r="M688" i="5"/>
  <c r="M398" i="5"/>
  <c r="M418" i="5"/>
  <c r="M758" i="5"/>
  <c r="M502" i="5"/>
  <c r="AE16" i="5"/>
  <c r="AE48" i="5"/>
  <c r="AE80" i="5"/>
  <c r="AE112" i="5"/>
  <c r="AE144" i="5"/>
  <c r="AE176" i="5"/>
  <c r="AE208" i="5"/>
  <c r="AE240" i="5"/>
  <c r="AE272" i="5"/>
  <c r="AE304" i="5"/>
  <c r="AE336" i="5"/>
  <c r="AE368" i="5"/>
  <c r="AE400" i="5"/>
  <c r="AE432" i="5"/>
  <c r="AE464" i="5"/>
  <c r="AE496" i="5"/>
  <c r="AE528" i="5"/>
  <c r="AE560" i="5"/>
  <c r="AE592" i="5"/>
  <c r="AE624" i="5"/>
  <c r="AE656" i="5"/>
  <c r="AE688" i="5"/>
  <c r="AE720" i="5"/>
  <c r="AE752" i="5"/>
  <c r="AE784" i="5"/>
  <c r="AE816" i="5"/>
  <c r="AE848" i="5"/>
  <c r="AE880" i="5"/>
  <c r="AE912" i="5"/>
  <c r="AE944" i="5"/>
  <c r="AE976" i="5"/>
  <c r="AE1008" i="5"/>
  <c r="AE1040" i="5"/>
  <c r="AE21" i="5"/>
  <c r="AE53" i="5"/>
  <c r="AE85" i="5"/>
  <c r="AE117" i="5"/>
  <c r="AE149" i="5"/>
  <c r="AE181" i="5"/>
  <c r="AE213" i="5"/>
  <c r="AE245" i="5"/>
  <c r="AE277" i="5"/>
  <c r="AE309" i="5"/>
  <c r="AE341" i="5"/>
  <c r="AE373" i="5"/>
  <c r="AE405" i="5"/>
  <c r="AE437" i="5"/>
  <c r="AE469" i="5"/>
  <c r="AE501" i="5"/>
  <c r="AE533" i="5"/>
  <c r="AE565" i="5"/>
  <c r="AE597" i="5"/>
  <c r="AE629" i="5"/>
  <c r="AE661" i="5"/>
  <c r="AE693" i="5"/>
  <c r="AE725" i="5"/>
  <c r="AE757" i="5"/>
  <c r="AE789" i="5"/>
  <c r="AE821" i="5"/>
  <c r="AE22" i="5"/>
  <c r="AE54" i="5"/>
  <c r="AE86" i="5"/>
  <c r="AE118" i="5"/>
  <c r="AE150" i="5"/>
  <c r="AE182" i="5"/>
  <c r="AE214" i="5"/>
  <c r="AE246" i="5"/>
  <c r="AE278" i="5"/>
  <c r="AE310" i="5"/>
  <c r="AE342" i="5"/>
  <c r="AE374" i="5"/>
  <c r="AE406" i="5"/>
  <c r="AE438" i="5"/>
  <c r="AE470" i="5"/>
  <c r="AE502" i="5"/>
  <c r="AE534" i="5"/>
  <c r="AE566" i="5"/>
  <c r="AE598" i="5"/>
  <c r="AE630" i="5"/>
  <c r="AE662" i="5"/>
  <c r="AE694" i="5"/>
  <c r="AE726" i="5"/>
  <c r="AE758" i="5"/>
  <c r="AE790" i="5"/>
  <c r="AE822" i="5"/>
  <c r="AE854" i="5"/>
  <c r="AE886" i="5"/>
  <c r="AE918" i="5"/>
  <c r="AE950" i="5"/>
  <c r="AE982" i="5"/>
  <c r="AE1014" i="5"/>
  <c r="AE1046" i="5"/>
  <c r="AE27" i="5"/>
  <c r="AE59" i="5"/>
  <c r="AE91" i="5"/>
  <c r="AE123" i="5"/>
  <c r="AE155" i="5"/>
  <c r="AE187" i="5"/>
  <c r="AE219" i="5"/>
  <c r="AE251" i="5"/>
  <c r="AE283" i="5"/>
  <c r="AE315" i="5"/>
  <c r="AE347" i="5"/>
  <c r="AE379" i="5"/>
  <c r="AE411" i="5"/>
  <c r="AE443" i="5"/>
  <c r="AE475" i="5"/>
  <c r="AE507" i="5"/>
  <c r="AE539" i="5"/>
  <c r="AE571" i="5"/>
  <c r="AE603" i="5"/>
  <c r="AE635" i="5"/>
  <c r="AE667" i="5"/>
  <c r="AE699" i="5"/>
  <c r="AE731" i="5"/>
  <c r="AE763" i="5"/>
  <c r="AE795" i="5"/>
  <c r="AE827" i="5"/>
  <c r="AE857" i="5"/>
  <c r="AE20" i="5"/>
  <c r="AE52" i="5"/>
  <c r="AE84" i="5"/>
  <c r="AE116" i="5"/>
  <c r="AE148" i="5"/>
  <c r="AE180" i="5"/>
  <c r="AE212" i="5"/>
  <c r="AE244" i="5"/>
  <c r="AE276" i="5"/>
  <c r="AE308" i="5"/>
  <c r="AE340" i="5"/>
  <c r="AE372" i="5"/>
  <c r="AE404" i="5"/>
  <c r="AE436" i="5"/>
  <c r="AE468" i="5"/>
  <c r="AE500" i="5"/>
  <c r="AE532" i="5"/>
  <c r="AE564" i="5"/>
  <c r="AE596" i="5"/>
  <c r="AE628" i="5"/>
  <c r="AE660" i="5"/>
  <c r="AE692" i="5"/>
  <c r="AE724" i="5"/>
  <c r="AE756" i="5"/>
  <c r="AE788" i="5"/>
  <c r="AE820" i="5"/>
  <c r="AE852" i="5"/>
  <c r="AE884" i="5"/>
  <c r="AE916" i="5"/>
  <c r="AE948" i="5"/>
  <c r="AE980" i="5"/>
  <c r="AE1012" i="5"/>
  <c r="AE1044" i="5"/>
  <c r="AE25" i="5"/>
  <c r="AE57" i="5"/>
  <c r="AE89" i="5"/>
  <c r="AE121" i="5"/>
  <c r="AE153" i="5"/>
  <c r="AE185" i="5"/>
  <c r="AE217" i="5"/>
  <c r="AE249" i="5"/>
  <c r="AE281" i="5"/>
  <c r="AE313" i="5"/>
  <c r="AE345" i="5"/>
  <c r="AE377" i="5"/>
  <c r="AE409" i="5"/>
  <c r="AE441" i="5"/>
  <c r="AE473" i="5"/>
  <c r="AE505" i="5"/>
  <c r="AE537" i="5"/>
  <c r="AE569" i="5"/>
  <c r="AE601" i="5"/>
  <c r="AE633" i="5"/>
  <c r="AE665" i="5"/>
  <c r="AE697" i="5"/>
  <c r="AE729" i="5"/>
  <c r="AE761" i="5"/>
  <c r="AE793" i="5"/>
  <c r="AE825" i="5"/>
  <c r="AE26" i="5"/>
  <c r="AE58" i="5"/>
  <c r="AE90" i="5"/>
  <c r="AE122" i="5"/>
  <c r="AE154" i="5"/>
  <c r="AE186" i="5"/>
  <c r="AE218" i="5"/>
  <c r="AE250" i="5"/>
  <c r="AE282" i="5"/>
  <c r="AE314" i="5"/>
  <c r="AE346" i="5"/>
  <c r="AE378" i="5"/>
  <c r="AE410" i="5"/>
  <c r="AE442" i="5"/>
  <c r="AE474" i="5"/>
  <c r="AE506" i="5"/>
  <c r="AE538" i="5"/>
  <c r="AE570" i="5"/>
  <c r="AE602" i="5"/>
  <c r="AE634" i="5"/>
  <c r="AE666" i="5"/>
  <c r="AE698" i="5"/>
  <c r="AE730" i="5"/>
  <c r="AE762" i="5"/>
  <c r="AE794" i="5"/>
  <c r="AE826" i="5"/>
  <c r="AE858" i="5"/>
  <c r="AE890" i="5"/>
  <c r="AE922" i="5"/>
  <c r="AE954" i="5"/>
  <c r="AE986" i="5"/>
  <c r="AE1018" i="5"/>
  <c r="AE1050" i="5"/>
  <c r="AE31" i="5"/>
  <c r="AE63" i="5"/>
  <c r="AE95" i="5"/>
  <c r="AE127" i="5"/>
  <c r="AE159" i="5"/>
  <c r="AE191" i="5"/>
  <c r="AE223" i="5"/>
  <c r="AE255" i="5"/>
  <c r="AE287" i="5"/>
  <c r="AE319" i="5"/>
  <c r="AE351" i="5"/>
  <c r="AE383" i="5"/>
  <c r="AE415" i="5"/>
  <c r="AE447" i="5"/>
  <c r="AE479" i="5"/>
  <c r="AE511" i="5"/>
  <c r="AE543" i="5"/>
  <c r="AE575" i="5"/>
  <c r="AE607" i="5"/>
  <c r="AE639" i="5"/>
  <c r="AE671" i="5"/>
  <c r="AE703" i="5"/>
  <c r="AE735" i="5"/>
  <c r="AE767" i="5"/>
  <c r="AE799" i="5"/>
  <c r="AE831" i="5"/>
  <c r="AE861" i="5"/>
  <c r="AE893" i="5"/>
  <c r="AE925" i="5"/>
  <c r="AE957" i="5"/>
  <c r="AE989" i="5"/>
  <c r="AE1021" i="5"/>
  <c r="AE1053" i="5"/>
  <c r="AE24" i="5"/>
  <c r="AE56" i="5"/>
  <c r="AE88" i="5"/>
  <c r="AE120" i="5"/>
  <c r="AE152" i="5"/>
  <c r="AE184" i="5"/>
  <c r="AE216" i="5"/>
  <c r="AE248" i="5"/>
  <c r="AE28" i="5"/>
  <c r="AE60" i="5"/>
  <c r="AE92" i="5"/>
  <c r="AE124" i="5"/>
  <c r="AE156" i="5"/>
  <c r="AE188" i="5"/>
  <c r="AE220" i="5"/>
  <c r="AE252" i="5"/>
  <c r="AE284" i="5"/>
  <c r="AE316" i="5"/>
  <c r="AE348" i="5"/>
  <c r="AE380" i="5"/>
  <c r="AE412" i="5"/>
  <c r="AE444" i="5"/>
  <c r="AE476" i="5"/>
  <c r="AE508" i="5"/>
  <c r="AE540" i="5"/>
  <c r="AE572" i="5"/>
  <c r="AE604" i="5"/>
  <c r="AE636" i="5"/>
  <c r="AE668" i="5"/>
  <c r="AE700" i="5"/>
  <c r="AE732" i="5"/>
  <c r="AE764" i="5"/>
  <c r="AE796" i="5"/>
  <c r="AE828" i="5"/>
  <c r="AE860" i="5"/>
  <c r="AE892" i="5"/>
  <c r="AE924" i="5"/>
  <c r="AE956" i="5"/>
  <c r="AE988" i="5"/>
  <c r="AE1020" i="5"/>
  <c r="AE1052" i="5"/>
  <c r="AE33" i="5"/>
  <c r="AE65" i="5"/>
  <c r="AE97" i="5"/>
  <c r="AE129" i="5"/>
  <c r="AE161" i="5"/>
  <c r="AE193" i="5"/>
  <c r="AE225" i="5"/>
  <c r="AE257" i="5"/>
  <c r="AE289" i="5"/>
  <c r="AE321" i="5"/>
  <c r="AE353" i="5"/>
  <c r="AE385" i="5"/>
  <c r="AE417" i="5"/>
  <c r="AE449" i="5"/>
  <c r="AE481" i="5"/>
  <c r="AE513" i="5"/>
  <c r="AE545" i="5"/>
  <c r="AE577" i="5"/>
  <c r="AE609" i="5"/>
  <c r="AE641" i="5"/>
  <c r="AE673" i="5"/>
  <c r="AE705" i="5"/>
  <c r="AE737" i="5"/>
  <c r="AE769" i="5"/>
  <c r="AE801" i="5"/>
  <c r="AE2" i="5"/>
  <c r="AE34" i="5"/>
  <c r="AE66" i="5"/>
  <c r="AE98" i="5"/>
  <c r="AE130" i="5"/>
  <c r="AE162" i="5"/>
  <c r="AE194" i="5"/>
  <c r="AE226" i="5"/>
  <c r="AE258" i="5"/>
  <c r="AE290" i="5"/>
  <c r="AE322" i="5"/>
  <c r="AE354" i="5"/>
  <c r="AE386" i="5"/>
  <c r="AE418" i="5"/>
  <c r="AE450" i="5"/>
  <c r="AE482" i="5"/>
  <c r="AE514" i="5"/>
  <c r="AE546" i="5"/>
  <c r="AE578" i="5"/>
  <c r="AE610" i="5"/>
  <c r="AE642" i="5"/>
  <c r="AE674" i="5"/>
  <c r="AE706" i="5"/>
  <c r="AE738" i="5"/>
  <c r="AE770" i="5"/>
  <c r="AE802" i="5"/>
  <c r="AE834" i="5"/>
  <c r="AE866" i="5"/>
  <c r="AE898" i="5"/>
  <c r="AE930" i="5"/>
  <c r="AE962" i="5"/>
  <c r="AE994" i="5"/>
  <c r="AE1026" i="5"/>
  <c r="AE7" i="5"/>
  <c r="AE39" i="5"/>
  <c r="AE71" i="5"/>
  <c r="AE103" i="5"/>
  <c r="AE135" i="5"/>
  <c r="AE167" i="5"/>
  <c r="AE199" i="5"/>
  <c r="AE231" i="5"/>
  <c r="AE263" i="5"/>
  <c r="AE295" i="5"/>
  <c r="AE327" i="5"/>
  <c r="AE359" i="5"/>
  <c r="AE391" i="5"/>
  <c r="AE423" i="5"/>
  <c r="AE455" i="5"/>
  <c r="AE487" i="5"/>
  <c r="AE519" i="5"/>
  <c r="AE551" i="5"/>
  <c r="AE583" i="5"/>
  <c r="AE615" i="5"/>
  <c r="AE647" i="5"/>
  <c r="AE679" i="5"/>
  <c r="AE711" i="5"/>
  <c r="AE743" i="5"/>
  <c r="AE775" i="5"/>
  <c r="AE807" i="5"/>
  <c r="AE837" i="5"/>
  <c r="AE869" i="5"/>
  <c r="AE901" i="5"/>
  <c r="AE933" i="5"/>
  <c r="AE965" i="5"/>
  <c r="AE997" i="5"/>
  <c r="AE1029" i="5"/>
  <c r="AE839" i="5"/>
  <c r="AE12" i="5"/>
  <c r="AE76" i="5"/>
  <c r="AE140" i="5"/>
  <c r="AE204" i="5"/>
  <c r="AE268" i="5"/>
  <c r="AE324" i="5"/>
  <c r="AE376" i="5"/>
  <c r="AE424" i="5"/>
  <c r="AE480" i="5"/>
  <c r="AE524" i="5"/>
  <c r="AE580" i="5"/>
  <c r="AE632" i="5"/>
  <c r="AE680" i="5"/>
  <c r="AE736" i="5"/>
  <c r="AE780" i="5"/>
  <c r="AE836" i="5"/>
  <c r="AE888" i="5"/>
  <c r="AE936" i="5"/>
  <c r="AE992" i="5"/>
  <c r="AE1036" i="5"/>
  <c r="AE41" i="5"/>
  <c r="AE93" i="5"/>
  <c r="AE141" i="5"/>
  <c r="AE197" i="5"/>
  <c r="AE241" i="5"/>
  <c r="AE297" i="5"/>
  <c r="AE349" i="5"/>
  <c r="AE397" i="5"/>
  <c r="AE453" i="5"/>
  <c r="AE497" i="5"/>
  <c r="AE553" i="5"/>
  <c r="AE605" i="5"/>
  <c r="AE653" i="5"/>
  <c r="AE709" i="5"/>
  <c r="AE753" i="5"/>
  <c r="AE809" i="5"/>
  <c r="AE30" i="5"/>
  <c r="AE78" i="5"/>
  <c r="AE134" i="5"/>
  <c r="AE178" i="5"/>
  <c r="AE234" i="5"/>
  <c r="AE286" i="5"/>
  <c r="AE334" i="5"/>
  <c r="AE390" i="5"/>
  <c r="AE434" i="5"/>
  <c r="AE490" i="5"/>
  <c r="AE542" i="5"/>
  <c r="AE590" i="5"/>
  <c r="AE646" i="5"/>
  <c r="AE690" i="5"/>
  <c r="AE746" i="5"/>
  <c r="AE798" i="5"/>
  <c r="AE846" i="5"/>
  <c r="AE902" i="5"/>
  <c r="AE946" i="5"/>
  <c r="AE1002" i="5"/>
  <c r="AE3" i="5"/>
  <c r="AE51" i="5"/>
  <c r="AE107" i="5"/>
  <c r="AE151" i="5"/>
  <c r="AE207" i="5"/>
  <c r="AE259" i="5"/>
  <c r="AE307" i="5"/>
  <c r="AE363" i="5"/>
  <c r="AE407" i="5"/>
  <c r="AE463" i="5"/>
  <c r="AE515" i="5"/>
  <c r="AE563" i="5"/>
  <c r="AE619" i="5"/>
  <c r="AE663" i="5"/>
  <c r="AE719" i="5"/>
  <c r="AE771" i="5"/>
  <c r="AE819" i="5"/>
  <c r="AE873" i="5"/>
  <c r="AE913" i="5"/>
  <c r="AE953" i="5"/>
  <c r="AE1001" i="5"/>
  <c r="AE1041" i="5"/>
  <c r="AE859" i="5"/>
  <c r="AE891" i="5"/>
  <c r="AE923" i="5"/>
  <c r="AE955" i="5"/>
  <c r="AE987" i="5"/>
  <c r="AE1019" i="5"/>
  <c r="AE1051" i="5"/>
  <c r="AE32" i="5"/>
  <c r="AE96" i="5"/>
  <c r="AE160" i="5"/>
  <c r="AE224" i="5"/>
  <c r="AE280" i="5"/>
  <c r="AE328" i="5"/>
  <c r="AE384" i="5"/>
  <c r="AE428" i="5"/>
  <c r="AE484" i="5"/>
  <c r="AE536" i="5"/>
  <c r="AE584" i="5"/>
  <c r="AE640" i="5"/>
  <c r="AE684" i="5"/>
  <c r="AE740" i="5"/>
  <c r="AE792" i="5"/>
  <c r="AE840" i="5"/>
  <c r="AE896" i="5"/>
  <c r="AE940" i="5"/>
  <c r="AE996" i="5"/>
  <c r="AE1048" i="5"/>
  <c r="AE45" i="5"/>
  <c r="AE101" i="5"/>
  <c r="AE145" i="5"/>
  <c r="AE201" i="5"/>
  <c r="AE253" i="5"/>
  <c r="AE301" i="5"/>
  <c r="AE357" i="5"/>
  <c r="AE401" i="5"/>
  <c r="AE457" i="5"/>
  <c r="AE509" i="5"/>
  <c r="AE557" i="5"/>
  <c r="AE613" i="5"/>
  <c r="AE657" i="5"/>
  <c r="AE713" i="5"/>
  <c r="AE765" i="5"/>
  <c r="AE813" i="5"/>
  <c r="AE38" i="5"/>
  <c r="AE82" i="5"/>
  <c r="AE138" i="5"/>
  <c r="AE190" i="5"/>
  <c r="AE238" i="5"/>
  <c r="AE294" i="5"/>
  <c r="AE338" i="5"/>
  <c r="AE394" i="5"/>
  <c r="AE446" i="5"/>
  <c r="AE494" i="5"/>
  <c r="AE550" i="5"/>
  <c r="AE594" i="5"/>
  <c r="AE650" i="5"/>
  <c r="AE702" i="5"/>
  <c r="AE750" i="5"/>
  <c r="AE806" i="5"/>
  <c r="AE850" i="5"/>
  <c r="AE906" i="5"/>
  <c r="AE958" i="5"/>
  <c r="AE1006" i="5"/>
  <c r="AE11" i="5"/>
  <c r="AE55" i="5"/>
  <c r="AE111" i="5"/>
  <c r="AE163" i="5"/>
  <c r="AE211" i="5"/>
  <c r="AE267" i="5"/>
  <c r="AE311" i="5"/>
  <c r="AE367" i="5"/>
  <c r="AE419" i="5"/>
  <c r="AE467" i="5"/>
  <c r="AE523" i="5"/>
  <c r="AE567" i="5"/>
  <c r="AE623" i="5"/>
  <c r="AE675" i="5"/>
  <c r="AE723" i="5"/>
  <c r="AE779" i="5"/>
  <c r="AE823" i="5"/>
  <c r="AE877" i="5"/>
  <c r="AE917" i="5"/>
  <c r="AE961" i="5"/>
  <c r="AE1005" i="5"/>
  <c r="AE1045" i="5"/>
  <c r="AE863" i="5"/>
  <c r="AE895" i="5"/>
  <c r="AE927" i="5"/>
  <c r="AE959" i="5"/>
  <c r="AE991" i="5"/>
  <c r="AE1023" i="5"/>
  <c r="AE1054" i="5"/>
  <c r="AE36" i="5"/>
  <c r="AE100" i="5"/>
  <c r="AE164" i="5"/>
  <c r="AE228" i="5"/>
  <c r="AE288" i="5"/>
  <c r="AE332" i="5"/>
  <c r="AE388" i="5"/>
  <c r="AE440" i="5"/>
  <c r="AE488" i="5"/>
  <c r="AE544" i="5"/>
  <c r="AE588" i="5"/>
  <c r="AE644" i="5"/>
  <c r="AE696" i="5"/>
  <c r="AE744" i="5"/>
  <c r="AE800" i="5"/>
  <c r="AE844" i="5"/>
  <c r="AE900" i="5"/>
  <c r="AE952" i="5"/>
  <c r="AE1000" i="5"/>
  <c r="AE5" i="5"/>
  <c r="AE49" i="5"/>
  <c r="AE105" i="5"/>
  <c r="AE157" i="5"/>
  <c r="AE205" i="5"/>
  <c r="AE261" i="5"/>
  <c r="AE305" i="5"/>
  <c r="AE361" i="5"/>
  <c r="AE413" i="5"/>
  <c r="AE461" i="5"/>
  <c r="AE517" i="5"/>
  <c r="AE561" i="5"/>
  <c r="AE617" i="5"/>
  <c r="AE669" i="5"/>
  <c r="AE717" i="5"/>
  <c r="AE773" i="5"/>
  <c r="AE817" i="5"/>
  <c r="AE42" i="5"/>
  <c r="AE94" i="5"/>
  <c r="AE142" i="5"/>
  <c r="AE198" i="5"/>
  <c r="AE242" i="5"/>
  <c r="AE298" i="5"/>
  <c r="AE350" i="5"/>
  <c r="AE398" i="5"/>
  <c r="AE454" i="5"/>
  <c r="AE498" i="5"/>
  <c r="AE554" i="5"/>
  <c r="AE606" i="5"/>
  <c r="AE654" i="5"/>
  <c r="AE710" i="5"/>
  <c r="AE754" i="5"/>
  <c r="AE810" i="5"/>
  <c r="AE862" i="5"/>
  <c r="AE910" i="5"/>
  <c r="AE966" i="5"/>
  <c r="AE1010" i="5"/>
  <c r="AE15" i="5"/>
  <c r="AE67" i="5"/>
  <c r="AE115" i="5"/>
  <c r="AE171" i="5"/>
  <c r="AE215" i="5"/>
  <c r="AE271" i="5"/>
  <c r="AE323" i="5"/>
  <c r="AE371" i="5"/>
  <c r="AE427" i="5"/>
  <c r="AE471" i="5"/>
  <c r="AE527" i="5"/>
  <c r="AE579" i="5"/>
  <c r="AE627" i="5"/>
  <c r="AE683" i="5"/>
  <c r="AE727" i="5"/>
  <c r="AE783" i="5"/>
  <c r="AE833" i="5"/>
  <c r="AE881" i="5"/>
  <c r="AE921" i="5"/>
  <c r="AE969" i="5"/>
  <c r="AE1009" i="5"/>
  <c r="AE1049" i="5"/>
  <c r="AE867" i="5"/>
  <c r="AE899" i="5"/>
  <c r="AE931" i="5"/>
  <c r="AE963" i="5"/>
  <c r="AE995" i="5"/>
  <c r="AE1027" i="5"/>
  <c r="AE40" i="5"/>
  <c r="AE104" i="5"/>
  <c r="AE168" i="5"/>
  <c r="AE232" i="5"/>
  <c r="AE292" i="5"/>
  <c r="AE344" i="5"/>
  <c r="AE392" i="5"/>
  <c r="AE448" i="5"/>
  <c r="AE492" i="5"/>
  <c r="AE548" i="5"/>
  <c r="AE600" i="5"/>
  <c r="AE648" i="5"/>
  <c r="AE704" i="5"/>
  <c r="AE748" i="5"/>
  <c r="AE804" i="5"/>
  <c r="AE856" i="5"/>
  <c r="AE904" i="5"/>
  <c r="AE960" i="5"/>
  <c r="AE1004" i="5"/>
  <c r="AE9" i="5"/>
  <c r="AE61" i="5"/>
  <c r="AE109" i="5"/>
  <c r="AE165" i="5"/>
  <c r="AE209" i="5"/>
  <c r="AE265" i="5"/>
  <c r="AE317" i="5"/>
  <c r="AE365" i="5"/>
  <c r="AE421" i="5"/>
  <c r="AE465" i="5"/>
  <c r="AE521" i="5"/>
  <c r="AE573" i="5"/>
  <c r="AE621" i="5"/>
  <c r="AE677" i="5"/>
  <c r="AE721" i="5"/>
  <c r="AE777" i="5"/>
  <c r="AE829" i="5"/>
  <c r="AE46" i="5"/>
  <c r="AE102" i="5"/>
  <c r="AE146" i="5"/>
  <c r="AE202" i="5"/>
  <c r="AE254" i="5"/>
  <c r="AE302" i="5"/>
  <c r="AE358" i="5"/>
  <c r="AE402" i="5"/>
  <c r="AE458" i="5"/>
  <c r="AE510" i="5"/>
  <c r="AE558" i="5"/>
  <c r="AE614" i="5"/>
  <c r="AE658" i="5"/>
  <c r="AE714" i="5"/>
  <c r="AE766" i="5"/>
  <c r="AE814" i="5"/>
  <c r="AE870" i="5"/>
  <c r="AE914" i="5"/>
  <c r="AE970" i="5"/>
  <c r="AE1022" i="5"/>
  <c r="AE19" i="5"/>
  <c r="AE75" i="5"/>
  <c r="AE119" i="5"/>
  <c r="AE175" i="5"/>
  <c r="AE227" i="5"/>
  <c r="AE275" i="5"/>
  <c r="AE331" i="5"/>
  <c r="AE375" i="5"/>
  <c r="AE431" i="5"/>
  <c r="AE483" i="5"/>
  <c r="AE531" i="5"/>
  <c r="AE587" i="5"/>
  <c r="AE631" i="5"/>
  <c r="AE687" i="5"/>
  <c r="AE739" i="5"/>
  <c r="AE787" i="5"/>
  <c r="AE841" i="5"/>
  <c r="AE885" i="5"/>
  <c r="AE929" i="5"/>
  <c r="AE973" i="5"/>
  <c r="AE1013" i="5"/>
  <c r="AE835" i="5"/>
  <c r="AE871" i="5"/>
  <c r="AE903" i="5"/>
  <c r="AE935" i="5"/>
  <c r="AE967" i="5"/>
  <c r="AE999" i="5"/>
  <c r="AE1031" i="5"/>
  <c r="AE8" i="5"/>
  <c r="AE136" i="5"/>
  <c r="AE264" i="5"/>
  <c r="AE364" i="5"/>
  <c r="AE472" i="5"/>
  <c r="AE576" i="5"/>
  <c r="AE676" i="5"/>
  <c r="AE776" i="5"/>
  <c r="AE876" i="5"/>
  <c r="AE984" i="5"/>
  <c r="AE37" i="5"/>
  <c r="AE137" i="5"/>
  <c r="AE237" i="5"/>
  <c r="AE337" i="5"/>
  <c r="AE445" i="5"/>
  <c r="AE549" i="5"/>
  <c r="AE649" i="5"/>
  <c r="AE749" i="5"/>
  <c r="AE18" i="5"/>
  <c r="AE126" i="5"/>
  <c r="AE230" i="5"/>
  <c r="AE330" i="5"/>
  <c r="AE430" i="5"/>
  <c r="AE530" i="5"/>
  <c r="AE638" i="5"/>
  <c r="AE742" i="5"/>
  <c r="AE842" i="5"/>
  <c r="AE942" i="5"/>
  <c r="AE1042" i="5"/>
  <c r="AE99" i="5"/>
  <c r="AE203" i="5"/>
  <c r="AE303" i="5"/>
  <c r="AE403" i="5"/>
  <c r="AE503" i="5"/>
  <c r="AE611" i="5"/>
  <c r="AE715" i="5"/>
  <c r="AE815" i="5"/>
  <c r="AE909" i="5"/>
  <c r="AE993" i="5"/>
  <c r="AE855" i="5"/>
  <c r="AE919" i="5"/>
  <c r="AE983" i="5"/>
  <c r="AE1047" i="5"/>
  <c r="AE192" i="5"/>
  <c r="AE408" i="5"/>
  <c r="AE612" i="5"/>
  <c r="AE812" i="5"/>
  <c r="AE1024" i="5"/>
  <c r="AE173" i="5"/>
  <c r="AE273" i="5"/>
  <c r="AE485" i="5"/>
  <c r="AE685" i="5"/>
  <c r="AE62" i="5"/>
  <c r="AE266" i="5"/>
  <c r="AE466" i="5"/>
  <c r="AE678" i="5"/>
  <c r="AE978" i="5"/>
  <c r="AE139" i="5"/>
  <c r="AE339" i="5"/>
  <c r="AE547" i="5"/>
  <c r="AE751" i="5"/>
  <c r="AE941" i="5"/>
  <c r="AE879" i="5"/>
  <c r="AE1007" i="5"/>
  <c r="AE44" i="5"/>
  <c r="AE172" i="5"/>
  <c r="AE296" i="5"/>
  <c r="AE396" i="5"/>
  <c r="AE504" i="5"/>
  <c r="AE608" i="5"/>
  <c r="AE708" i="5"/>
  <c r="AE808" i="5"/>
  <c r="AE908" i="5"/>
  <c r="AE1016" i="5"/>
  <c r="AE69" i="5"/>
  <c r="AE169" i="5"/>
  <c r="AE269" i="5"/>
  <c r="AE369" i="5"/>
  <c r="AE477" i="5"/>
  <c r="AE581" i="5"/>
  <c r="AE681" i="5"/>
  <c r="AE781" i="5"/>
  <c r="AE50" i="5"/>
  <c r="AE158" i="5"/>
  <c r="AE262" i="5"/>
  <c r="AE362" i="5"/>
  <c r="AE462" i="5"/>
  <c r="AE562" i="5"/>
  <c r="AE670" i="5"/>
  <c r="AE774" i="5"/>
  <c r="AE874" i="5"/>
  <c r="AE974" i="5"/>
  <c r="AE23" i="5"/>
  <c r="AE131" i="5"/>
  <c r="AE235" i="5"/>
  <c r="AE335" i="5"/>
  <c r="AE435" i="5"/>
  <c r="AE535" i="5"/>
  <c r="AE643" i="5"/>
  <c r="AE747" i="5"/>
  <c r="AE845" i="5"/>
  <c r="AE937" i="5"/>
  <c r="AE1017" i="5"/>
  <c r="AE875" i="5"/>
  <c r="AE939" i="5"/>
  <c r="AE1003" i="5"/>
  <c r="AE64" i="5"/>
  <c r="AE300" i="5"/>
  <c r="AE512" i="5"/>
  <c r="AE712" i="5"/>
  <c r="AE920" i="5"/>
  <c r="AE73" i="5"/>
  <c r="AE381" i="5"/>
  <c r="AE585" i="5"/>
  <c r="AE785" i="5"/>
  <c r="AE166" i="5"/>
  <c r="AE366" i="5"/>
  <c r="AE574" i="5"/>
  <c r="AE778" i="5"/>
  <c r="AE878" i="5"/>
  <c r="AE35" i="5"/>
  <c r="AE239" i="5"/>
  <c r="AE439" i="5"/>
  <c r="AE651" i="5"/>
  <c r="AE849" i="5"/>
  <c r="AE1025" i="5"/>
  <c r="AE943" i="5"/>
  <c r="AE68" i="5"/>
  <c r="AE196" i="5"/>
  <c r="AE312" i="5"/>
  <c r="AE416" i="5"/>
  <c r="AE516" i="5"/>
  <c r="AE616" i="5"/>
  <c r="AE716" i="5"/>
  <c r="AE824" i="5"/>
  <c r="AE928" i="5"/>
  <c r="AE1028" i="5"/>
  <c r="AE77" i="5"/>
  <c r="AE177" i="5"/>
  <c r="AE285" i="5"/>
  <c r="AE389" i="5"/>
  <c r="AE489" i="5"/>
  <c r="AE589" i="5"/>
  <c r="AE689" i="5"/>
  <c r="AE797" i="5"/>
  <c r="AE70" i="5"/>
  <c r="AE170" i="5"/>
  <c r="AE270" i="5"/>
  <c r="AE370" i="5"/>
  <c r="AE478" i="5"/>
  <c r="AE582" i="5"/>
  <c r="AE682" i="5"/>
  <c r="AE782" i="5"/>
  <c r="AE882" i="5"/>
  <c r="AE990" i="5"/>
  <c r="AE43" i="5"/>
  <c r="AE143" i="5"/>
  <c r="AE243" i="5"/>
  <c r="AE343" i="5"/>
  <c r="AE451" i="5"/>
  <c r="AE555" i="5"/>
  <c r="AE655" i="5"/>
  <c r="AE755" i="5"/>
  <c r="AE853" i="5"/>
  <c r="AE945" i="5"/>
  <c r="AE1033" i="5"/>
  <c r="AE883" i="5"/>
  <c r="AE947" i="5"/>
  <c r="AE1011" i="5"/>
  <c r="AE72" i="5"/>
  <c r="AE200" i="5"/>
  <c r="AE320" i="5"/>
  <c r="AE420" i="5"/>
  <c r="AE520" i="5"/>
  <c r="AE620" i="5"/>
  <c r="AE728" i="5"/>
  <c r="AE832" i="5"/>
  <c r="AE932" i="5"/>
  <c r="AE1032" i="5"/>
  <c r="AE81" i="5"/>
  <c r="AE189" i="5"/>
  <c r="AE293" i="5"/>
  <c r="AE393" i="5"/>
  <c r="AE493" i="5"/>
  <c r="AE593" i="5"/>
  <c r="AE701" i="5"/>
  <c r="AE805" i="5"/>
  <c r="AE74" i="5"/>
  <c r="AE174" i="5"/>
  <c r="AE274" i="5"/>
  <c r="AE382" i="5"/>
  <c r="AE486" i="5"/>
  <c r="AE586" i="5"/>
  <c r="AE686" i="5"/>
  <c r="AE786" i="5"/>
  <c r="AE894" i="5"/>
  <c r="AE998" i="5"/>
  <c r="AE47" i="5"/>
  <c r="AE147" i="5"/>
  <c r="AE247" i="5"/>
  <c r="AE355" i="5"/>
  <c r="AE459" i="5"/>
  <c r="AE559" i="5"/>
  <c r="AE659" i="5"/>
  <c r="AE759" i="5"/>
  <c r="AE865" i="5"/>
  <c r="AE949" i="5"/>
  <c r="AE1037" i="5"/>
  <c r="AE887" i="5"/>
  <c r="AE951" i="5"/>
  <c r="AE1015" i="5"/>
  <c r="AE260" i="5"/>
  <c r="AE556" i="5"/>
  <c r="AE864" i="5"/>
  <c r="AE29" i="5"/>
  <c r="AE329" i="5"/>
  <c r="AE625" i="5"/>
  <c r="AE14" i="5"/>
  <c r="AE318" i="5"/>
  <c r="AE618" i="5"/>
  <c r="AE838" i="5"/>
  <c r="AE83" i="5"/>
  <c r="AE387" i="5"/>
  <c r="AE599" i="5"/>
  <c r="AE897" i="5"/>
  <c r="AE907" i="5"/>
  <c r="AE1043" i="5"/>
  <c r="AE108" i="5"/>
  <c r="AE360" i="5"/>
  <c r="AE664" i="5"/>
  <c r="AE964" i="5"/>
  <c r="AE133" i="5"/>
  <c r="AE429" i="5"/>
  <c r="AE733" i="5"/>
  <c r="AE114" i="5"/>
  <c r="AE422" i="5"/>
  <c r="AE718" i="5"/>
  <c r="AE938" i="5"/>
  <c r="AE183" i="5"/>
  <c r="AE491" i="5"/>
  <c r="AE707" i="5"/>
  <c r="AE981" i="5"/>
  <c r="AE971" i="5"/>
  <c r="AE352" i="5"/>
  <c r="AE672" i="5"/>
  <c r="AE13" i="5"/>
  <c r="AE333" i="5"/>
  <c r="AE741" i="5"/>
  <c r="AE222" i="5"/>
  <c r="AE622" i="5"/>
  <c r="AE1030" i="5"/>
  <c r="AE291" i="5"/>
  <c r="AE691" i="5"/>
  <c r="AE985" i="5"/>
  <c r="AE1035" i="5"/>
  <c r="AE356" i="5"/>
  <c r="AE760" i="5"/>
  <c r="AE17" i="5"/>
  <c r="AE425" i="5"/>
  <c r="AE745" i="5"/>
  <c r="AE306" i="5"/>
  <c r="AE626" i="5"/>
  <c r="AE1034" i="5"/>
  <c r="AE299" i="5"/>
  <c r="AE695" i="5"/>
  <c r="AE843" i="5"/>
  <c r="AE1039" i="5"/>
  <c r="AE4" i="5"/>
  <c r="AE456" i="5"/>
  <c r="AE772" i="5"/>
  <c r="AE125" i="5"/>
  <c r="AE525" i="5"/>
  <c r="AE10" i="5"/>
  <c r="AE414" i="5"/>
  <c r="AE734" i="5"/>
  <c r="AE79" i="5"/>
  <c r="AE399" i="5"/>
  <c r="AE803" i="5"/>
  <c r="AE851" i="5"/>
  <c r="AE132" i="5"/>
  <c r="AE552" i="5"/>
  <c r="AE872" i="5"/>
  <c r="AE229" i="5"/>
  <c r="AE541" i="5"/>
  <c r="AE110" i="5"/>
  <c r="AE518" i="5"/>
  <c r="AE830" i="5"/>
  <c r="AE179" i="5"/>
  <c r="AE499" i="5"/>
  <c r="AE889" i="5"/>
  <c r="AE915" i="5"/>
  <c r="AE128" i="5"/>
  <c r="AE868" i="5"/>
  <c r="AE529" i="5"/>
  <c r="AE426" i="5"/>
  <c r="AE87" i="5"/>
  <c r="AE811" i="5"/>
  <c r="AE645" i="5"/>
  <c r="AE233" i="5"/>
  <c r="AE975" i="5"/>
  <c r="AE325" i="5"/>
  <c r="AE595" i="5"/>
  <c r="AE326" i="5"/>
  <c r="AE236" i="5"/>
  <c r="AE968" i="5"/>
  <c r="AE637" i="5"/>
  <c r="AE522" i="5"/>
  <c r="AE195" i="5"/>
  <c r="AE905" i="5"/>
  <c r="AE256" i="5"/>
  <c r="AE972" i="5"/>
  <c r="AE526" i="5"/>
  <c r="AE279" i="5"/>
  <c r="AE977" i="5"/>
  <c r="AE433" i="5"/>
  <c r="AE452" i="5"/>
  <c r="AE113" i="5"/>
  <c r="AE6" i="5"/>
  <c r="AE722" i="5"/>
  <c r="AE395" i="5"/>
  <c r="AE847" i="5"/>
  <c r="AE221" i="5"/>
  <c r="AE818" i="5"/>
  <c r="AE495" i="5"/>
  <c r="AE568" i="5"/>
  <c r="AE926" i="5"/>
  <c r="AE652" i="5"/>
  <c r="AE934" i="5"/>
  <c r="AE768" i="5"/>
  <c r="AE791" i="5"/>
  <c r="AE460" i="5"/>
  <c r="AE106" i="5"/>
  <c r="AE911" i="5"/>
  <c r="AE206" i="5"/>
  <c r="AE591" i="5"/>
  <c r="AE210" i="5"/>
  <c r="AE979" i="5"/>
  <c r="AE1038" i="5"/>
  <c r="AB951" i="4"/>
  <c r="AB641" i="4"/>
  <c r="AB768" i="4"/>
  <c r="AB695" i="4"/>
  <c r="AB758" i="4"/>
  <c r="AB949" i="4"/>
  <c r="AB1276" i="4"/>
  <c r="AB569" i="4"/>
  <c r="AB1203" i="4"/>
  <c r="AB431" i="4"/>
  <c r="AB1025" i="4"/>
  <c r="AB318" i="4"/>
  <c r="AB704" i="4"/>
  <c r="AB1021" i="4"/>
  <c r="AB1338" i="4"/>
  <c r="AB314" i="4"/>
  <c r="AB631" i="4"/>
  <c r="AB956" i="4"/>
  <c r="AB566" i="4"/>
  <c r="AB883" i="4"/>
  <c r="AB1208" i="4"/>
  <c r="AB184" i="4"/>
  <c r="AB818" i="4"/>
  <c r="AB1135" i="4"/>
  <c r="AB388" i="4"/>
  <c r="AB705" i="4"/>
  <c r="AB1022" i="4"/>
  <c r="AB1339" i="4"/>
  <c r="AB315" i="4"/>
  <c r="AB484" i="4"/>
  <c r="AB1313" i="4"/>
  <c r="AB801" i="4"/>
  <c r="AB289" i="4"/>
  <c r="AB411" i="4"/>
  <c r="AB1248" i="4"/>
  <c r="AB224" i="4"/>
  <c r="AB988" i="4"/>
  <c r="AB476" i="4"/>
  <c r="AB1110" i="4"/>
  <c r="AB598" i="4"/>
  <c r="AB86" i="4"/>
  <c r="AB1240" i="4"/>
  <c r="AB728" i="4"/>
  <c r="AB216" i="4"/>
  <c r="AB850" i="4"/>
  <c r="AB338" i="4"/>
  <c r="AB1233" i="4"/>
  <c r="AB977" i="4"/>
  <c r="AB721" i="4"/>
  <c r="AB465" i="4"/>
  <c r="AB209" i="4"/>
  <c r="AB1294" i="4"/>
  <c r="AB782" i="4"/>
  <c r="AB270" i="4"/>
  <c r="AB1099" i="4"/>
  <c r="AB843" i="4"/>
  <c r="AB587" i="4"/>
  <c r="AB331" i="4"/>
  <c r="AB75" i="4"/>
  <c r="AB1229" i="4"/>
  <c r="AB973" i="4"/>
  <c r="AB717" i="4"/>
  <c r="AB461" i="4"/>
  <c r="AB205" i="4"/>
  <c r="AB1034" i="4"/>
  <c r="AB522" i="4"/>
  <c r="AB10" i="4"/>
  <c r="AB1164" i="4"/>
  <c r="AB908" i="4"/>
  <c r="AB652" i="4"/>
  <c r="AB396" i="4"/>
  <c r="AB140" i="4"/>
  <c r="AB1225" i="4"/>
  <c r="AB969" i="4"/>
  <c r="AB713" i="4"/>
  <c r="AB457" i="4"/>
  <c r="AB201" i="4"/>
  <c r="AB1286" i="4"/>
  <c r="AB1030" i="4"/>
  <c r="AB774" i="4"/>
  <c r="AB518" i="4"/>
  <c r="AB262" i="4"/>
  <c r="AB6" i="4"/>
  <c r="AB1091" i="4"/>
  <c r="AB835" i="4"/>
  <c r="AB579" i="4"/>
  <c r="AB323" i="4"/>
  <c r="AB67" i="4"/>
  <c r="AB1160" i="4"/>
  <c r="AB648" i="4"/>
  <c r="AB136" i="4"/>
  <c r="AB1221" i="4"/>
  <c r="AB965" i="4"/>
  <c r="AB709" i="4"/>
  <c r="AB453" i="4"/>
  <c r="AB197" i="4"/>
  <c r="M928" i="5"/>
  <c r="M1010" i="5"/>
  <c r="M6" i="5"/>
  <c r="M657" i="5"/>
  <c r="M417" i="5"/>
  <c r="M20" i="5"/>
  <c r="M12" i="5"/>
  <c r="M253" i="5"/>
  <c r="M818" i="5"/>
  <c r="M293" i="5"/>
  <c r="M116" i="5"/>
  <c r="M720" i="5"/>
  <c r="M164" i="5"/>
  <c r="AB791" i="4"/>
  <c r="AB19" i="4"/>
  <c r="AB783" i="4"/>
  <c r="AB582" i="4"/>
  <c r="AB70" i="4"/>
  <c r="AB1224" i="4"/>
  <c r="AF1076" i="4"/>
  <c r="AF1326" i="4"/>
  <c r="AF499" i="4"/>
  <c r="AF1341" i="4"/>
  <c r="AF1067" i="4"/>
  <c r="AF662" i="4"/>
  <c r="AF169" i="4"/>
  <c r="AF146" i="4"/>
  <c r="AF1039" i="4"/>
  <c r="AF161" i="4"/>
  <c r="AF483" i="4"/>
  <c r="AF68" i="4"/>
  <c r="AF793" i="4"/>
  <c r="AF25" i="4"/>
  <c r="M194" i="4"/>
  <c r="M201" i="4"/>
  <c r="M506" i="4"/>
  <c r="M1060" i="4"/>
  <c r="M788" i="4"/>
  <c r="M61" i="4"/>
  <c r="M906" i="4"/>
  <c r="M520" i="4"/>
  <c r="M1158" i="4"/>
  <c r="M1218" i="4"/>
  <c r="M935" i="4"/>
  <c r="M832" i="4"/>
  <c r="M576" i="4"/>
  <c r="M158" i="4"/>
  <c r="M1214" i="4"/>
  <c r="M830" i="4"/>
  <c r="M587" i="4"/>
  <c r="M1340" i="4"/>
  <c r="M152" i="4"/>
  <c r="M381" i="4"/>
  <c r="M1013" i="4"/>
  <c r="M629" i="4"/>
  <c r="M51" i="4"/>
  <c r="M849" i="4"/>
  <c r="M465" i="4"/>
  <c r="M81" i="4"/>
  <c r="M181" i="5"/>
  <c r="M243" i="5"/>
  <c r="M991" i="5"/>
  <c r="M94" i="5"/>
  <c r="M436" i="5"/>
  <c r="M515" i="5"/>
  <c r="M648" i="5"/>
  <c r="M339" i="5"/>
  <c r="M341" i="5"/>
  <c r="M487" i="5"/>
  <c r="M529" i="5"/>
  <c r="M424" i="5"/>
  <c r="AB897" i="4"/>
  <c r="AB118" i="4"/>
  <c r="AB1336" i="4"/>
  <c r="AB670" i="4"/>
  <c r="AB922" i="4"/>
  <c r="AB1174" i="4"/>
  <c r="AB814" i="4"/>
  <c r="AB237" i="4"/>
  <c r="AB867" i="4"/>
  <c r="AB1314" i="4"/>
  <c r="AB546" i="4"/>
  <c r="AB1119" i="4"/>
  <c r="AB351" i="4"/>
  <c r="M336" i="5"/>
  <c r="M25" i="5"/>
  <c r="M797" i="5"/>
  <c r="M1040" i="5"/>
  <c r="M735" i="5"/>
  <c r="M13" i="5"/>
  <c r="M265" i="5"/>
  <c r="M970" i="5"/>
  <c r="M206" i="5"/>
  <c r="M420" i="5"/>
  <c r="M451" i="5"/>
  <c r="M453" i="5"/>
  <c r="M530" i="5"/>
  <c r="M112" i="5"/>
  <c r="M964" i="5"/>
  <c r="M719" i="5"/>
  <c r="M538" i="5"/>
  <c r="M216" i="5"/>
  <c r="M486" i="5"/>
  <c r="AB1209" i="4"/>
  <c r="AB697" i="4"/>
  <c r="AB129" i="4"/>
  <c r="AB246" i="4"/>
  <c r="AB437" i="4"/>
  <c r="AB313" i="4"/>
  <c r="AB947" i="4"/>
  <c r="AB882" i="4"/>
  <c r="AB769" i="4"/>
  <c r="AB640" i="4"/>
  <c r="AB1274" i="4"/>
  <c r="AB567" i="4"/>
  <c r="AB503" i="4"/>
  <c r="AB828" i="4"/>
  <c r="AB1080" i="4"/>
  <c r="AB56" i="4"/>
  <c r="AB1007" i="4"/>
  <c r="AB1284" i="4"/>
  <c r="AB260" i="4"/>
  <c r="AB894" i="4"/>
  <c r="AB859" i="4"/>
  <c r="AB347" i="4"/>
  <c r="AB1184" i="4"/>
  <c r="AB672" i="4"/>
  <c r="AB989" i="4"/>
  <c r="AB477" i="4"/>
  <c r="AB1111" i="4"/>
  <c r="AB599" i="4"/>
  <c r="AB87" i="4"/>
  <c r="AB924" i="4"/>
  <c r="AB412" i="4"/>
  <c r="AB1241" i="4"/>
  <c r="AB729" i="4"/>
  <c r="AB217" i="4"/>
  <c r="AB1046" i="4"/>
  <c r="AB22" i="4"/>
  <c r="AB851" i="4"/>
  <c r="AB339" i="4"/>
  <c r="AB1176" i="4"/>
  <c r="AB664" i="4"/>
  <c r="AB152" i="4"/>
  <c r="AB981" i="4"/>
  <c r="AB469" i="4"/>
  <c r="AB1103" i="4"/>
  <c r="AB591" i="4"/>
  <c r="AB79" i="4"/>
  <c r="AB1140" i="4"/>
  <c r="AB884" i="4"/>
  <c r="AB628" i="4"/>
  <c r="AB372" i="4"/>
  <c r="AB116" i="4"/>
  <c r="AB945" i="4"/>
  <c r="AB433" i="4"/>
  <c r="AB1262" i="4"/>
  <c r="AB494" i="4"/>
  <c r="AB238" i="4"/>
  <c r="AB1136" i="4"/>
  <c r="AB880" i="4"/>
  <c r="AB624" i="4"/>
  <c r="AB368" i="4"/>
  <c r="AB112" i="4"/>
  <c r="AB1197" i="4"/>
  <c r="AB685" i="4"/>
  <c r="AB173" i="4"/>
  <c r="AB746" i="4"/>
  <c r="AB490" i="4"/>
  <c r="AB876" i="4"/>
  <c r="AB364" i="4"/>
  <c r="AB937" i="4"/>
  <c r="AB425" i="4"/>
  <c r="AB1254" i="4"/>
  <c r="AB998" i="4"/>
  <c r="AB742" i="4"/>
  <c r="AB486" i="4"/>
  <c r="AB230" i="4"/>
  <c r="AB872" i="4"/>
  <c r="AB616" i="4"/>
  <c r="AF822" i="4"/>
  <c r="AF1224" i="4"/>
  <c r="AF501" i="4"/>
  <c r="AF307" i="4"/>
  <c r="AF587" i="4"/>
  <c r="AF245" i="4"/>
  <c r="AF933" i="4"/>
  <c r="AF1254" i="4"/>
  <c r="AF566" i="4"/>
  <c r="AF1164" i="4"/>
  <c r="AF461" i="4"/>
  <c r="AF271" i="4"/>
  <c r="AF1286" i="4"/>
  <c r="AF796" i="4"/>
  <c r="AF942" i="4"/>
  <c r="AF280" i="4"/>
  <c r="AF90" i="4"/>
  <c r="AF994" i="4"/>
  <c r="AF904" i="4"/>
  <c r="AF368" i="4"/>
  <c r="AF201" i="4"/>
  <c r="AF178" i="4"/>
  <c r="AF11" i="4"/>
  <c r="AF1203" i="4"/>
  <c r="AF1001" i="4"/>
  <c r="AF821" i="4"/>
  <c r="AF798" i="4"/>
  <c r="AF631" i="4"/>
  <c r="AF1070" i="4"/>
  <c r="AF1008" i="4"/>
  <c r="AF472" i="4"/>
  <c r="AF305" i="4"/>
  <c r="AF282" i="4"/>
  <c r="AF115" i="4"/>
  <c r="AF1163" i="4"/>
  <c r="AF781" i="4"/>
  <c r="AF1190" i="4"/>
  <c r="AF848" i="4"/>
  <c r="AF1181" i="4"/>
  <c r="AF660" i="4"/>
  <c r="AF493" i="4"/>
  <c r="AF995" i="4"/>
  <c r="AF470" i="4"/>
  <c r="AF815" i="4"/>
  <c r="AF303" i="4"/>
  <c r="AF832" i="4"/>
  <c r="AF1192" i="4"/>
  <c r="AF656" i="4"/>
  <c r="AF144" i="4"/>
  <c r="AF489" i="4"/>
  <c r="AF991" i="4"/>
  <c r="AF466" i="4"/>
  <c r="AF811" i="4"/>
  <c r="AF299" i="4"/>
  <c r="AF1182" i="4"/>
  <c r="AF1335" i="4"/>
  <c r="AF1172" i="4"/>
  <c r="AF636" i="4"/>
  <c r="AF124" i="4"/>
  <c r="AF469" i="4"/>
  <c r="AF971" i="4"/>
  <c r="AF446" i="4"/>
  <c r="AF791" i="4"/>
  <c r="AF279" i="4"/>
  <c r="AF1178" i="4"/>
  <c r="AF1168" i="4"/>
  <c r="AF1153" i="4"/>
  <c r="AF632" i="4"/>
  <c r="AF120" i="4"/>
  <c r="AF465" i="4"/>
  <c r="AF967" i="4"/>
  <c r="AF442" i="4"/>
  <c r="AF787" i="4"/>
  <c r="AF275" i="4"/>
  <c r="AF1234" i="4"/>
  <c r="AF978" i="4"/>
  <c r="AF1219" i="4"/>
  <c r="AF1284" i="4"/>
  <c r="AF1028" i="4"/>
  <c r="AF1269" i="4"/>
  <c r="AF1017" i="4"/>
  <c r="AF748" i="4"/>
  <c r="AF492" i="4"/>
  <c r="AF236" i="4"/>
  <c r="AF837" i="4"/>
  <c r="AF581" i="4"/>
  <c r="AF325" i="4"/>
  <c r="AF69" i="4"/>
  <c r="AF814" i="4"/>
  <c r="AF558" i="4"/>
  <c r="AF302" i="4"/>
  <c r="AF46" i="4"/>
  <c r="AF647" i="4"/>
  <c r="AF391" i="4"/>
  <c r="AF135" i="4"/>
  <c r="AF1215" i="4"/>
  <c r="AF1280" i="4"/>
  <c r="AF1024" i="4"/>
  <c r="AF1265" i="4"/>
  <c r="AF1013" i="4"/>
  <c r="AF744" i="4"/>
  <c r="AF488" i="4"/>
  <c r="AF232" i="4"/>
  <c r="AF833" i="4"/>
  <c r="AF577" i="4"/>
  <c r="AF321" i="4"/>
  <c r="AF65" i="4"/>
  <c r="AF810" i="4"/>
  <c r="AF554" i="4"/>
  <c r="AF298" i="4"/>
  <c r="AF42" i="4"/>
  <c r="AF643" i="4"/>
  <c r="AF387" i="4"/>
  <c r="AF131" i="4"/>
  <c r="AF1226" i="4"/>
  <c r="AF970" i="4"/>
  <c r="AF1211" i="4"/>
  <c r="AF1276" i="4"/>
  <c r="AF1020" i="4"/>
  <c r="AF1261" i="4"/>
  <c r="AF1009" i="4"/>
  <c r="AF740" i="4"/>
  <c r="AF484" i="4"/>
  <c r="AF228" i="4"/>
  <c r="AF829" i="4"/>
  <c r="AF573" i="4"/>
  <c r="AF317" i="4"/>
  <c r="AF61" i="4"/>
  <c r="AF806" i="4"/>
  <c r="AF550" i="4"/>
  <c r="AF294" i="4"/>
  <c r="AF38" i="4"/>
  <c r="AF639" i="4"/>
  <c r="AF383" i="4"/>
  <c r="AF127" i="4"/>
  <c r="AF1079" i="4"/>
  <c r="AF1144" i="4"/>
  <c r="AF888" i="4"/>
  <c r="AF1129" i="4"/>
  <c r="AF877" i="4"/>
  <c r="AF608" i="4"/>
  <c r="AF352" i="4"/>
  <c r="AF96" i="4"/>
  <c r="AF697" i="4"/>
  <c r="AF441" i="4"/>
  <c r="AF185" i="4"/>
  <c r="AF943" i="4"/>
  <c r="AF674" i="4"/>
  <c r="AF418" i="4"/>
  <c r="AF162" i="4"/>
  <c r="AF763" i="4"/>
  <c r="AF507" i="4"/>
  <c r="AF251" i="4"/>
  <c r="M1306" i="4"/>
  <c r="M1047" i="4"/>
  <c r="M319" i="4"/>
  <c r="M1193" i="4"/>
  <c r="M858" i="4"/>
  <c r="M967" i="4"/>
  <c r="M984" i="4"/>
  <c r="M314" i="4"/>
  <c r="M694" i="4"/>
  <c r="M1325" i="4"/>
  <c r="M868" i="4"/>
  <c r="M356" i="4"/>
  <c r="M979" i="4"/>
  <c r="M221" i="4"/>
  <c r="M1085" i="4"/>
  <c r="M367" i="4"/>
  <c r="M554" i="4"/>
  <c r="M1243" i="4"/>
  <c r="M557" i="4"/>
  <c r="M107" i="4"/>
  <c r="M126" i="4"/>
  <c r="M1069" i="4"/>
  <c r="M729" i="4"/>
  <c r="M349" i="4"/>
  <c r="M1239" i="4"/>
  <c r="M895" i="4"/>
  <c r="M553" i="4"/>
  <c r="M914" i="4"/>
  <c r="M786" i="4"/>
  <c r="M530" i="4"/>
  <c r="M98" i="4"/>
  <c r="M1039" i="4"/>
  <c r="M521" i="4"/>
  <c r="M912" i="4"/>
  <c r="M784" i="4"/>
  <c r="M1209" i="4"/>
  <c r="M1037" i="4"/>
  <c r="M867" i="4"/>
  <c r="M697" i="4"/>
  <c r="M57" i="4"/>
  <c r="M1166" i="4"/>
  <c r="M910" i="4"/>
  <c r="M90" i="4"/>
  <c r="M1207" i="4"/>
  <c r="M1292" i="4"/>
  <c r="M1036" i="4"/>
  <c r="M908" i="4"/>
  <c r="M260" i="4"/>
  <c r="M88" i="4"/>
  <c r="M1203" i="4"/>
  <c r="M1033" i="4"/>
  <c r="M301" i="4"/>
  <c r="M45" i="4"/>
  <c r="M64" i="4"/>
  <c r="M581" i="4"/>
  <c r="M325" i="4"/>
  <c r="M131" i="4"/>
  <c r="M284" i="4"/>
  <c r="M28" i="4"/>
  <c r="M673" i="4"/>
  <c r="M417" i="4"/>
  <c r="M289" i="4"/>
  <c r="M541" i="5"/>
  <c r="M329" i="5"/>
  <c r="M936" i="5"/>
  <c r="M1000" i="5"/>
  <c r="M387" i="5"/>
  <c r="M404" i="5"/>
  <c r="M723" i="5"/>
  <c r="M917" i="5"/>
  <c r="M940" i="5"/>
  <c r="M145" i="5"/>
  <c r="M488" i="5"/>
  <c r="M793" i="5"/>
  <c r="M306" i="5"/>
  <c r="M878" i="5"/>
  <c r="M1034" i="5"/>
  <c r="M51" i="5"/>
  <c r="M183" i="5"/>
  <c r="M599" i="5"/>
  <c r="M977" i="5"/>
  <c r="M305" i="5"/>
  <c r="M236" i="5"/>
  <c r="M895" i="5"/>
  <c r="M127" i="5"/>
  <c r="M1019" i="5"/>
  <c r="M509" i="5"/>
  <c r="M291" i="5"/>
  <c r="M682" i="5"/>
  <c r="M848" i="5"/>
  <c r="M474" i="5"/>
  <c r="AB279" i="4"/>
  <c r="AB1043" i="4"/>
  <c r="AB271" i="4"/>
  <c r="AB785" i="4"/>
  <c r="AB586" i="4"/>
  <c r="AB74" i="4"/>
  <c r="AB1094" i="4"/>
  <c r="AB326" i="4"/>
  <c r="AB712" i="4"/>
  <c r="AF1206" i="4"/>
  <c r="AF265" i="4"/>
  <c r="AF585" i="4"/>
  <c r="AF181" i="4"/>
  <c r="AF1314" i="4"/>
  <c r="AF145" i="4"/>
  <c r="AF467" i="4"/>
  <c r="AF868" i="4"/>
  <c r="AF584" i="4"/>
  <c r="AF673" i="4"/>
  <c r="AF919" i="4"/>
  <c r="AF227" i="4"/>
  <c r="AF1101" i="4"/>
  <c r="AF537" i="4"/>
  <c r="AF258" i="4"/>
  <c r="AF347" i="4"/>
  <c r="M534" i="4"/>
  <c r="M922" i="4"/>
  <c r="M1242" i="4"/>
  <c r="M263" i="4"/>
  <c r="M1235" i="4"/>
  <c r="M1162" i="4"/>
  <c r="M687" i="4"/>
  <c r="M299" i="4"/>
  <c r="M776" i="4"/>
  <c r="M1291" i="4"/>
  <c r="M962" i="4"/>
  <c r="M155" i="4"/>
  <c r="M1088" i="4"/>
  <c r="M320" i="4"/>
  <c r="M1101" i="4"/>
  <c r="M702" i="4"/>
  <c r="M1271" i="4"/>
  <c r="M1084" i="4"/>
  <c r="M755" i="4"/>
  <c r="M141" i="4"/>
  <c r="M1141" i="4"/>
  <c r="M179" i="4"/>
  <c r="M977" i="4"/>
  <c r="M255" i="4"/>
  <c r="M281" i="5"/>
  <c r="M327" i="5"/>
  <c r="M414" i="5"/>
  <c r="M950" i="5"/>
  <c r="M799" i="5"/>
  <c r="M524" i="5"/>
  <c r="M903" i="5"/>
  <c r="M393" i="5"/>
  <c r="M930" i="5"/>
  <c r="M889" i="5"/>
  <c r="M557" i="5"/>
  <c r="M604" i="5"/>
  <c r="M5" i="5"/>
  <c r="M458" i="5"/>
  <c r="M597" i="5"/>
  <c r="M106" i="5"/>
  <c r="M231" i="5"/>
  <c r="M489" i="5"/>
  <c r="M17" i="5"/>
  <c r="M660" i="5"/>
  <c r="M832" i="5"/>
  <c r="M774" i="5"/>
  <c r="AB687" i="4"/>
  <c r="AB1011" i="4"/>
  <c r="AB946" i="4"/>
  <c r="AB158" i="4"/>
  <c r="AB1117" i="4"/>
  <c r="AB93" i="4"/>
  <c r="AB410" i="4"/>
  <c r="AB914" i="4"/>
  <c r="AB940" i="4"/>
  <c r="AB428" i="4"/>
  <c r="AB611" i="4"/>
  <c r="AB99" i="4"/>
  <c r="AB1058" i="4"/>
  <c r="AB290" i="4"/>
  <c r="AB34" i="4"/>
  <c r="AB607" i="4"/>
  <c r="AF1023" i="4"/>
  <c r="M214" i="5"/>
  <c r="M1042" i="5"/>
  <c r="M862" i="5"/>
  <c r="M737" i="5"/>
  <c r="M525" i="5"/>
  <c r="M989" i="5"/>
  <c r="M263" i="5"/>
  <c r="M154" i="5"/>
  <c r="M898" i="5"/>
  <c r="M881" i="5"/>
  <c r="M75" i="5"/>
  <c r="M707" i="5"/>
  <c r="M709" i="5"/>
  <c r="M302" i="5"/>
  <c r="M21" i="5"/>
  <c r="M425" i="5"/>
  <c r="M966" i="5"/>
  <c r="M650" i="5"/>
  <c r="M975" i="5"/>
  <c r="M463" i="5"/>
  <c r="M209" i="5"/>
  <c r="M562" i="5"/>
  <c r="M628" i="5"/>
  <c r="M496" i="5"/>
  <c r="M370" i="5"/>
  <c r="M742" i="5"/>
  <c r="M585" i="5"/>
  <c r="M72" i="5"/>
  <c r="M696" i="5"/>
  <c r="M351" i="5"/>
  <c r="M186" i="5"/>
  <c r="M958" i="5"/>
  <c r="M565" i="5"/>
  <c r="M371" i="5"/>
  <c r="M951" i="5"/>
  <c r="M980" i="5"/>
  <c r="M982" i="5"/>
  <c r="M572" i="5"/>
  <c r="M362" i="5"/>
  <c r="M345" i="5"/>
  <c r="M830" i="5"/>
  <c r="M46" i="5"/>
  <c r="M1044" i="5"/>
  <c r="M1046" i="5"/>
  <c r="M943" i="5"/>
  <c r="M175" i="5"/>
  <c r="M689" i="5"/>
  <c r="M433" i="5"/>
  <c r="M228" i="5"/>
  <c r="M198" i="5"/>
  <c r="M891" i="5"/>
  <c r="M635" i="5"/>
  <c r="M379" i="5"/>
  <c r="M920" i="5"/>
  <c r="M570" i="5"/>
  <c r="M40" i="5"/>
  <c r="M675" i="5"/>
  <c r="M960" i="5"/>
  <c r="M421" i="5"/>
  <c r="M962" i="5"/>
  <c r="M868" i="5"/>
  <c r="M612" i="5"/>
  <c r="M350" i="5"/>
  <c r="M304" i="5"/>
  <c r="M654" i="5"/>
  <c r="M298" i="5"/>
  <c r="M854" i="5"/>
  <c r="M726" i="5"/>
  <c r="M598" i="5"/>
  <c r="M470" i="5"/>
  <c r="AB693" i="4"/>
  <c r="AB1205" i="4"/>
  <c r="AB507" i="4"/>
  <c r="AB1266" i="4"/>
  <c r="AB764" i="4"/>
  <c r="AB57" i="4"/>
  <c r="AB1333" i="4"/>
  <c r="AB626" i="4"/>
  <c r="AB1220" i="4"/>
  <c r="AB513" i="4"/>
  <c r="AB1147" i="4"/>
  <c r="AB1018" i="4"/>
  <c r="AB311" i="4"/>
  <c r="AB448" i="4"/>
  <c r="AB765" i="4"/>
  <c r="AB1082" i="4"/>
  <c r="AB58" i="4"/>
  <c r="AB700" i="4"/>
  <c r="AB1334" i="4"/>
  <c r="AB310" i="4"/>
  <c r="AB627" i="4"/>
  <c r="AB562" i="4"/>
  <c r="AB879" i="4"/>
  <c r="AB449" i="4"/>
  <c r="AB766" i="4"/>
  <c r="AB868" i="4"/>
  <c r="AB795" i="4"/>
  <c r="AB1120" i="4"/>
  <c r="AB925" i="4"/>
  <c r="AB413" i="4"/>
  <c r="AB1047" i="4"/>
  <c r="AB535" i="4"/>
  <c r="AB23" i="4"/>
  <c r="AB860" i="4"/>
  <c r="AB348" i="4"/>
  <c r="AB982" i="4"/>
  <c r="AB470" i="4"/>
  <c r="AB1299" i="4"/>
  <c r="AB787" i="4"/>
  <c r="AB275" i="4"/>
  <c r="AB1234" i="4"/>
  <c r="AB722" i="4"/>
  <c r="AB210" i="4"/>
  <c r="AB1039" i="4"/>
  <c r="AB527" i="4"/>
  <c r="AB15" i="4"/>
  <c r="AB657" i="4"/>
  <c r="AB401" i="4"/>
  <c r="AB974" i="4"/>
  <c r="AB462" i="4"/>
  <c r="AB1291" i="4"/>
  <c r="AB1035" i="4"/>
  <c r="AB779" i="4"/>
  <c r="AB523" i="4"/>
  <c r="AB267" i="4"/>
  <c r="AB11" i="4"/>
  <c r="AB1165" i="4"/>
  <c r="AB909" i="4"/>
  <c r="AB653" i="4"/>
  <c r="AB397" i="4"/>
  <c r="AB141" i="4"/>
  <c r="AB1226" i="4"/>
  <c r="AB714" i="4"/>
  <c r="AB202" i="4"/>
  <c r="AB1100" i="4"/>
  <c r="AB588" i="4"/>
  <c r="AB332" i="4"/>
  <c r="AB76" i="4"/>
  <c r="AB1161" i="4"/>
  <c r="AB905" i="4"/>
  <c r="AB649" i="4"/>
  <c r="AB393" i="4"/>
  <c r="AB137" i="4"/>
  <c r="AB1222" i="4"/>
  <c r="AB966" i="4"/>
  <c r="AB710" i="4"/>
  <c r="AB454" i="4"/>
  <c r="AB198" i="4"/>
  <c r="AB1283" i="4"/>
  <c r="AB1027" i="4"/>
  <c r="AB771" i="4"/>
  <c r="AB515" i="4"/>
  <c r="AB259" i="4"/>
  <c r="AB3" i="4"/>
  <c r="AB840" i="4"/>
  <c r="AB328" i="4"/>
  <c r="AB1157" i="4"/>
  <c r="AB901" i="4"/>
  <c r="AB645" i="4"/>
  <c r="AB389" i="4"/>
  <c r="AB133" i="4"/>
  <c r="AB1218" i="4"/>
  <c r="AB962" i="4"/>
  <c r="AB706" i="4"/>
  <c r="AB450" i="4"/>
  <c r="AB194" i="4"/>
  <c r="AB1279" i="4"/>
  <c r="AB1023" i="4"/>
  <c r="AB767" i="4"/>
  <c r="AB511" i="4"/>
  <c r="AB255" i="4"/>
  <c r="K23" i="4"/>
  <c r="K55" i="4"/>
  <c r="K87" i="4"/>
  <c r="K119" i="4"/>
  <c r="M120" i="4"/>
  <c r="K151" i="4"/>
  <c r="K183" i="4"/>
  <c r="M184" i="4"/>
  <c r="K215" i="4"/>
  <c r="K247" i="4"/>
  <c r="M248" i="4"/>
  <c r="K279" i="4"/>
  <c r="K311" i="4"/>
  <c r="K343" i="4"/>
  <c r="M344" i="4"/>
  <c r="K375" i="4"/>
  <c r="K407" i="4"/>
  <c r="K439" i="4"/>
  <c r="M440" i="4"/>
  <c r="K471" i="4"/>
  <c r="K503" i="4"/>
  <c r="M504" i="4"/>
  <c r="K535" i="4"/>
  <c r="K567" i="4"/>
  <c r="K599" i="4"/>
  <c r="K631" i="4"/>
  <c r="M632" i="4"/>
  <c r="K663" i="4"/>
  <c r="K695" i="4"/>
  <c r="M696" i="4"/>
  <c r="K727" i="4"/>
  <c r="K759" i="4"/>
  <c r="M760" i="4"/>
  <c r="K791" i="4"/>
  <c r="M792" i="4"/>
  <c r="K823" i="4"/>
  <c r="K855" i="4"/>
  <c r="K887" i="4"/>
  <c r="M888" i="4"/>
  <c r="K919" i="4"/>
  <c r="M920" i="4"/>
  <c r="K951" i="4"/>
  <c r="M952" i="4"/>
  <c r="K983" i="4"/>
  <c r="K1015" i="4"/>
  <c r="M1016" i="4"/>
  <c r="K1047" i="4"/>
  <c r="M1048" i="4"/>
  <c r="K1079" i="4"/>
  <c r="K1111" i="4"/>
  <c r="K1143" i="4"/>
  <c r="K1175" i="4"/>
  <c r="K1207" i="4"/>
  <c r="M1208" i="4"/>
  <c r="K1239" i="4"/>
  <c r="M1240" i="4"/>
  <c r="K1271" i="4"/>
  <c r="M1272" i="4"/>
  <c r="K20" i="4"/>
  <c r="M21" i="4"/>
  <c r="K52" i="4"/>
  <c r="K84" i="4"/>
  <c r="K116" i="4"/>
  <c r="K148" i="4"/>
  <c r="K180" i="4"/>
  <c r="M181" i="4"/>
  <c r="K212" i="4"/>
  <c r="K244" i="4"/>
  <c r="M245" i="4"/>
  <c r="K276" i="4"/>
  <c r="K308" i="4"/>
  <c r="K340" i="4"/>
  <c r="K372" i="4"/>
  <c r="M373" i="4"/>
  <c r="K404" i="4"/>
  <c r="K436" i="4"/>
  <c r="M437" i="4"/>
  <c r="K468" i="4"/>
  <c r="M469" i="4"/>
  <c r="K500" i="4"/>
  <c r="M501" i="4"/>
  <c r="K532" i="4"/>
  <c r="M533" i="4"/>
  <c r="K564" i="4"/>
  <c r="K596" i="4"/>
  <c r="K628" i="4"/>
  <c r="K660" i="4"/>
  <c r="K692" i="4"/>
  <c r="M693" i="4"/>
  <c r="K724" i="4"/>
  <c r="K756" i="4"/>
  <c r="M757" i="4"/>
  <c r="K788" i="4"/>
  <c r="M789" i="4"/>
  <c r="K820" i="4"/>
  <c r="K852" i="4"/>
  <c r="K884" i="4"/>
  <c r="K916" i="4"/>
  <c r="K948" i="4"/>
  <c r="M949" i="4"/>
  <c r="K980" i="4"/>
  <c r="K1012" i="4"/>
  <c r="K1044" i="4"/>
  <c r="M1045" i="4"/>
  <c r="K1076" i="4"/>
  <c r="K1108" i="4"/>
  <c r="K1140" i="4"/>
  <c r="K1172" i="4"/>
  <c r="K1204" i="4"/>
  <c r="M1205" i="4"/>
  <c r="K1236" i="4"/>
  <c r="K1268" i="4"/>
  <c r="M1269" i="4"/>
  <c r="K1300" i="4"/>
  <c r="K1332" i="4"/>
  <c r="K1307" i="4"/>
  <c r="K1339" i="4"/>
  <c r="K33" i="4"/>
  <c r="K65" i="4"/>
  <c r="M66" i="4"/>
  <c r="K97" i="4"/>
  <c r="K129" i="4"/>
  <c r="K161" i="4"/>
  <c r="M162" i="4"/>
  <c r="K193" i="4"/>
  <c r="K225" i="4"/>
  <c r="K257" i="4"/>
  <c r="M258" i="4"/>
  <c r="K289" i="4"/>
  <c r="K321" i="4"/>
  <c r="M322" i="4"/>
  <c r="K353" i="4"/>
  <c r="K385" i="4"/>
  <c r="M386" i="4"/>
  <c r="K417" i="4"/>
  <c r="M418" i="4"/>
  <c r="K449" i="4"/>
  <c r="M450" i="4"/>
  <c r="K481" i="4"/>
  <c r="K513" i="4"/>
  <c r="M514" i="4"/>
  <c r="K545" i="4"/>
  <c r="K577" i="4"/>
  <c r="M578" i="4"/>
  <c r="K609" i="4"/>
  <c r="K641" i="4"/>
  <c r="M642" i="4"/>
  <c r="K673" i="4"/>
  <c r="M674" i="4"/>
  <c r="K705" i="4"/>
  <c r="M706" i="4"/>
  <c r="K737" i="4"/>
  <c r="K769" i="4"/>
  <c r="K801" i="4"/>
  <c r="M802" i="4"/>
  <c r="K833" i="4"/>
  <c r="M834" i="4"/>
  <c r="K865" i="4"/>
  <c r="K897" i="4"/>
  <c r="K929" i="4"/>
  <c r="K961" i="4"/>
  <c r="K993" i="4"/>
  <c r="K1025" i="4"/>
  <c r="M1026" i="4"/>
  <c r="K1057" i="4"/>
  <c r="K1089" i="4"/>
  <c r="M1090" i="4"/>
  <c r="K1121" i="4"/>
  <c r="K1153" i="4"/>
  <c r="K1185" i="4"/>
  <c r="M1186" i="4"/>
  <c r="K1217" i="4"/>
  <c r="K1249" i="4"/>
  <c r="K1281" i="4"/>
  <c r="M1282" i="4"/>
  <c r="K30" i="4"/>
  <c r="K62" i="4"/>
  <c r="M63" i="4"/>
  <c r="K94" i="4"/>
  <c r="K126" i="4"/>
  <c r="M127" i="4"/>
  <c r="K158" i="4"/>
  <c r="M159" i="4"/>
  <c r="K27" i="4"/>
  <c r="K59" i="4"/>
  <c r="M60" i="4"/>
  <c r="K91" i="4"/>
  <c r="K123" i="4"/>
  <c r="M124" i="4"/>
  <c r="K155" i="4"/>
  <c r="M156" i="4"/>
  <c r="K187" i="4"/>
  <c r="M188" i="4"/>
  <c r="K219" i="4"/>
  <c r="K251" i="4"/>
  <c r="M252" i="4"/>
  <c r="K283" i="4"/>
  <c r="K315" i="4"/>
  <c r="M316" i="4"/>
  <c r="K347" i="4"/>
  <c r="K379" i="4"/>
  <c r="K411" i="4"/>
  <c r="M412" i="4"/>
  <c r="K443" i="4"/>
  <c r="M444" i="4"/>
  <c r="K475" i="4"/>
  <c r="M476" i="4"/>
  <c r="K507" i="4"/>
  <c r="K539" i="4"/>
  <c r="K571" i="4"/>
  <c r="M572" i="4"/>
  <c r="K603" i="4"/>
  <c r="K635" i="4"/>
  <c r="K667" i="4"/>
  <c r="M668" i="4"/>
  <c r="K699" i="4"/>
  <c r="K731" i="4"/>
  <c r="M732" i="4"/>
  <c r="K763" i="4"/>
  <c r="M764" i="4"/>
  <c r="K795" i="4"/>
  <c r="K827" i="4"/>
  <c r="M828" i="4"/>
  <c r="K859" i="4"/>
  <c r="M860" i="4"/>
  <c r="K891" i="4"/>
  <c r="M892" i="4"/>
  <c r="K923" i="4"/>
  <c r="M924" i="4"/>
  <c r="K955" i="4"/>
  <c r="M956" i="4"/>
  <c r="K987" i="4"/>
  <c r="K1019" i="4"/>
  <c r="M1020" i="4"/>
  <c r="K1051" i="4"/>
  <c r="K1083" i="4"/>
  <c r="K1115" i="4"/>
  <c r="K1147" i="4"/>
  <c r="K1179" i="4"/>
  <c r="M1180" i="4"/>
  <c r="K1211" i="4"/>
  <c r="K1243" i="4"/>
  <c r="M1244" i="4"/>
  <c r="K1275" i="4"/>
  <c r="K24" i="4"/>
  <c r="K56" i="4"/>
  <c r="K88" i="4"/>
  <c r="M89" i="4"/>
  <c r="K120" i="4"/>
  <c r="K152" i="4"/>
  <c r="M153" i="4"/>
  <c r="K184" i="4"/>
  <c r="K216" i="4"/>
  <c r="M217" i="4"/>
  <c r="K248" i="4"/>
  <c r="K280" i="4"/>
  <c r="K312" i="4"/>
  <c r="M313" i="4"/>
  <c r="K344" i="4"/>
  <c r="M345" i="4"/>
  <c r="K376" i="4"/>
  <c r="K408" i="4"/>
  <c r="M409" i="4"/>
  <c r="K440" i="4"/>
  <c r="K472" i="4"/>
  <c r="M473" i="4"/>
  <c r="K504" i="4"/>
  <c r="M505" i="4"/>
  <c r="K536" i="4"/>
  <c r="K568" i="4"/>
  <c r="K600" i="4"/>
  <c r="K632" i="4"/>
  <c r="M633" i="4"/>
  <c r="K664" i="4"/>
  <c r="M665" i="4"/>
  <c r="K696" i="4"/>
  <c r="K728" i="4"/>
  <c r="K760" i="4"/>
  <c r="K792" i="4"/>
  <c r="K824" i="4"/>
  <c r="K856" i="4"/>
  <c r="M857" i="4"/>
  <c r="K888" i="4"/>
  <c r="M889" i="4"/>
  <c r="K920" i="4"/>
  <c r="M921" i="4"/>
  <c r="K952" i="4"/>
  <c r="K984" i="4"/>
  <c r="M985" i="4"/>
  <c r="K1016" i="4"/>
  <c r="K1048" i="4"/>
  <c r="K1080" i="4"/>
  <c r="K1112" i="4"/>
  <c r="M1113" i="4"/>
  <c r="K1144" i="4"/>
  <c r="K1176" i="4"/>
  <c r="M1177" i="4"/>
  <c r="K1208" i="4"/>
  <c r="K1240" i="4"/>
  <c r="M1241" i="4"/>
  <c r="K1272" i="4"/>
  <c r="M1273" i="4"/>
  <c r="K1304" i="4"/>
  <c r="K1336" i="4"/>
  <c r="K1311" i="4"/>
  <c r="M1312" i="4"/>
  <c r="K5" i="4"/>
  <c r="K37" i="4"/>
  <c r="M38" i="4"/>
  <c r="K69" i="4"/>
  <c r="K101" i="4"/>
  <c r="M102" i="4"/>
  <c r="K133" i="4"/>
  <c r="M134" i="4"/>
  <c r="K165" i="4"/>
  <c r="K197" i="4"/>
  <c r="K229" i="4"/>
  <c r="M230" i="4"/>
  <c r="K261" i="4"/>
  <c r="M262" i="4"/>
  <c r="K293" i="4"/>
  <c r="M294" i="4"/>
  <c r="K325" i="4"/>
  <c r="K357" i="4"/>
  <c r="M358" i="4"/>
  <c r="K389" i="4"/>
  <c r="M390" i="4"/>
  <c r="K421" i="4"/>
  <c r="K453" i="4"/>
  <c r="K485" i="4"/>
  <c r="K517" i="4"/>
  <c r="K549" i="4"/>
  <c r="M550" i="4"/>
  <c r="K581" i="4"/>
  <c r="K613" i="4"/>
  <c r="M614" i="4"/>
  <c r="K645" i="4"/>
  <c r="M646" i="4"/>
  <c r="K677" i="4"/>
  <c r="K709" i="4"/>
  <c r="K741" i="4"/>
  <c r="M742" i="4"/>
  <c r="K773" i="4"/>
  <c r="K805" i="4"/>
  <c r="M806" i="4"/>
  <c r="K837" i="4"/>
  <c r="K869" i="4"/>
  <c r="M870" i="4"/>
  <c r="K901" i="4"/>
  <c r="M902" i="4"/>
  <c r="K933" i="4"/>
  <c r="K965" i="4"/>
  <c r="K997" i="4"/>
  <c r="K1029" i="4"/>
  <c r="K1061" i="4"/>
  <c r="M1062" i="4"/>
  <c r="K1093" i="4"/>
  <c r="K1125" i="4"/>
  <c r="M1126" i="4"/>
  <c r="K1157" i="4"/>
  <c r="K1189" i="4"/>
  <c r="K1221" i="4"/>
  <c r="K1253" i="4"/>
  <c r="M1254" i="4"/>
  <c r="K2" i="4"/>
  <c r="K34" i="4"/>
  <c r="M35" i="4"/>
  <c r="K66" i="4"/>
  <c r="K98" i="4"/>
  <c r="K130" i="4"/>
  <c r="K162" i="4"/>
  <c r="K194" i="4"/>
  <c r="K226" i="4"/>
  <c r="K258" i="4"/>
  <c r="M259" i="4"/>
  <c r="K290" i="4"/>
  <c r="M291" i="4"/>
  <c r="K322" i="4"/>
  <c r="K354" i="4"/>
  <c r="M355" i="4"/>
  <c r="K386" i="4"/>
  <c r="M387" i="4"/>
  <c r="K418" i="4"/>
  <c r="K450" i="4"/>
  <c r="K482" i="4"/>
  <c r="K514" i="4"/>
  <c r="M515" i="4"/>
  <c r="K546" i="4"/>
  <c r="M547" i="4"/>
  <c r="K578" i="4"/>
  <c r="M579" i="4"/>
  <c r="K610" i="4"/>
  <c r="M611" i="4"/>
  <c r="K31" i="4"/>
  <c r="M32" i="4"/>
  <c r="K63" i="4"/>
  <c r="K95" i="4"/>
  <c r="M96" i="4"/>
  <c r="K127" i="4"/>
  <c r="K159" i="4"/>
  <c r="M160" i="4"/>
  <c r="K191" i="4"/>
  <c r="M192" i="4"/>
  <c r="K223" i="4"/>
  <c r="K255" i="4"/>
  <c r="M256" i="4"/>
  <c r="K287" i="4"/>
  <c r="K319" i="4"/>
  <c r="K351" i="4"/>
  <c r="K383" i="4"/>
  <c r="M384" i="4"/>
  <c r="K415" i="4"/>
  <c r="K447" i="4"/>
  <c r="M448" i="4"/>
  <c r="K479" i="4"/>
  <c r="M480" i="4"/>
  <c r="K511" i="4"/>
  <c r="M512" i="4"/>
  <c r="K543" i="4"/>
  <c r="M544" i="4"/>
  <c r="K575" i="4"/>
  <c r="K607" i="4"/>
  <c r="K639" i="4"/>
  <c r="M640" i="4"/>
  <c r="K671" i="4"/>
  <c r="K703" i="4"/>
  <c r="M704" i="4"/>
  <c r="K735" i="4"/>
  <c r="K767" i="4"/>
  <c r="M768" i="4"/>
  <c r="K799" i="4"/>
  <c r="M800" i="4"/>
  <c r="K831" i="4"/>
  <c r="K863" i="4"/>
  <c r="K895" i="4"/>
  <c r="K927" i="4"/>
  <c r="M928" i="4"/>
  <c r="K959" i="4"/>
  <c r="M960" i="4"/>
  <c r="K991" i="4"/>
  <c r="K1023" i="4"/>
  <c r="K1055" i="4"/>
  <c r="K1087" i="4"/>
  <c r="K1119" i="4"/>
  <c r="K1151" i="4"/>
  <c r="M1152" i="4"/>
  <c r="K1183" i="4"/>
  <c r="K1215" i="4"/>
  <c r="M1216" i="4"/>
  <c r="K1247" i="4"/>
  <c r="K1279" i="4"/>
  <c r="K28" i="4"/>
  <c r="M29" i="4"/>
  <c r="K60" i="4"/>
  <c r="K92" i="4"/>
  <c r="K124" i="4"/>
  <c r="K156" i="4"/>
  <c r="M157" i="4"/>
  <c r="K188" i="4"/>
  <c r="M189" i="4"/>
  <c r="K220" i="4"/>
  <c r="K252" i="4"/>
  <c r="M253" i="4"/>
  <c r="K284" i="4"/>
  <c r="M285" i="4"/>
  <c r="K316" i="4"/>
  <c r="K348" i="4"/>
  <c r="K380" i="4"/>
  <c r="K412" i="4"/>
  <c r="K444" i="4"/>
  <c r="M445" i="4"/>
  <c r="K476" i="4"/>
  <c r="M477" i="4"/>
  <c r="K508" i="4"/>
  <c r="M509" i="4"/>
  <c r="K540" i="4"/>
  <c r="M541" i="4"/>
  <c r="K572" i="4"/>
  <c r="K604" i="4"/>
  <c r="K636" i="4"/>
  <c r="K668" i="4"/>
  <c r="K700" i="4"/>
  <c r="M701" i="4"/>
  <c r="K732" i="4"/>
  <c r="M733" i="4"/>
  <c r="K764" i="4"/>
  <c r="M765" i="4"/>
  <c r="K796" i="4"/>
  <c r="M797" i="4"/>
  <c r="K828" i="4"/>
  <c r="K860" i="4"/>
  <c r="M861" i="4"/>
  <c r="K892" i="4"/>
  <c r="K924" i="4"/>
  <c r="M925" i="4"/>
  <c r="K956" i="4"/>
  <c r="M957" i="4"/>
  <c r="K988" i="4"/>
  <c r="K1020" i="4"/>
  <c r="M1021" i="4"/>
  <c r="K1052" i="4"/>
  <c r="M1053" i="4"/>
  <c r="K1084" i="4"/>
  <c r="K1116" i="4"/>
  <c r="K1148" i="4"/>
  <c r="K1180" i="4"/>
  <c r="M1181" i="4"/>
  <c r="K1212" i="4"/>
  <c r="M1213" i="4"/>
  <c r="K1244" i="4"/>
  <c r="M1245" i="4"/>
  <c r="K1276" i="4"/>
  <c r="K1308" i="4"/>
  <c r="K1340" i="4"/>
  <c r="K1315" i="4"/>
  <c r="K9" i="4"/>
  <c r="M10" i="4"/>
  <c r="K41" i="4"/>
  <c r="K73" i="4"/>
  <c r="M74" i="4"/>
  <c r="K105" i="4"/>
  <c r="M106" i="4"/>
  <c r="K137" i="4"/>
  <c r="M138" i="4"/>
  <c r="K169" i="4"/>
  <c r="K201" i="4"/>
  <c r="K233" i="4"/>
  <c r="K265" i="4"/>
  <c r="M266" i="4"/>
  <c r="K297" i="4"/>
  <c r="M298" i="4"/>
  <c r="K329" i="4"/>
  <c r="K361" i="4"/>
  <c r="M362" i="4"/>
  <c r="K393" i="4"/>
  <c r="M394" i="4"/>
  <c r="K39" i="4"/>
  <c r="K83" i="4"/>
  <c r="K139" i="4"/>
  <c r="K195" i="4"/>
  <c r="M196" i="4"/>
  <c r="K239" i="4"/>
  <c r="M240" i="4"/>
  <c r="K295" i="4"/>
  <c r="M296" i="4"/>
  <c r="K339" i="4"/>
  <c r="K395" i="4"/>
  <c r="M396" i="4"/>
  <c r="K451" i="4"/>
  <c r="M452" i="4"/>
  <c r="K495" i="4"/>
  <c r="K551" i="4"/>
  <c r="K595" i="4"/>
  <c r="K651" i="4"/>
  <c r="M652" i="4"/>
  <c r="K707" i="4"/>
  <c r="K751" i="4"/>
  <c r="M752" i="4"/>
  <c r="K807" i="4"/>
  <c r="M808" i="4"/>
  <c r="K851" i="4"/>
  <c r="M852" i="4"/>
  <c r="K907" i="4"/>
  <c r="K963" i="4"/>
  <c r="K1007" i="4"/>
  <c r="K1063" i="4"/>
  <c r="M1064" i="4"/>
  <c r="K1107" i="4"/>
  <c r="M1108" i="4"/>
  <c r="K1163" i="4"/>
  <c r="M1164" i="4"/>
  <c r="K1219" i="4"/>
  <c r="M1220" i="4"/>
  <c r="K1263" i="4"/>
  <c r="M1264" i="4"/>
  <c r="K36" i="4"/>
  <c r="K80" i="4"/>
  <c r="K136" i="4"/>
  <c r="K192" i="4"/>
  <c r="K236" i="4"/>
  <c r="M237" i="4"/>
  <c r="K292" i="4"/>
  <c r="M293" i="4"/>
  <c r="K336" i="4"/>
  <c r="M337" i="4"/>
  <c r="K392" i="4"/>
  <c r="M393" i="4"/>
  <c r="K448" i="4"/>
  <c r="M449" i="4"/>
  <c r="K492" i="4"/>
  <c r="K548" i="4"/>
  <c r="K592" i="4"/>
  <c r="M593" i="4"/>
  <c r="K648" i="4"/>
  <c r="M649" i="4"/>
  <c r="K704" i="4"/>
  <c r="K748" i="4"/>
  <c r="M749" i="4"/>
  <c r="K804" i="4"/>
  <c r="M805" i="4"/>
  <c r="K848" i="4"/>
  <c r="K904" i="4"/>
  <c r="K960" i="4"/>
  <c r="K1004" i="4"/>
  <c r="K1060" i="4"/>
  <c r="M1061" i="4"/>
  <c r="K1104" i="4"/>
  <c r="M1105" i="4"/>
  <c r="K1160" i="4"/>
  <c r="M1161" i="4"/>
  <c r="K1216" i="4"/>
  <c r="M1217" i="4"/>
  <c r="K1260" i="4"/>
  <c r="K1316" i="4"/>
  <c r="K1303" i="4"/>
  <c r="M1304" i="4"/>
  <c r="K21" i="4"/>
  <c r="M22" i="4"/>
  <c r="K77" i="4"/>
  <c r="M78" i="4"/>
  <c r="K121" i="4"/>
  <c r="K177" i="4"/>
  <c r="K221" i="4"/>
  <c r="M222" i="4"/>
  <c r="K277" i="4"/>
  <c r="K333" i="4"/>
  <c r="K377" i="4"/>
  <c r="K429" i="4"/>
  <c r="K469" i="4"/>
  <c r="M470" i="4"/>
  <c r="K509" i="4"/>
  <c r="K557" i="4"/>
  <c r="M558" i="4"/>
  <c r="K597" i="4"/>
  <c r="M598" i="4"/>
  <c r="K637" i="4"/>
  <c r="K685" i="4"/>
  <c r="K725" i="4"/>
  <c r="K765" i="4"/>
  <c r="M766" i="4"/>
  <c r="K813" i="4"/>
  <c r="M814" i="4"/>
  <c r="K853" i="4"/>
  <c r="K893" i="4"/>
  <c r="M894" i="4"/>
  <c r="K941" i="4"/>
  <c r="M942" i="4"/>
  <c r="K981" i="4"/>
  <c r="K1021" i="4"/>
  <c r="K1069" i="4"/>
  <c r="K1109" i="4"/>
  <c r="M1110" i="4"/>
  <c r="K1149" i="4"/>
  <c r="M1150" i="4"/>
  <c r="K1197" i="4"/>
  <c r="K1237" i="4"/>
  <c r="K1277" i="4"/>
  <c r="M1278" i="4"/>
  <c r="K42" i="4"/>
  <c r="K82" i="4"/>
  <c r="K122" i="4"/>
  <c r="M123" i="4"/>
  <c r="K170" i="4"/>
  <c r="K206" i="4"/>
  <c r="M207" i="4"/>
  <c r="K242" i="4"/>
  <c r="K278" i="4"/>
  <c r="K314" i="4"/>
  <c r="M315" i="4"/>
  <c r="K350" i="4"/>
  <c r="K390" i="4"/>
  <c r="M391" i="4"/>
  <c r="K426" i="4"/>
  <c r="M427" i="4"/>
  <c r="K462" i="4"/>
  <c r="K498" i="4"/>
  <c r="M499" i="4"/>
  <c r="K534" i="4"/>
  <c r="K570" i="4"/>
  <c r="M571" i="4"/>
  <c r="K606" i="4"/>
  <c r="M607" i="4"/>
  <c r="K642" i="4"/>
  <c r="K674" i="4"/>
  <c r="K706" i="4"/>
  <c r="K738" i="4"/>
  <c r="M739" i="4"/>
  <c r="K770" i="4"/>
  <c r="M771" i="4"/>
  <c r="K802" i="4"/>
  <c r="K834" i="4"/>
  <c r="M835" i="4"/>
  <c r="K866" i="4"/>
  <c r="K898" i="4"/>
  <c r="K930" i="4"/>
  <c r="M931" i="4"/>
  <c r="K962" i="4"/>
  <c r="K994" i="4"/>
  <c r="M995" i="4"/>
  <c r="K1026" i="4"/>
  <c r="M1027" i="4"/>
  <c r="K1058" i="4"/>
  <c r="M1059" i="4"/>
  <c r="K1090" i="4"/>
  <c r="K1122" i="4"/>
  <c r="M1123" i="4"/>
  <c r="K1154" i="4"/>
  <c r="K1186" i="4"/>
  <c r="K1218" i="4"/>
  <c r="M1219" i="4"/>
  <c r="K1250" i="4"/>
  <c r="K1282" i="4"/>
  <c r="M1283" i="4"/>
  <c r="K1314" i="4"/>
  <c r="K1289" i="4"/>
  <c r="M1290" i="4"/>
  <c r="K1321" i="4"/>
  <c r="M1322" i="4"/>
  <c r="K43" i="4"/>
  <c r="K99" i="4"/>
  <c r="K143" i="4"/>
  <c r="K199" i="4"/>
  <c r="K243" i="4"/>
  <c r="M244" i="4"/>
  <c r="K299" i="4"/>
  <c r="K355" i="4"/>
  <c r="K399" i="4"/>
  <c r="M400" i="4"/>
  <c r="K455" i="4"/>
  <c r="K499" i="4"/>
  <c r="K15" i="4"/>
  <c r="K79" i="4"/>
  <c r="M80" i="4"/>
  <c r="K163" i="4"/>
  <c r="M164" i="4"/>
  <c r="K227" i="4"/>
  <c r="M228" i="4"/>
  <c r="K291" i="4"/>
  <c r="K363" i="4"/>
  <c r="K427" i="4"/>
  <c r="M428" i="4"/>
  <c r="K491" i="4"/>
  <c r="K559" i="4"/>
  <c r="M560" i="4"/>
  <c r="K619" i="4"/>
  <c r="K679" i="4"/>
  <c r="M680" i="4"/>
  <c r="K739" i="4"/>
  <c r="K787" i="4"/>
  <c r="K847" i="4"/>
  <c r="K911" i="4"/>
  <c r="K971" i="4"/>
  <c r="K1031" i="4"/>
  <c r="M1032" i="4"/>
  <c r="K1091" i="4"/>
  <c r="K1139" i="4"/>
  <c r="M1140" i="4"/>
  <c r="K1199" i="4"/>
  <c r="M1200" i="4"/>
  <c r="K1259" i="4"/>
  <c r="M1260" i="4"/>
  <c r="K40" i="4"/>
  <c r="M41" i="4"/>
  <c r="K100" i="4"/>
  <c r="K160" i="4"/>
  <c r="M161" i="4"/>
  <c r="K208" i="4"/>
  <c r="K268" i="4"/>
  <c r="K328" i="4"/>
  <c r="M329" i="4"/>
  <c r="K388" i="4"/>
  <c r="K452" i="4"/>
  <c r="M453" i="4"/>
  <c r="K512" i="4"/>
  <c r="M513" i="4"/>
  <c r="K560" i="4"/>
  <c r="K620" i="4"/>
  <c r="K680" i="4"/>
  <c r="M681" i="4"/>
  <c r="K740" i="4"/>
  <c r="M741" i="4"/>
  <c r="K800" i="4"/>
  <c r="M801" i="4"/>
  <c r="K864" i="4"/>
  <c r="K912" i="4"/>
  <c r="K972" i="4"/>
  <c r="K1032" i="4"/>
  <c r="K1092" i="4"/>
  <c r="M1093" i="4"/>
  <c r="K1152" i="4"/>
  <c r="M1153" i="4"/>
  <c r="K1200" i="4"/>
  <c r="K1264" i="4"/>
  <c r="M1265" i="4"/>
  <c r="K1324" i="4"/>
  <c r="K1327" i="4"/>
  <c r="M1328" i="4"/>
  <c r="K49" i="4"/>
  <c r="K109" i="4"/>
  <c r="K157" i="4"/>
  <c r="K217" i="4"/>
  <c r="K281" i="4"/>
  <c r="K341" i="4"/>
  <c r="M342" i="4"/>
  <c r="K401" i="4"/>
  <c r="M402" i="4"/>
  <c r="K445" i="4"/>
  <c r="M446" i="4"/>
  <c r="K497" i="4"/>
  <c r="M498" i="4"/>
  <c r="K541" i="4"/>
  <c r="K593" i="4"/>
  <c r="K649" i="4"/>
  <c r="K693" i="4"/>
  <c r="K745" i="4"/>
  <c r="M746" i="4"/>
  <c r="K789" i="4"/>
  <c r="M790" i="4"/>
  <c r="K841" i="4"/>
  <c r="K885" i="4"/>
  <c r="M886" i="4"/>
  <c r="K937" i="4"/>
  <c r="K985" i="4"/>
  <c r="K1037" i="4"/>
  <c r="M1038" i="4"/>
  <c r="K1081" i="4"/>
  <c r="K1133" i="4"/>
  <c r="M1134" i="4"/>
  <c r="K1177" i="4"/>
  <c r="K1229" i="4"/>
  <c r="K1273" i="4"/>
  <c r="K46" i="4"/>
  <c r="K90" i="4"/>
  <c r="K142" i="4"/>
  <c r="M143" i="4"/>
  <c r="K186" i="4"/>
  <c r="M187" i="4"/>
  <c r="K230" i="4"/>
  <c r="M231" i="4"/>
  <c r="K270" i="4"/>
  <c r="K310" i="4"/>
  <c r="M311" i="4"/>
  <c r="K358" i="4"/>
  <c r="M359" i="4"/>
  <c r="K398" i="4"/>
  <c r="K438" i="4"/>
  <c r="K478" i="4"/>
  <c r="M479" i="4"/>
  <c r="K522" i="4"/>
  <c r="M523" i="4"/>
  <c r="K562" i="4"/>
  <c r="M563" i="4"/>
  <c r="K602" i="4"/>
  <c r="M603" i="4"/>
  <c r="K646" i="4"/>
  <c r="M647" i="4"/>
  <c r="K682" i="4"/>
  <c r="M683" i="4"/>
  <c r="K718" i="4"/>
  <c r="K754" i="4"/>
  <c r="K790" i="4"/>
  <c r="M791" i="4"/>
  <c r="K826" i="4"/>
  <c r="M827" i="4"/>
  <c r="K862" i="4"/>
  <c r="M863" i="4"/>
  <c r="K902" i="4"/>
  <c r="M903" i="4"/>
  <c r="K938" i="4"/>
  <c r="M939" i="4"/>
  <c r="K974" i="4"/>
  <c r="M975" i="4"/>
  <c r="K1010" i="4"/>
  <c r="K1046" i="4"/>
  <c r="K1082" i="4"/>
  <c r="K1118" i="4"/>
  <c r="K1158" i="4"/>
  <c r="M1159" i="4"/>
  <c r="K1194" i="4"/>
  <c r="K1230" i="4"/>
  <c r="K1266" i="4"/>
  <c r="M1267" i="4"/>
  <c r="K1302" i="4"/>
  <c r="K1338" i="4"/>
  <c r="K1317" i="4"/>
  <c r="M1318" i="4"/>
  <c r="K19" i="4"/>
  <c r="K103" i="4"/>
  <c r="M104" i="4"/>
  <c r="K167" i="4"/>
  <c r="K231" i="4"/>
  <c r="K303" i="4"/>
  <c r="M304" i="4"/>
  <c r="K367" i="4"/>
  <c r="K431" i="4"/>
  <c r="M432" i="4"/>
  <c r="K515" i="4"/>
  <c r="K563" i="4"/>
  <c r="K623" i="4"/>
  <c r="M624" i="4"/>
  <c r="K683" i="4"/>
  <c r="M684" i="4"/>
  <c r="K743" i="4"/>
  <c r="M744" i="4"/>
  <c r="K803" i="4"/>
  <c r="M804" i="4"/>
  <c r="K867" i="4"/>
  <c r="K915" i="4"/>
  <c r="K975" i="4"/>
  <c r="M976" i="4"/>
  <c r="K1035" i="4"/>
  <c r="K1095" i="4"/>
  <c r="M1096" i="4"/>
  <c r="K1155" i="4"/>
  <c r="K1203" i="4"/>
  <c r="M1204" i="4"/>
  <c r="K1267" i="4"/>
  <c r="M1268" i="4"/>
  <c r="K44" i="4"/>
  <c r="K104" i="4"/>
  <c r="K164" i="4"/>
  <c r="K224" i="4"/>
  <c r="M225" i="4"/>
  <c r="K272" i="4"/>
  <c r="M273" i="4"/>
  <c r="K332" i="4"/>
  <c r="K396" i="4"/>
  <c r="M397" i="4"/>
  <c r="K456" i="4"/>
  <c r="M457" i="4"/>
  <c r="K516" i="4"/>
  <c r="K576" i="4"/>
  <c r="K624" i="4"/>
  <c r="M625" i="4"/>
  <c r="K684" i="4"/>
  <c r="M685" i="4"/>
  <c r="K744" i="4"/>
  <c r="M745" i="4"/>
  <c r="K808" i="4"/>
  <c r="M809" i="4"/>
  <c r="K868" i="4"/>
  <c r="M869" i="4"/>
  <c r="K928" i="4"/>
  <c r="M929" i="4"/>
  <c r="K976" i="4"/>
  <c r="K1036" i="4"/>
  <c r="K1096" i="4"/>
  <c r="M1097" i="4"/>
  <c r="K1156" i="4"/>
  <c r="M1157" i="4"/>
  <c r="K1220" i="4"/>
  <c r="M1221" i="4"/>
  <c r="K1280" i="4"/>
  <c r="K1328" i="4"/>
  <c r="M1329" i="4"/>
  <c r="K1331" i="4"/>
  <c r="K53" i="4"/>
  <c r="K113" i="4"/>
  <c r="K173" i="4"/>
  <c r="M174" i="4"/>
  <c r="K237" i="4"/>
  <c r="K285" i="4"/>
  <c r="M286" i="4"/>
  <c r="K345" i="4"/>
  <c r="K405" i="4"/>
  <c r="M406" i="4"/>
  <c r="K457" i="4"/>
  <c r="M458" i="4"/>
  <c r="K501" i="4"/>
  <c r="K553" i="4"/>
  <c r="K601" i="4"/>
  <c r="M602" i="4"/>
  <c r="K653" i="4"/>
  <c r="M654" i="4"/>
  <c r="K697" i="4"/>
  <c r="M698" i="4"/>
  <c r="K749" i="4"/>
  <c r="K793" i="4"/>
  <c r="M794" i="4"/>
  <c r="K845" i="4"/>
  <c r="K889" i="4"/>
  <c r="K945" i="4"/>
  <c r="K989" i="4"/>
  <c r="K1041" i="4"/>
  <c r="M1042" i="4"/>
  <c r="K1085" i="4"/>
  <c r="M1086" i="4"/>
  <c r="K1137" i="4"/>
  <c r="K1181" i="4"/>
  <c r="K1233" i="4"/>
  <c r="M1234" i="4"/>
  <c r="K6" i="4"/>
  <c r="K50" i="4"/>
  <c r="K102" i="4"/>
  <c r="M103" i="4"/>
  <c r="K146" i="4"/>
  <c r="K190" i="4"/>
  <c r="K234" i="4"/>
  <c r="M235" i="4"/>
  <c r="K274" i="4"/>
  <c r="K318" i="4"/>
  <c r="K362" i="4"/>
  <c r="M363" i="4"/>
  <c r="K402" i="4"/>
  <c r="K442" i="4"/>
  <c r="M443" i="4"/>
  <c r="K486" i="4"/>
  <c r="K526" i="4"/>
  <c r="M527" i="4"/>
  <c r="K566" i="4"/>
  <c r="M567" i="4"/>
  <c r="K614" i="4"/>
  <c r="K650" i="4"/>
  <c r="M651" i="4"/>
  <c r="K686" i="4"/>
  <c r="K722" i="4"/>
  <c r="K758" i="4"/>
  <c r="M759" i="4"/>
  <c r="K794" i="4"/>
  <c r="M795" i="4"/>
  <c r="K830" i="4"/>
  <c r="M831" i="4"/>
  <c r="K870" i="4"/>
  <c r="M871" i="4"/>
  <c r="K906" i="4"/>
  <c r="M907" i="4"/>
  <c r="K942" i="4"/>
  <c r="M943" i="4"/>
  <c r="K978" i="4"/>
  <c r="K1014" i="4"/>
  <c r="K1050" i="4"/>
  <c r="M1051" i="4"/>
  <c r="K1086" i="4"/>
  <c r="M1087" i="4"/>
  <c r="K1126" i="4"/>
  <c r="M1127" i="4"/>
  <c r="K1162" i="4"/>
  <c r="M1163" i="4"/>
  <c r="K1198" i="4"/>
  <c r="K1234" i="4"/>
  <c r="K1270" i="4"/>
  <c r="K1306" i="4"/>
  <c r="K1285" i="4"/>
  <c r="K1325" i="4"/>
  <c r="M1326" i="4"/>
  <c r="K35" i="4"/>
  <c r="M36" i="4"/>
  <c r="K107" i="4"/>
  <c r="K171" i="4"/>
  <c r="M172" i="4"/>
  <c r="K235" i="4"/>
  <c r="K307" i="4"/>
  <c r="K371" i="4"/>
  <c r="K435" i="4"/>
  <c r="M436" i="4"/>
  <c r="K519" i="4"/>
  <c r="K579" i="4"/>
  <c r="M580" i="4"/>
  <c r="K627" i="4"/>
  <c r="K687" i="4"/>
  <c r="M688" i="4"/>
  <c r="K747" i="4"/>
  <c r="M748" i="4"/>
  <c r="K811" i="4"/>
  <c r="K871" i="4"/>
  <c r="K931" i="4"/>
  <c r="K979" i="4"/>
  <c r="K1039" i="4"/>
  <c r="M1040" i="4"/>
  <c r="K1099" i="4"/>
  <c r="K1159" i="4"/>
  <c r="M1160" i="4"/>
  <c r="K1223" i="4"/>
  <c r="M1224" i="4"/>
  <c r="K1283" i="4"/>
  <c r="K48" i="4"/>
  <c r="K108" i="4"/>
  <c r="K168" i="4"/>
  <c r="M169" i="4"/>
  <c r="K228" i="4"/>
  <c r="M229" i="4"/>
  <c r="K288" i="4"/>
  <c r="K352" i="4"/>
  <c r="M353" i="4"/>
  <c r="K400" i="4"/>
  <c r="M401" i="4"/>
  <c r="K460" i="4"/>
  <c r="K520" i="4"/>
  <c r="K580" i="4"/>
  <c r="K640" i="4"/>
  <c r="K688" i="4"/>
  <c r="K752" i="4"/>
  <c r="K812" i="4"/>
  <c r="M813" i="4"/>
  <c r="K872" i="4"/>
  <c r="M873" i="4"/>
  <c r="K932" i="4"/>
  <c r="K992" i="4"/>
  <c r="K1040" i="4"/>
  <c r="M1041" i="4"/>
  <c r="K1100" i="4"/>
  <c r="K1164" i="4"/>
  <c r="M1165" i="4"/>
  <c r="K1224" i="4"/>
  <c r="M1225" i="4"/>
  <c r="K1284" i="4"/>
  <c r="K1287" i="4"/>
  <c r="M1288" i="4"/>
  <c r="K1335" i="4"/>
  <c r="K57" i="4"/>
  <c r="K117" i="4"/>
  <c r="M118" i="4"/>
  <c r="K181" i="4"/>
  <c r="K241" i="4"/>
  <c r="M242" i="4"/>
  <c r="K301" i="4"/>
  <c r="M302" i="4"/>
  <c r="K349" i="4"/>
  <c r="M350" i="4"/>
  <c r="K409" i="4"/>
  <c r="K461" i="4"/>
  <c r="K505" i="4"/>
  <c r="K561" i="4"/>
  <c r="M562" i="4"/>
  <c r="K605" i="4"/>
  <c r="M606" i="4"/>
  <c r="K657" i="4"/>
  <c r="M658" i="4"/>
  <c r="K701" i="4"/>
  <c r="K753" i="4"/>
  <c r="M754" i="4"/>
  <c r="K797" i="4"/>
  <c r="M798" i="4"/>
  <c r="K849" i="4"/>
  <c r="K905" i="4"/>
  <c r="K949" i="4"/>
  <c r="K1001" i="4"/>
  <c r="K1045" i="4"/>
  <c r="M1046" i="4"/>
  <c r="K1097" i="4"/>
  <c r="K1141" i="4"/>
  <c r="M1142" i="4"/>
  <c r="K1193" i="4"/>
  <c r="M1194" i="4"/>
  <c r="K1241" i="4"/>
  <c r="K10" i="4"/>
  <c r="K54" i="4"/>
  <c r="M55" i="4"/>
  <c r="K106" i="4"/>
  <c r="K150" i="4"/>
  <c r="M151" i="4"/>
  <c r="K198" i="4"/>
  <c r="M199" i="4"/>
  <c r="K238" i="4"/>
  <c r="M239" i="4"/>
  <c r="K282" i="4"/>
  <c r="M283" i="4"/>
  <c r="K326" i="4"/>
  <c r="K366" i="4"/>
  <c r="K406" i="4"/>
  <c r="K446" i="4"/>
  <c r="K490" i="4"/>
  <c r="M491" i="4"/>
  <c r="K530" i="4"/>
  <c r="K574" i="4"/>
  <c r="K618" i="4"/>
  <c r="M619" i="4"/>
  <c r="K654" i="4"/>
  <c r="K690" i="4"/>
  <c r="M691" i="4"/>
  <c r="K726" i="4"/>
  <c r="K762" i="4"/>
  <c r="M763" i="4"/>
  <c r="K798" i="4"/>
  <c r="M799" i="4"/>
  <c r="K838" i="4"/>
  <c r="K874" i="4"/>
  <c r="M875" i="4"/>
  <c r="K910" i="4"/>
  <c r="M911" i="4"/>
  <c r="K946" i="4"/>
  <c r="K982" i="4"/>
  <c r="M983" i="4"/>
  <c r="K1018" i="4"/>
  <c r="K1054" i="4"/>
  <c r="M1055" i="4"/>
  <c r="K1094" i="4"/>
  <c r="M1095" i="4"/>
  <c r="K1130" i="4"/>
  <c r="K1166" i="4"/>
  <c r="K1202" i="4"/>
  <c r="K1238" i="4"/>
  <c r="K1274" i="4"/>
  <c r="M1275" i="4"/>
  <c r="K1310" i="4"/>
  <c r="M1311" i="4"/>
  <c r="K1293" i="4"/>
  <c r="M1294" i="4"/>
  <c r="K1329" i="4"/>
  <c r="M1330" i="4"/>
  <c r="K47" i="4"/>
  <c r="M48" i="4"/>
  <c r="K111" i="4"/>
  <c r="M112" i="4"/>
  <c r="K175" i="4"/>
  <c r="K259" i="4"/>
  <c r="K323" i="4"/>
  <c r="K387" i="4"/>
  <c r="K459" i="4"/>
  <c r="K523" i="4"/>
  <c r="M524" i="4"/>
  <c r="K583" i="4"/>
  <c r="K643" i="4"/>
  <c r="M644" i="4"/>
  <c r="K691" i="4"/>
  <c r="M692" i="4"/>
  <c r="K755" i="4"/>
  <c r="M756" i="4"/>
  <c r="K815" i="4"/>
  <c r="M816" i="4"/>
  <c r="K875" i="4"/>
  <c r="K935" i="4"/>
  <c r="M936" i="4"/>
  <c r="K995" i="4"/>
  <c r="M996" i="4"/>
  <c r="K1043" i="4"/>
  <c r="M1044" i="4"/>
  <c r="K1103" i="4"/>
  <c r="K1167" i="4"/>
  <c r="M1168" i="4"/>
  <c r="K1227" i="4"/>
  <c r="K4" i="4"/>
  <c r="K64" i="4"/>
  <c r="M65" i="4"/>
  <c r="K112" i="4"/>
  <c r="M113" i="4"/>
  <c r="K172" i="4"/>
  <c r="M173" i="4"/>
  <c r="K232" i="4"/>
  <c r="K296" i="4"/>
  <c r="M297" i="4"/>
  <c r="K356" i="4"/>
  <c r="M357" i="4"/>
  <c r="K416" i="4"/>
  <c r="K464" i="4"/>
  <c r="K524" i="4"/>
  <c r="M525" i="4"/>
  <c r="K584" i="4"/>
  <c r="K644" i="4"/>
  <c r="M645" i="4"/>
  <c r="K708" i="4"/>
  <c r="M709" i="4"/>
  <c r="K768" i="4"/>
  <c r="K816" i="4"/>
  <c r="K876" i="4"/>
  <c r="K936" i="4"/>
  <c r="K996" i="4"/>
  <c r="M997" i="4"/>
  <c r="K1056" i="4"/>
  <c r="M1057" i="4"/>
  <c r="K1120" i="4"/>
  <c r="M1121" i="4"/>
  <c r="K1168" i="4"/>
  <c r="K1228" i="4"/>
  <c r="K1288" i="4"/>
  <c r="M1289" i="4"/>
  <c r="K1291" i="4"/>
  <c r="K13" i="4"/>
  <c r="K61" i="4"/>
  <c r="K125" i="4"/>
  <c r="K185" i="4"/>
  <c r="M186" i="4"/>
  <c r="K245" i="4"/>
  <c r="K305" i="4"/>
  <c r="M306" i="4"/>
  <c r="K365" i="4"/>
  <c r="M366" i="4"/>
  <c r="K413" i="4"/>
  <c r="K465" i="4"/>
  <c r="K521" i="4"/>
  <c r="K565" i="4"/>
  <c r="K617" i="4"/>
  <c r="M618" i="4"/>
  <c r="K661" i="4"/>
  <c r="K713" i="4"/>
  <c r="M714" i="4"/>
  <c r="K757" i="4"/>
  <c r="M758" i="4"/>
  <c r="K809" i="4"/>
  <c r="M810" i="4"/>
  <c r="K857" i="4"/>
  <c r="K909" i="4"/>
  <c r="K953" i="4"/>
  <c r="M954" i="4"/>
  <c r="K1005" i="4"/>
  <c r="M1006" i="4"/>
  <c r="K1049" i="4"/>
  <c r="K1101" i="4"/>
  <c r="M1102" i="4"/>
  <c r="K1145" i="4"/>
  <c r="K1201" i="4"/>
  <c r="K1245" i="4"/>
  <c r="K14" i="4"/>
  <c r="K58" i="4"/>
  <c r="M59" i="4"/>
  <c r="K110" i="4"/>
  <c r="M111" i="4"/>
  <c r="K154" i="4"/>
  <c r="K202" i="4"/>
  <c r="M203" i="4"/>
  <c r="K246" i="4"/>
  <c r="M247" i="4"/>
  <c r="K286" i="4"/>
  <c r="K330" i="4"/>
  <c r="K370" i="4"/>
  <c r="K410" i="4"/>
  <c r="K454" i="4"/>
  <c r="M455" i="4"/>
  <c r="K494" i="4"/>
  <c r="K538" i="4"/>
  <c r="K582" i="4"/>
  <c r="M583" i="4"/>
  <c r="K622" i="4"/>
  <c r="K658" i="4"/>
  <c r="K694" i="4"/>
  <c r="M695" i="4"/>
  <c r="K730" i="4"/>
  <c r="K766" i="4"/>
  <c r="M767" i="4"/>
  <c r="K806" i="4"/>
  <c r="K842" i="4"/>
  <c r="M843" i="4"/>
  <c r="K878" i="4"/>
  <c r="M879" i="4"/>
  <c r="K914" i="4"/>
  <c r="K950" i="4"/>
  <c r="K986" i="4"/>
  <c r="K1022" i="4"/>
  <c r="M1023" i="4"/>
  <c r="K1062" i="4"/>
  <c r="M1063" i="4"/>
  <c r="K1098" i="4"/>
  <c r="M1099" i="4"/>
  <c r="K1134" i="4"/>
  <c r="M1135" i="4"/>
  <c r="K1170" i="4"/>
  <c r="M1171" i="4"/>
  <c r="K1206" i="4"/>
  <c r="K1242" i="4"/>
  <c r="K1278" i="4"/>
  <c r="M1279" i="4"/>
  <c r="K1318" i="4"/>
  <c r="K1297" i="4"/>
  <c r="M1298" i="4"/>
  <c r="K1333" i="4"/>
  <c r="M1334" i="4"/>
  <c r="K7" i="4"/>
  <c r="K135" i="4"/>
  <c r="M136" i="4"/>
  <c r="K271" i="4"/>
  <c r="K419" i="4"/>
  <c r="K547" i="4"/>
  <c r="M548" i="4"/>
  <c r="K659" i="4"/>
  <c r="K779" i="4"/>
  <c r="M780" i="4"/>
  <c r="K899" i="4"/>
  <c r="K1011" i="4"/>
  <c r="M1012" i="4"/>
  <c r="K1131" i="4"/>
  <c r="M1132" i="4"/>
  <c r="K1251" i="4"/>
  <c r="K76" i="4"/>
  <c r="K200" i="4"/>
  <c r="K320" i="4"/>
  <c r="M321" i="4"/>
  <c r="K428" i="4"/>
  <c r="M429" i="4"/>
  <c r="K552" i="4"/>
  <c r="K672" i="4"/>
  <c r="K780" i="4"/>
  <c r="K900" i="4"/>
  <c r="K1024" i="4"/>
  <c r="K1132" i="4"/>
  <c r="M1133" i="4"/>
  <c r="K1252" i="4"/>
  <c r="M1253" i="4"/>
  <c r="K1319" i="4"/>
  <c r="M1320" i="4"/>
  <c r="K89" i="4"/>
  <c r="K209" i="4"/>
  <c r="M210" i="4"/>
  <c r="K317" i="4"/>
  <c r="M318" i="4"/>
  <c r="K437" i="4"/>
  <c r="K533" i="4"/>
  <c r="K629" i="4"/>
  <c r="M630" i="4"/>
  <c r="K729" i="4"/>
  <c r="K825" i="4"/>
  <c r="M826" i="4"/>
  <c r="K921" i="4"/>
  <c r="K1017" i="4"/>
  <c r="M1018" i="4"/>
  <c r="K1117" i="4"/>
  <c r="M1118" i="4"/>
  <c r="K1213" i="4"/>
  <c r="K26" i="4"/>
  <c r="K134" i="4"/>
  <c r="K218" i="4"/>
  <c r="M219" i="4"/>
  <c r="K302" i="4"/>
  <c r="M303" i="4"/>
  <c r="K382" i="4"/>
  <c r="M383" i="4"/>
  <c r="K470" i="4"/>
  <c r="M471" i="4"/>
  <c r="K554" i="4"/>
  <c r="K634" i="4"/>
  <c r="K710" i="4"/>
  <c r="K782" i="4"/>
  <c r="K854" i="4"/>
  <c r="M855" i="4"/>
  <c r="K926" i="4"/>
  <c r="M927" i="4"/>
  <c r="K1002" i="4"/>
  <c r="M1003" i="4"/>
  <c r="K1074" i="4"/>
  <c r="M1075" i="4"/>
  <c r="K1146" i="4"/>
  <c r="K1222" i="4"/>
  <c r="M1223" i="4"/>
  <c r="K1294" i="4"/>
  <c r="K1309" i="4"/>
  <c r="K11" i="4"/>
  <c r="M12" i="4"/>
  <c r="K147" i="4"/>
  <c r="M148" i="4"/>
  <c r="K275" i="4"/>
  <c r="K423" i="4"/>
  <c r="M424" i="4"/>
  <c r="K555" i="4"/>
  <c r="M556" i="4"/>
  <c r="K675" i="4"/>
  <c r="K783" i="4"/>
  <c r="K903" i="4"/>
  <c r="M904" i="4"/>
  <c r="K1027" i="4"/>
  <c r="K1135" i="4"/>
  <c r="M1136" i="4"/>
  <c r="K1255" i="4"/>
  <c r="K96" i="4"/>
  <c r="M97" i="4"/>
  <c r="K204" i="4"/>
  <c r="K324" i="4"/>
  <c r="K432" i="4"/>
  <c r="K556" i="4"/>
  <c r="K676" i="4"/>
  <c r="K784" i="4"/>
  <c r="M785" i="4"/>
  <c r="K908" i="4"/>
  <c r="M909" i="4"/>
  <c r="K1028" i="4"/>
  <c r="M1029" i="4"/>
  <c r="K1136" i="4"/>
  <c r="M1137" i="4"/>
  <c r="K1256" i="4"/>
  <c r="K1323" i="4"/>
  <c r="K93" i="4"/>
  <c r="M94" i="4"/>
  <c r="K213" i="4"/>
  <c r="K337" i="4"/>
  <c r="M338" i="4"/>
  <c r="K441" i="4"/>
  <c r="M442" i="4"/>
  <c r="K537" i="4"/>
  <c r="M538" i="4"/>
  <c r="K633" i="4"/>
  <c r="K733" i="4"/>
  <c r="K829" i="4"/>
  <c r="K925" i="4"/>
  <c r="M926" i="4"/>
  <c r="K1033" i="4"/>
  <c r="K1129" i="4"/>
  <c r="M1130" i="4"/>
  <c r="K1225" i="4"/>
  <c r="M1226" i="4"/>
  <c r="K38" i="4"/>
  <c r="M39" i="4"/>
  <c r="K138" i="4"/>
  <c r="M139" i="4"/>
  <c r="K222" i="4"/>
  <c r="K306" i="4"/>
  <c r="K394" i="4"/>
  <c r="K474" i="4"/>
  <c r="K558" i="4"/>
  <c r="M559" i="4"/>
  <c r="K638" i="4"/>
  <c r="M639" i="4"/>
  <c r="K714" i="4"/>
  <c r="M715" i="4"/>
  <c r="K786" i="4"/>
  <c r="M787" i="4"/>
  <c r="K858" i="4"/>
  <c r="K934" i="4"/>
  <c r="K1006" i="4"/>
  <c r="M1007" i="4"/>
  <c r="K1078" i="4"/>
  <c r="M1079" i="4"/>
  <c r="K1150" i="4"/>
  <c r="M1151" i="4"/>
  <c r="K1226" i="4"/>
  <c r="M1227" i="4"/>
  <c r="K1298" i="4"/>
  <c r="M1299" i="4"/>
  <c r="K1313" i="4"/>
  <c r="K51" i="4"/>
  <c r="K179" i="4"/>
  <c r="K327" i="4"/>
  <c r="K463" i="4"/>
  <c r="M464" i="4"/>
  <c r="K587" i="4"/>
  <c r="M588" i="4"/>
  <c r="K711" i="4"/>
  <c r="K819" i="4"/>
  <c r="M820" i="4"/>
  <c r="K939" i="4"/>
  <c r="M940" i="4"/>
  <c r="K1059" i="4"/>
  <c r="K1171" i="4"/>
  <c r="K8" i="4"/>
  <c r="K128" i="4"/>
  <c r="K240" i="4"/>
  <c r="M241" i="4"/>
  <c r="K360" i="4"/>
  <c r="K480" i="4"/>
  <c r="K588" i="4"/>
  <c r="M589" i="4"/>
  <c r="K712" i="4"/>
  <c r="K832" i="4"/>
  <c r="M833" i="4"/>
  <c r="K940" i="4"/>
  <c r="K1064" i="4"/>
  <c r="M1065" i="4"/>
  <c r="K1184" i="4"/>
  <c r="M1185" i="4"/>
  <c r="K1292" i="4"/>
  <c r="K17" i="4"/>
  <c r="M18" i="4"/>
  <c r="K141" i="4"/>
  <c r="M142" i="4"/>
  <c r="K249" i="4"/>
  <c r="K369" i="4"/>
  <c r="K473" i="4"/>
  <c r="K569" i="4"/>
  <c r="K665" i="4"/>
  <c r="M666" i="4"/>
  <c r="K761" i="4"/>
  <c r="M762" i="4"/>
  <c r="K861" i="4"/>
  <c r="K957" i="4"/>
  <c r="M958" i="4"/>
  <c r="K1053" i="4"/>
  <c r="K1161" i="4"/>
  <c r="K1257" i="4"/>
  <c r="K70" i="4"/>
  <c r="K166" i="4"/>
  <c r="M167" i="4"/>
  <c r="K250" i="4"/>
  <c r="K334" i="4"/>
  <c r="K414" i="4"/>
  <c r="M415" i="4"/>
  <c r="K502" i="4"/>
  <c r="K586" i="4"/>
  <c r="K662" i="4"/>
  <c r="M663" i="4"/>
  <c r="K734" i="4"/>
  <c r="K810" i="4"/>
  <c r="M811" i="4"/>
  <c r="K882" i="4"/>
  <c r="K954" i="4"/>
  <c r="M955" i="4"/>
  <c r="K1030" i="4"/>
  <c r="M1031" i="4"/>
  <c r="K1102" i="4"/>
  <c r="M1103" i="4"/>
  <c r="K1174" i="4"/>
  <c r="K1246" i="4"/>
  <c r="K1322" i="4"/>
  <c r="M1323" i="4"/>
  <c r="K1337" i="4"/>
  <c r="M1338" i="4"/>
  <c r="K67" i="4"/>
  <c r="K203" i="4"/>
  <c r="M204" i="4"/>
  <c r="K331" i="4"/>
  <c r="K467" i="4"/>
  <c r="K591" i="4"/>
  <c r="K715" i="4"/>
  <c r="M716" i="4"/>
  <c r="K835" i="4"/>
  <c r="K943" i="4"/>
  <c r="M944" i="4"/>
  <c r="K1067" i="4"/>
  <c r="M1068" i="4"/>
  <c r="K1187" i="4"/>
  <c r="M1188" i="4"/>
  <c r="K12" i="4"/>
  <c r="K132" i="4"/>
  <c r="K256" i="4"/>
  <c r="K364" i="4"/>
  <c r="M365" i="4"/>
  <c r="K484" i="4"/>
  <c r="K608" i="4"/>
  <c r="M609" i="4"/>
  <c r="K716" i="4"/>
  <c r="K836" i="4"/>
  <c r="M837" i="4"/>
  <c r="K944" i="4"/>
  <c r="M945" i="4"/>
  <c r="K1068" i="4"/>
  <c r="K1188" i="4"/>
  <c r="K1296" i="4"/>
  <c r="M1297" i="4"/>
  <c r="K25" i="4"/>
  <c r="K145" i="4"/>
  <c r="M146" i="4"/>
  <c r="K253" i="4"/>
  <c r="M254" i="4"/>
  <c r="K373" i="4"/>
  <c r="M374" i="4"/>
  <c r="K477" i="4"/>
  <c r="M478" i="4"/>
  <c r="K573" i="4"/>
  <c r="K669" i="4"/>
  <c r="K777" i="4"/>
  <c r="M778" i="4"/>
  <c r="K873" i="4"/>
  <c r="M874" i="4"/>
  <c r="K969" i="4"/>
  <c r="M970" i="4"/>
  <c r="K1065" i="4"/>
  <c r="M1066" i="4"/>
  <c r="K1165" i="4"/>
  <c r="K1261" i="4"/>
  <c r="K74" i="4"/>
  <c r="K174" i="4"/>
  <c r="K254" i="4"/>
  <c r="K338" i="4"/>
  <c r="K422" i="4"/>
  <c r="M423" i="4"/>
  <c r="K506" i="4"/>
  <c r="M507" i="4"/>
  <c r="K590" i="4"/>
  <c r="M591" i="4"/>
  <c r="K666" i="4"/>
  <c r="M667" i="4"/>
  <c r="K742" i="4"/>
  <c r="M743" i="4"/>
  <c r="K814" i="4"/>
  <c r="K886" i="4"/>
  <c r="K958" i="4"/>
  <c r="K1034" i="4"/>
  <c r="M1035" i="4"/>
  <c r="K1106" i="4"/>
  <c r="K1178" i="4"/>
  <c r="M1179" i="4"/>
  <c r="K1254" i="4"/>
  <c r="M1255" i="4"/>
  <c r="K1326" i="4"/>
  <c r="K1341" i="4"/>
  <c r="K211" i="4"/>
  <c r="K487" i="4"/>
  <c r="M488" i="4"/>
  <c r="K723" i="4"/>
  <c r="M724" i="4"/>
  <c r="K967" i="4"/>
  <c r="K1195" i="4"/>
  <c r="K144" i="4"/>
  <c r="M145" i="4"/>
  <c r="K384" i="4"/>
  <c r="K616" i="4"/>
  <c r="K844" i="4"/>
  <c r="M845" i="4"/>
  <c r="K1088" i="4"/>
  <c r="M1089" i="4"/>
  <c r="K1320" i="4"/>
  <c r="M1321" i="4"/>
  <c r="K153" i="4"/>
  <c r="M154" i="4"/>
  <c r="K397" i="4"/>
  <c r="M398" i="4"/>
  <c r="K589" i="4"/>
  <c r="M590" i="4"/>
  <c r="K785" i="4"/>
  <c r="K977" i="4"/>
  <c r="K1173" i="4"/>
  <c r="M1174" i="4"/>
  <c r="K86" i="4"/>
  <c r="K266" i="4"/>
  <c r="K434" i="4"/>
  <c r="M435" i="4"/>
  <c r="K598" i="4"/>
  <c r="M599" i="4"/>
  <c r="K750" i="4"/>
  <c r="M751" i="4"/>
  <c r="K894" i="4"/>
  <c r="K1042" i="4"/>
  <c r="K1190" i="4"/>
  <c r="M1191" i="4"/>
  <c r="K1334" i="4"/>
  <c r="K263" i="4"/>
  <c r="M264" i="4"/>
  <c r="K527" i="4"/>
  <c r="M528" i="4"/>
  <c r="K771" i="4"/>
  <c r="M772" i="4"/>
  <c r="K999" i="4"/>
  <c r="M1000" i="4"/>
  <c r="K1231" i="4"/>
  <c r="K176" i="4"/>
  <c r="K420" i="4"/>
  <c r="M421" i="4"/>
  <c r="K652" i="4"/>
  <c r="K880" i="4"/>
  <c r="M881" i="4"/>
  <c r="K1124" i="4"/>
  <c r="K1295" i="4"/>
  <c r="M1296" i="4"/>
  <c r="K189" i="4"/>
  <c r="M190" i="4"/>
  <c r="K425" i="4"/>
  <c r="K621" i="4"/>
  <c r="K817" i="4"/>
  <c r="K1009" i="4"/>
  <c r="K1205" i="4"/>
  <c r="M1206" i="4"/>
  <c r="K114" i="4"/>
  <c r="K294" i="4"/>
  <c r="M295" i="4"/>
  <c r="K458" i="4"/>
  <c r="M459" i="4"/>
  <c r="K626" i="4"/>
  <c r="K774" i="4"/>
  <c r="K918" i="4"/>
  <c r="M919" i="4"/>
  <c r="K1066" i="4"/>
  <c r="K1210" i="4"/>
  <c r="M1211" i="4"/>
  <c r="K1301" i="4"/>
  <c r="K3" i="4"/>
  <c r="K267" i="4"/>
  <c r="K531" i="4"/>
  <c r="M532" i="4"/>
  <c r="K775" i="4"/>
  <c r="K1003" i="4"/>
  <c r="M1004" i="4"/>
  <c r="K1235" i="4"/>
  <c r="K196" i="4"/>
  <c r="M197" i="4"/>
  <c r="K424" i="4"/>
  <c r="M425" i="4"/>
  <c r="K656" i="4"/>
  <c r="M657" i="4"/>
  <c r="K896" i="4"/>
  <c r="M897" i="4"/>
  <c r="K1128" i="4"/>
  <c r="K1299" i="4"/>
  <c r="M1300" i="4"/>
  <c r="K205" i="4"/>
  <c r="K433" i="4"/>
  <c r="K625" i="4"/>
  <c r="M626" i="4"/>
  <c r="K821" i="4"/>
  <c r="M822" i="4"/>
  <c r="K1013" i="4"/>
  <c r="K1209" i="4"/>
  <c r="M1210" i="4"/>
  <c r="K118" i="4"/>
  <c r="M119" i="4"/>
  <c r="K298" i="4"/>
  <c r="K466" i="4"/>
  <c r="K630" i="4"/>
  <c r="M631" i="4"/>
  <c r="K778" i="4"/>
  <c r="M779" i="4"/>
  <c r="K922" i="4"/>
  <c r="M923" i="4"/>
  <c r="K1070" i="4"/>
  <c r="M1071" i="4"/>
  <c r="K1214" i="4"/>
  <c r="K1305" i="4"/>
  <c r="K71" i="4"/>
  <c r="K335" i="4"/>
  <c r="K611" i="4"/>
  <c r="K839" i="4"/>
  <c r="M840" i="4"/>
  <c r="K1071" i="4"/>
  <c r="K16" i="4"/>
  <c r="M17" i="4"/>
  <c r="K260" i="4"/>
  <c r="K488" i="4"/>
  <c r="K720" i="4"/>
  <c r="K964" i="4"/>
  <c r="M965" i="4"/>
  <c r="K1192" i="4"/>
  <c r="K29" i="4"/>
  <c r="M30" i="4"/>
  <c r="K269" i="4"/>
  <c r="K489" i="4"/>
  <c r="M490" i="4"/>
  <c r="K681" i="4"/>
  <c r="M682" i="4"/>
  <c r="K877" i="4"/>
  <c r="K1073" i="4"/>
  <c r="M1074" i="4"/>
  <c r="K1265" i="4"/>
  <c r="K178" i="4"/>
  <c r="K342" i="4"/>
  <c r="M343" i="4"/>
  <c r="K510" i="4"/>
  <c r="M511" i="4"/>
  <c r="K670" i="4"/>
  <c r="M671" i="4"/>
  <c r="K818" i="4"/>
  <c r="M819" i="4"/>
  <c r="K966" i="4"/>
  <c r="K1110" i="4"/>
  <c r="K1258" i="4"/>
  <c r="M1259" i="4"/>
  <c r="K131" i="4"/>
  <c r="K655" i="4"/>
  <c r="M656" i="4"/>
  <c r="K1127" i="4"/>
  <c r="K304" i="4"/>
  <c r="M305" i="4"/>
  <c r="K776" i="4"/>
  <c r="M777" i="4"/>
  <c r="K1248" i="4"/>
  <c r="K313" i="4"/>
  <c r="K721" i="4"/>
  <c r="K1113" i="4"/>
  <c r="K214" i="4"/>
  <c r="M215" i="4"/>
  <c r="K550" i="4"/>
  <c r="M551" i="4"/>
  <c r="K850" i="4"/>
  <c r="K1142" i="4"/>
  <c r="K359" i="4"/>
  <c r="K32" i="4"/>
  <c r="M33" i="4"/>
  <c r="K968" i="4"/>
  <c r="M969" i="4"/>
  <c r="K493" i="4"/>
  <c r="K1269" i="4"/>
  <c r="M1270" i="4"/>
  <c r="K678" i="4"/>
  <c r="M679" i="4"/>
  <c r="K1262" i="4"/>
  <c r="M1263" i="4"/>
  <c r="K207" i="4"/>
  <c r="M208" i="4"/>
  <c r="K719" i="4"/>
  <c r="K1191" i="4"/>
  <c r="M1192" i="4"/>
  <c r="K368" i="4"/>
  <c r="K840" i="4"/>
  <c r="K1312" i="4"/>
  <c r="M1313" i="4"/>
  <c r="K381" i="4"/>
  <c r="K781" i="4"/>
  <c r="M782" i="4"/>
  <c r="K1169" i="4"/>
  <c r="M1170" i="4"/>
  <c r="K262" i="4"/>
  <c r="K594" i="4"/>
  <c r="K890" i="4"/>
  <c r="M891" i="4"/>
  <c r="K1182" i="4"/>
  <c r="K843" i="4"/>
  <c r="M844" i="4"/>
  <c r="K496" i="4"/>
  <c r="K45" i="4"/>
  <c r="M46" i="4"/>
  <c r="K881" i="4"/>
  <c r="K346" i="4"/>
  <c r="K970" i="4"/>
  <c r="K391" i="4"/>
  <c r="M392" i="4"/>
  <c r="K879" i="4"/>
  <c r="M880" i="4"/>
  <c r="K68" i="4"/>
  <c r="M69" i="4"/>
  <c r="K528" i="4"/>
  <c r="K1000" i="4"/>
  <c r="M1001" i="4"/>
  <c r="K81" i="4"/>
  <c r="M82" i="4"/>
  <c r="K525" i="4"/>
  <c r="M526" i="4"/>
  <c r="K913" i="4"/>
  <c r="K18" i="4"/>
  <c r="M19" i="4"/>
  <c r="K374" i="4"/>
  <c r="K698" i="4"/>
  <c r="M699" i="4"/>
  <c r="K990" i="4"/>
  <c r="M991" i="4"/>
  <c r="K1286" i="4"/>
  <c r="M1287" i="4"/>
  <c r="K403" i="4"/>
  <c r="K883" i="4"/>
  <c r="K72" i="4"/>
  <c r="M73" i="4"/>
  <c r="K544" i="4"/>
  <c r="M545" i="4"/>
  <c r="K1008" i="4"/>
  <c r="K85" i="4"/>
  <c r="M86" i="4"/>
  <c r="K529" i="4"/>
  <c r="K917" i="4"/>
  <c r="M918" i="4"/>
  <c r="K22" i="4"/>
  <c r="M23" i="4"/>
  <c r="K378" i="4"/>
  <c r="M379" i="4"/>
  <c r="K702" i="4"/>
  <c r="K998" i="4"/>
  <c r="K1290" i="4"/>
  <c r="K75" i="4"/>
  <c r="M76" i="4"/>
  <c r="K140" i="4"/>
  <c r="K1232" i="4"/>
  <c r="M1233" i="4"/>
  <c r="K1077" i="4"/>
  <c r="M1078" i="4"/>
  <c r="K746" i="4"/>
  <c r="M747" i="4"/>
  <c r="K115" i="4"/>
  <c r="K264" i="4"/>
  <c r="M265" i="4"/>
  <c r="K149" i="4"/>
  <c r="K1105" i="4"/>
  <c r="M1106" i="4"/>
  <c r="K822" i="4"/>
  <c r="K615" i="4"/>
  <c r="M616" i="4"/>
  <c r="K612" i="4"/>
  <c r="M613" i="4"/>
  <c r="K309" i="4"/>
  <c r="K182" i="4"/>
  <c r="K1038" i="4"/>
  <c r="K947" i="4"/>
  <c r="M948" i="4"/>
  <c r="K772" i="4"/>
  <c r="M773" i="4"/>
  <c r="K689" i="4"/>
  <c r="M690" i="4"/>
  <c r="K430" i="4"/>
  <c r="M431" i="4"/>
  <c r="K1138" i="4"/>
  <c r="K736" i="4"/>
  <c r="K210" i="4"/>
  <c r="K1072" i="4"/>
  <c r="K518" i="4"/>
  <c r="M519" i="4"/>
  <c r="K483" i="4"/>
  <c r="M484" i="4"/>
  <c r="K273" i="4"/>
  <c r="M274" i="4"/>
  <c r="K846" i="4"/>
  <c r="K1075" i="4"/>
  <c r="M1076" i="4"/>
  <c r="K717" i="4"/>
  <c r="K1330" i="4"/>
  <c r="M1331" i="4"/>
  <c r="K585" i="4"/>
  <c r="M586" i="4"/>
  <c r="K1196" i="4"/>
  <c r="M1197" i="4"/>
  <c r="K973" i="4"/>
  <c r="M974" i="4"/>
  <c r="K78" i="4"/>
  <c r="M79" i="4"/>
  <c r="K542" i="4"/>
  <c r="M543" i="4"/>
  <c r="K647" i="4"/>
  <c r="K1114" i="4"/>
  <c r="K300" i="4"/>
  <c r="K1123" i="4"/>
  <c r="M1124" i="4"/>
  <c r="M47" i="4"/>
  <c r="M937" i="5"/>
  <c r="M110" i="5"/>
  <c r="M645" i="5"/>
  <c r="M467" i="5"/>
  <c r="M616" i="5"/>
  <c r="M143" i="5"/>
  <c r="M942" i="5"/>
  <c r="M724" i="5"/>
  <c r="M768" i="5"/>
  <c r="M172" i="5"/>
  <c r="AF2" i="5"/>
  <c r="AD33" i="5"/>
  <c r="AD65" i="5"/>
  <c r="AF66" i="5"/>
  <c r="AD97" i="5"/>
  <c r="AF98" i="5"/>
  <c r="AD129" i="5"/>
  <c r="AF130" i="5"/>
  <c r="AD161" i="5"/>
  <c r="AD193" i="5"/>
  <c r="AF194" i="5"/>
  <c r="AD225" i="5"/>
  <c r="AD257" i="5"/>
  <c r="AF258" i="5"/>
  <c r="AD289" i="5"/>
  <c r="AD321" i="5"/>
  <c r="AF322" i="5"/>
  <c r="AD353" i="5"/>
  <c r="AF354" i="5"/>
  <c r="AD385" i="5"/>
  <c r="AF386" i="5"/>
  <c r="AD417" i="5"/>
  <c r="AD449" i="5"/>
  <c r="AF450" i="5"/>
  <c r="AD481" i="5"/>
  <c r="AD513" i="5"/>
  <c r="AF514" i="5"/>
  <c r="AD545" i="5"/>
  <c r="AD577" i="5"/>
  <c r="AF578" i="5"/>
  <c r="AD609" i="5"/>
  <c r="AF610" i="5"/>
  <c r="AD641" i="5"/>
  <c r="AF642" i="5"/>
  <c r="AD673" i="5"/>
  <c r="AD705" i="5"/>
  <c r="AF706" i="5"/>
  <c r="AD737" i="5"/>
  <c r="AD769" i="5"/>
  <c r="AF770" i="5"/>
  <c r="AD801" i="5"/>
  <c r="AD833" i="5"/>
  <c r="AF834" i="5"/>
  <c r="AD865" i="5"/>
  <c r="AF866" i="5"/>
  <c r="AD897" i="5"/>
  <c r="AD15" i="5"/>
  <c r="AD47" i="5"/>
  <c r="AF48" i="5"/>
  <c r="AD79" i="5"/>
  <c r="AD111" i="5"/>
  <c r="AF112" i="5"/>
  <c r="AD143" i="5"/>
  <c r="AF144" i="5"/>
  <c r="AD175" i="5"/>
  <c r="AF176" i="5"/>
  <c r="AD207" i="5"/>
  <c r="AF208" i="5"/>
  <c r="AD239" i="5"/>
  <c r="AF240" i="5"/>
  <c r="AD271" i="5"/>
  <c r="AF272" i="5"/>
  <c r="AD303" i="5"/>
  <c r="AF304" i="5"/>
  <c r="AD335" i="5"/>
  <c r="AF336" i="5"/>
  <c r="AD367" i="5"/>
  <c r="AF368" i="5"/>
  <c r="AD399" i="5"/>
  <c r="AF400" i="5"/>
  <c r="AD431" i="5"/>
  <c r="AF432" i="5"/>
  <c r="AD463" i="5"/>
  <c r="AF464" i="5"/>
  <c r="AD495" i="5"/>
  <c r="AD527" i="5"/>
  <c r="AD559" i="5"/>
  <c r="AD591" i="5"/>
  <c r="AD623" i="5"/>
  <c r="AF624" i="5"/>
  <c r="AD655" i="5"/>
  <c r="AF656" i="5"/>
  <c r="AD687" i="5"/>
  <c r="AF688" i="5"/>
  <c r="AD719" i="5"/>
  <c r="AF720" i="5"/>
  <c r="AD751" i="5"/>
  <c r="AF752" i="5"/>
  <c r="AD783" i="5"/>
  <c r="AF784" i="5"/>
  <c r="AD815" i="5"/>
  <c r="AF816" i="5"/>
  <c r="AD847" i="5"/>
  <c r="AD879" i="5"/>
  <c r="AF880" i="5"/>
  <c r="AD911" i="5"/>
  <c r="AF912" i="5"/>
  <c r="AD941" i="5"/>
  <c r="AF942" i="5"/>
  <c r="AD973" i="5"/>
  <c r="AF974" i="5"/>
  <c r="AD1005" i="5"/>
  <c r="AF1006" i="5"/>
  <c r="AD1037" i="5"/>
  <c r="AF1038" i="5"/>
  <c r="AD16" i="5"/>
  <c r="AF17" i="5"/>
  <c r="AD48" i="5"/>
  <c r="AD80" i="5"/>
  <c r="AF81" i="5"/>
  <c r="AD112" i="5"/>
  <c r="AD144" i="5"/>
  <c r="AF145" i="5"/>
  <c r="AD176" i="5"/>
  <c r="AF177" i="5"/>
  <c r="AD208" i="5"/>
  <c r="AD240" i="5"/>
  <c r="AF241" i="5"/>
  <c r="AD272" i="5"/>
  <c r="AF273" i="5"/>
  <c r="AD304" i="5"/>
  <c r="AD336" i="5"/>
  <c r="AF337" i="5"/>
  <c r="AD368" i="5"/>
  <c r="AD400" i="5"/>
  <c r="AF401" i="5"/>
  <c r="AD432" i="5"/>
  <c r="AF433" i="5"/>
  <c r="AD464" i="5"/>
  <c r="AD496" i="5"/>
  <c r="AF497" i="5"/>
  <c r="AD528" i="5"/>
  <c r="AF529" i="5"/>
  <c r="AD560" i="5"/>
  <c r="AD592" i="5"/>
  <c r="AF593" i="5"/>
  <c r="AD624" i="5"/>
  <c r="AD656" i="5"/>
  <c r="AF657" i="5"/>
  <c r="AD688" i="5"/>
  <c r="AF689" i="5"/>
  <c r="AD720" i="5"/>
  <c r="AD752" i="5"/>
  <c r="AF753" i="5"/>
  <c r="AD784" i="5"/>
  <c r="AF785" i="5"/>
  <c r="AD816" i="5"/>
  <c r="AD848" i="5"/>
  <c r="AF849" i="5"/>
  <c r="AD880" i="5"/>
  <c r="AD939" i="5"/>
  <c r="AF940" i="5"/>
  <c r="AD971" i="5"/>
  <c r="AF972" i="5"/>
  <c r="AD1003" i="5"/>
  <c r="AF1004" i="5"/>
  <c r="AD1035" i="5"/>
  <c r="AD14" i="5"/>
  <c r="AF15" i="5"/>
  <c r="AD46" i="5"/>
  <c r="AD78" i="5"/>
  <c r="AF79" i="5"/>
  <c r="AD110" i="5"/>
  <c r="AF111" i="5"/>
  <c r="AD142" i="5"/>
  <c r="AF143" i="5"/>
  <c r="AD174" i="5"/>
  <c r="AF175" i="5"/>
  <c r="AD206" i="5"/>
  <c r="AF207" i="5"/>
  <c r="AD5" i="5"/>
  <c r="AD37" i="5"/>
  <c r="AD69" i="5"/>
  <c r="AD101" i="5"/>
  <c r="AF102" i="5"/>
  <c r="AD133" i="5"/>
  <c r="AF134" i="5"/>
  <c r="AD165" i="5"/>
  <c r="AF166" i="5"/>
  <c r="AD197" i="5"/>
  <c r="AF198" i="5"/>
  <c r="AD229" i="5"/>
  <c r="AD261" i="5"/>
  <c r="AD293" i="5"/>
  <c r="AF294" i="5"/>
  <c r="AD325" i="5"/>
  <c r="AF326" i="5"/>
  <c r="AD357" i="5"/>
  <c r="AF358" i="5"/>
  <c r="AD389" i="5"/>
  <c r="AF390" i="5"/>
  <c r="AD421" i="5"/>
  <c r="AF422" i="5"/>
  <c r="AD453" i="5"/>
  <c r="AF454" i="5"/>
  <c r="AD485" i="5"/>
  <c r="AD517" i="5"/>
  <c r="AF518" i="5"/>
  <c r="AD549" i="5"/>
  <c r="AF550" i="5"/>
  <c r="AD581" i="5"/>
  <c r="AF582" i="5"/>
  <c r="AD613" i="5"/>
  <c r="AF614" i="5"/>
  <c r="AD645" i="5"/>
  <c r="AF646" i="5"/>
  <c r="AD677" i="5"/>
  <c r="AF678" i="5"/>
  <c r="AD709" i="5"/>
  <c r="AF710" i="5"/>
  <c r="AD741" i="5"/>
  <c r="AF742" i="5"/>
  <c r="AD773" i="5"/>
  <c r="AD805" i="5"/>
  <c r="AD837" i="5"/>
  <c r="AD869" i="5"/>
  <c r="AF870" i="5"/>
  <c r="AD901" i="5"/>
  <c r="AD19" i="5"/>
  <c r="AF20" i="5"/>
  <c r="AD51" i="5"/>
  <c r="AF52" i="5"/>
  <c r="AD83" i="5"/>
  <c r="AF84" i="5"/>
  <c r="AD115" i="5"/>
  <c r="AD147" i="5"/>
  <c r="AF148" i="5"/>
  <c r="AD179" i="5"/>
  <c r="AF180" i="5"/>
  <c r="AD211" i="5"/>
  <c r="AF212" i="5"/>
  <c r="AD243" i="5"/>
  <c r="AF244" i="5"/>
  <c r="AD275" i="5"/>
  <c r="AF276" i="5"/>
  <c r="AD307" i="5"/>
  <c r="AF308" i="5"/>
  <c r="AD339" i="5"/>
  <c r="AD371" i="5"/>
  <c r="AF372" i="5"/>
  <c r="AD403" i="5"/>
  <c r="AD435" i="5"/>
  <c r="AD467" i="5"/>
  <c r="AF468" i="5"/>
  <c r="AD499" i="5"/>
  <c r="AD531" i="5"/>
  <c r="AF532" i="5"/>
  <c r="AD563" i="5"/>
  <c r="AF564" i="5"/>
  <c r="AD595" i="5"/>
  <c r="AF596" i="5"/>
  <c r="AD627" i="5"/>
  <c r="AF628" i="5"/>
  <c r="AD659" i="5"/>
  <c r="AD691" i="5"/>
  <c r="AF692" i="5"/>
  <c r="AD723" i="5"/>
  <c r="AF724" i="5"/>
  <c r="AD755" i="5"/>
  <c r="AD787" i="5"/>
  <c r="AF788" i="5"/>
  <c r="AD819" i="5"/>
  <c r="AF820" i="5"/>
  <c r="AD851" i="5"/>
  <c r="AD883" i="5"/>
  <c r="AD915" i="5"/>
  <c r="AD945" i="5"/>
  <c r="AF946" i="5"/>
  <c r="AD977" i="5"/>
  <c r="AF978" i="5"/>
  <c r="AD1009" i="5"/>
  <c r="AF1010" i="5"/>
  <c r="AD1041" i="5"/>
  <c r="AF1042" i="5"/>
  <c r="AD20" i="5"/>
  <c r="AF21" i="5"/>
  <c r="AD52" i="5"/>
  <c r="AF53" i="5"/>
  <c r="AD84" i="5"/>
  <c r="AD116" i="5"/>
  <c r="AF117" i="5"/>
  <c r="AD148" i="5"/>
  <c r="AD180" i="5"/>
  <c r="AF181" i="5"/>
  <c r="AD212" i="5"/>
  <c r="AD244" i="5"/>
  <c r="AF245" i="5"/>
  <c r="AD276" i="5"/>
  <c r="AF277" i="5"/>
  <c r="AD308" i="5"/>
  <c r="AF309" i="5"/>
  <c r="AD340" i="5"/>
  <c r="AD372" i="5"/>
  <c r="AF373" i="5"/>
  <c r="AD404" i="5"/>
  <c r="AD436" i="5"/>
  <c r="AF437" i="5"/>
  <c r="AD468" i="5"/>
  <c r="AD500" i="5"/>
  <c r="AF501" i="5"/>
  <c r="AD532" i="5"/>
  <c r="AF533" i="5"/>
  <c r="AD564" i="5"/>
  <c r="AF565" i="5"/>
  <c r="AD596" i="5"/>
  <c r="AD628" i="5"/>
  <c r="AF629" i="5"/>
  <c r="AD660" i="5"/>
  <c r="AD692" i="5"/>
  <c r="AF693" i="5"/>
  <c r="AD724" i="5"/>
  <c r="AD756" i="5"/>
  <c r="AF757" i="5"/>
  <c r="AD788" i="5"/>
  <c r="AF789" i="5"/>
  <c r="AD820" i="5"/>
  <c r="AF821" i="5"/>
  <c r="AD852" i="5"/>
  <c r="AD884" i="5"/>
  <c r="AF885" i="5"/>
  <c r="AD943" i="5"/>
  <c r="AD975" i="5"/>
  <c r="AF976" i="5"/>
  <c r="AD1007" i="5"/>
  <c r="AF1008" i="5"/>
  <c r="AD1039" i="5"/>
  <c r="AF1040" i="5"/>
  <c r="AD18" i="5"/>
  <c r="AF19" i="5"/>
  <c r="AD50" i="5"/>
  <c r="AD82" i="5"/>
  <c r="AD114" i="5"/>
  <c r="AD146" i="5"/>
  <c r="AD178" i="5"/>
  <c r="AF179" i="5"/>
  <c r="AD210" i="5"/>
  <c r="AF211" i="5"/>
  <c r="AD242" i="5"/>
  <c r="AF243" i="5"/>
  <c r="AD274" i="5"/>
  <c r="AF275" i="5"/>
  <c r="AD306" i="5"/>
  <c r="AF307" i="5"/>
  <c r="AD338" i="5"/>
  <c r="AF339" i="5"/>
  <c r="AD370" i="5"/>
  <c r="AF371" i="5"/>
  <c r="AD402" i="5"/>
  <c r="AF403" i="5"/>
  <c r="AD434" i="5"/>
  <c r="AF435" i="5"/>
  <c r="AD466" i="5"/>
  <c r="AD498" i="5"/>
  <c r="AF499" i="5"/>
  <c r="AD530" i="5"/>
  <c r="AF531" i="5"/>
  <c r="AD562" i="5"/>
  <c r="AF563" i="5"/>
  <c r="AD594" i="5"/>
  <c r="AD626" i="5"/>
  <c r="AF627" i="5"/>
  <c r="AD658" i="5"/>
  <c r="AF659" i="5"/>
  <c r="AD690" i="5"/>
  <c r="AF691" i="5"/>
  <c r="AD722" i="5"/>
  <c r="AD754" i="5"/>
  <c r="AF755" i="5"/>
  <c r="AD786" i="5"/>
  <c r="AF787" i="5"/>
  <c r="AD818" i="5"/>
  <c r="AD850" i="5"/>
  <c r="AF851" i="5"/>
  <c r="AD882" i="5"/>
  <c r="AF883" i="5"/>
  <c r="AD914" i="5"/>
  <c r="AF915" i="5"/>
  <c r="AD946" i="5"/>
  <c r="AF947" i="5"/>
  <c r="AD978" i="5"/>
  <c r="AD1010" i="5"/>
  <c r="AF1011" i="5"/>
  <c r="AD1042" i="5"/>
  <c r="AF1043" i="5"/>
  <c r="AD908" i="5"/>
  <c r="AD940" i="5"/>
  <c r="AF941" i="5"/>
  <c r="AD972" i="5"/>
  <c r="AF973" i="5"/>
  <c r="AD1004" i="5"/>
  <c r="AD1036" i="5"/>
  <c r="AF1037" i="5"/>
  <c r="AD9" i="5"/>
  <c r="AF10" i="5"/>
  <c r="AD41" i="5"/>
  <c r="AF42" i="5"/>
  <c r="AD73" i="5"/>
  <c r="AF74" i="5"/>
  <c r="AD105" i="5"/>
  <c r="AF106" i="5"/>
  <c r="AD137" i="5"/>
  <c r="AD169" i="5"/>
  <c r="AD201" i="5"/>
  <c r="AD233" i="5"/>
  <c r="AF234" i="5"/>
  <c r="AD265" i="5"/>
  <c r="AF266" i="5"/>
  <c r="AD297" i="5"/>
  <c r="AF298" i="5"/>
  <c r="AD329" i="5"/>
  <c r="AF330" i="5"/>
  <c r="AD361" i="5"/>
  <c r="AD393" i="5"/>
  <c r="AD425" i="5"/>
  <c r="AD457" i="5"/>
  <c r="AF458" i="5"/>
  <c r="AD489" i="5"/>
  <c r="AF490" i="5"/>
  <c r="AD521" i="5"/>
  <c r="AF522" i="5"/>
  <c r="AD553" i="5"/>
  <c r="AF554" i="5"/>
  <c r="AD585" i="5"/>
  <c r="AF586" i="5"/>
  <c r="AD617" i="5"/>
  <c r="AF618" i="5"/>
  <c r="AD649" i="5"/>
  <c r="AD681" i="5"/>
  <c r="AD713" i="5"/>
  <c r="AF714" i="5"/>
  <c r="AD745" i="5"/>
  <c r="AF746" i="5"/>
  <c r="AD777" i="5"/>
  <c r="AD809" i="5"/>
  <c r="AF810" i="5"/>
  <c r="AD841" i="5"/>
  <c r="AF842" i="5"/>
  <c r="AD873" i="5"/>
  <c r="AF874" i="5"/>
  <c r="AD905" i="5"/>
  <c r="AF906" i="5"/>
  <c r="AD23" i="5"/>
  <c r="AF24" i="5"/>
  <c r="AD55" i="5"/>
  <c r="AF56" i="5"/>
  <c r="AD87" i="5"/>
  <c r="AF88" i="5"/>
  <c r="AD119" i="5"/>
  <c r="AD151" i="5"/>
  <c r="AF152" i="5"/>
  <c r="AD183" i="5"/>
  <c r="AF184" i="5"/>
  <c r="AD215" i="5"/>
  <c r="AF216" i="5"/>
  <c r="AD247" i="5"/>
  <c r="AF248" i="5"/>
  <c r="AD279" i="5"/>
  <c r="AD311" i="5"/>
  <c r="AF312" i="5"/>
  <c r="AD343" i="5"/>
  <c r="AF344" i="5"/>
  <c r="AD375" i="5"/>
  <c r="AD407" i="5"/>
  <c r="AF408" i="5"/>
  <c r="AD439" i="5"/>
  <c r="AF440" i="5"/>
  <c r="AD471" i="5"/>
  <c r="AF472" i="5"/>
  <c r="AD503" i="5"/>
  <c r="AF504" i="5"/>
  <c r="AD535" i="5"/>
  <c r="AF536" i="5"/>
  <c r="AD567" i="5"/>
  <c r="AD599" i="5"/>
  <c r="AF600" i="5"/>
  <c r="AD631" i="5"/>
  <c r="AD663" i="5"/>
  <c r="AF664" i="5"/>
  <c r="AD695" i="5"/>
  <c r="AF696" i="5"/>
  <c r="AD727" i="5"/>
  <c r="AD759" i="5"/>
  <c r="AF760" i="5"/>
  <c r="AD791" i="5"/>
  <c r="AF792" i="5"/>
  <c r="AD823" i="5"/>
  <c r="AD855" i="5"/>
  <c r="AF856" i="5"/>
  <c r="AD887" i="5"/>
  <c r="AD917" i="5"/>
  <c r="AF918" i="5"/>
  <c r="AD949" i="5"/>
  <c r="AF950" i="5"/>
  <c r="AD981" i="5"/>
  <c r="AF982" i="5"/>
  <c r="AD1013" i="5"/>
  <c r="AD1045" i="5"/>
  <c r="AD24" i="5"/>
  <c r="AF25" i="5"/>
  <c r="AD56" i="5"/>
  <c r="AF57" i="5"/>
  <c r="AD88" i="5"/>
  <c r="AD120" i="5"/>
  <c r="AF121" i="5"/>
  <c r="AD152" i="5"/>
  <c r="AF153" i="5"/>
  <c r="AD184" i="5"/>
  <c r="AD216" i="5"/>
  <c r="AF217" i="5"/>
  <c r="AD248" i="5"/>
  <c r="AD280" i="5"/>
  <c r="AF281" i="5"/>
  <c r="AD312" i="5"/>
  <c r="AF313" i="5"/>
  <c r="AD344" i="5"/>
  <c r="AF345" i="5"/>
  <c r="AD376" i="5"/>
  <c r="AF377" i="5"/>
  <c r="AD408" i="5"/>
  <c r="AF409" i="5"/>
  <c r="AD440" i="5"/>
  <c r="AF441" i="5"/>
  <c r="AD472" i="5"/>
  <c r="AF473" i="5"/>
  <c r="AD504" i="5"/>
  <c r="AF505" i="5"/>
  <c r="AD536" i="5"/>
  <c r="AF537" i="5"/>
  <c r="AD568" i="5"/>
  <c r="AF569" i="5"/>
  <c r="AD600" i="5"/>
  <c r="AD632" i="5"/>
  <c r="AF633" i="5"/>
  <c r="AD664" i="5"/>
  <c r="AF665" i="5"/>
  <c r="AD696" i="5"/>
  <c r="AF697" i="5"/>
  <c r="AD728" i="5"/>
  <c r="AF729" i="5"/>
  <c r="AD760" i="5"/>
  <c r="AD792" i="5"/>
  <c r="AF793" i="5"/>
  <c r="AD824" i="5"/>
  <c r="AF825" i="5"/>
  <c r="AD856" i="5"/>
  <c r="AD888" i="5"/>
  <c r="AF889" i="5"/>
  <c r="AD947" i="5"/>
  <c r="AF948" i="5"/>
  <c r="AD979" i="5"/>
  <c r="AD1011" i="5"/>
  <c r="AD1043" i="5"/>
  <c r="AD22" i="5"/>
  <c r="AD54" i="5"/>
  <c r="AF55" i="5"/>
  <c r="AD86" i="5"/>
  <c r="AD118" i="5"/>
  <c r="AF119" i="5"/>
  <c r="AD150" i="5"/>
  <c r="AF151" i="5"/>
  <c r="AD182" i="5"/>
  <c r="AF183" i="5"/>
  <c r="AD214" i="5"/>
  <c r="AD246" i="5"/>
  <c r="AF247" i="5"/>
  <c r="AD278" i="5"/>
  <c r="AD310" i="5"/>
  <c r="AF311" i="5"/>
  <c r="AD342" i="5"/>
  <c r="AD374" i="5"/>
  <c r="AF375" i="5"/>
  <c r="AD406" i="5"/>
  <c r="AF407" i="5"/>
  <c r="AD438" i="5"/>
  <c r="AF439" i="5"/>
  <c r="AD470" i="5"/>
  <c r="AD502" i="5"/>
  <c r="AF503" i="5"/>
  <c r="AD534" i="5"/>
  <c r="AD566" i="5"/>
  <c r="AF567" i="5"/>
  <c r="AD598" i="5"/>
  <c r="AD630" i="5"/>
  <c r="AF631" i="5"/>
  <c r="AD662" i="5"/>
  <c r="AF663" i="5"/>
  <c r="AD694" i="5"/>
  <c r="AF695" i="5"/>
  <c r="AD726" i="5"/>
  <c r="AD758" i="5"/>
  <c r="AF759" i="5"/>
  <c r="AD790" i="5"/>
  <c r="AD822" i="5"/>
  <c r="AF823" i="5"/>
  <c r="AD854" i="5"/>
  <c r="AD886" i="5"/>
  <c r="AF887" i="5"/>
  <c r="AD918" i="5"/>
  <c r="AF919" i="5"/>
  <c r="AD950" i="5"/>
  <c r="AF951" i="5"/>
  <c r="AD982" i="5"/>
  <c r="AD1014" i="5"/>
  <c r="AF1015" i="5"/>
  <c r="AD1046" i="5"/>
  <c r="AD912" i="5"/>
  <c r="AF913" i="5"/>
  <c r="AD944" i="5"/>
  <c r="AD976" i="5"/>
  <c r="AF977" i="5"/>
  <c r="AD1008" i="5"/>
  <c r="AF1009" i="5"/>
  <c r="AD1040" i="5"/>
  <c r="AF1041" i="5"/>
  <c r="AD17" i="5"/>
  <c r="AF18" i="5"/>
  <c r="AD49" i="5"/>
  <c r="AF50" i="5"/>
  <c r="AD81" i="5"/>
  <c r="AD113" i="5"/>
  <c r="AF114" i="5"/>
  <c r="AD145" i="5"/>
  <c r="AF146" i="5"/>
  <c r="AD177" i="5"/>
  <c r="AF178" i="5"/>
  <c r="AD209" i="5"/>
  <c r="AF210" i="5"/>
  <c r="AD241" i="5"/>
  <c r="AD273" i="5"/>
  <c r="AF274" i="5"/>
  <c r="AD305" i="5"/>
  <c r="AF306" i="5"/>
  <c r="AD337" i="5"/>
  <c r="AF338" i="5"/>
  <c r="AD369" i="5"/>
  <c r="AF370" i="5"/>
  <c r="AD401" i="5"/>
  <c r="AD433" i="5"/>
  <c r="AF434" i="5"/>
  <c r="AD465" i="5"/>
  <c r="AF466" i="5"/>
  <c r="AD497" i="5"/>
  <c r="AD529" i="5"/>
  <c r="AF530" i="5"/>
  <c r="AD561" i="5"/>
  <c r="AF562" i="5"/>
  <c r="AD593" i="5"/>
  <c r="AD625" i="5"/>
  <c r="AF626" i="5"/>
  <c r="AD657" i="5"/>
  <c r="AD689" i="5"/>
  <c r="AF690" i="5"/>
  <c r="AD721" i="5"/>
  <c r="AF722" i="5"/>
  <c r="AD753" i="5"/>
  <c r="AD785" i="5"/>
  <c r="AD817" i="5"/>
  <c r="AD849" i="5"/>
  <c r="AF850" i="5"/>
  <c r="AD881" i="5"/>
  <c r="AF882" i="5"/>
  <c r="AD913" i="5"/>
  <c r="AD31" i="5"/>
  <c r="AF32" i="5"/>
  <c r="AD63" i="5"/>
  <c r="AF64" i="5"/>
  <c r="AD95" i="5"/>
  <c r="AD127" i="5"/>
  <c r="AD159" i="5"/>
  <c r="AF160" i="5"/>
  <c r="AD191" i="5"/>
  <c r="AF192" i="5"/>
  <c r="AD223" i="5"/>
  <c r="AF224" i="5"/>
  <c r="AD255" i="5"/>
  <c r="AF256" i="5"/>
  <c r="AD287" i="5"/>
  <c r="AF288" i="5"/>
  <c r="AD319" i="5"/>
  <c r="AF320" i="5"/>
  <c r="AD351" i="5"/>
  <c r="AD383" i="5"/>
  <c r="AD415" i="5"/>
  <c r="AF416" i="5"/>
  <c r="AD447" i="5"/>
  <c r="AF448" i="5"/>
  <c r="AD479" i="5"/>
  <c r="AF480" i="5"/>
  <c r="AD511" i="5"/>
  <c r="AF512" i="5"/>
  <c r="AD543" i="5"/>
  <c r="AF544" i="5"/>
  <c r="AD575" i="5"/>
  <c r="AF576" i="5"/>
  <c r="AD607" i="5"/>
  <c r="AD639" i="5"/>
  <c r="AD671" i="5"/>
  <c r="AF672" i="5"/>
  <c r="AD703" i="5"/>
  <c r="AF704" i="5"/>
  <c r="AD735" i="5"/>
  <c r="AF736" i="5"/>
  <c r="AD767" i="5"/>
  <c r="AF768" i="5"/>
  <c r="AD799" i="5"/>
  <c r="AF800" i="5"/>
  <c r="AD831" i="5"/>
  <c r="AF832" i="5"/>
  <c r="AD863" i="5"/>
  <c r="AF864" i="5"/>
  <c r="AD895" i="5"/>
  <c r="AD925" i="5"/>
  <c r="AF926" i="5"/>
  <c r="AD957" i="5"/>
  <c r="AF958" i="5"/>
  <c r="AD989" i="5"/>
  <c r="AF990" i="5"/>
  <c r="AD1021" i="5"/>
  <c r="AF1022" i="5"/>
  <c r="AD1053" i="5"/>
  <c r="AF1054" i="5"/>
  <c r="AD32" i="5"/>
  <c r="AF33" i="5"/>
  <c r="AD64" i="5"/>
  <c r="AD96" i="5"/>
  <c r="AF97" i="5"/>
  <c r="AD128" i="5"/>
  <c r="AD160" i="5"/>
  <c r="AF161" i="5"/>
  <c r="AD192" i="5"/>
  <c r="AF193" i="5"/>
  <c r="AD224" i="5"/>
  <c r="AD256" i="5"/>
  <c r="AF257" i="5"/>
  <c r="AD288" i="5"/>
  <c r="AF289" i="5"/>
  <c r="AD320" i="5"/>
  <c r="AD352" i="5"/>
  <c r="AD384" i="5"/>
  <c r="AF385" i="5"/>
  <c r="AD416" i="5"/>
  <c r="AD448" i="5"/>
  <c r="AF449" i="5"/>
  <c r="AD480" i="5"/>
  <c r="AD512" i="5"/>
  <c r="AF513" i="5"/>
  <c r="AD544" i="5"/>
  <c r="AF545" i="5"/>
  <c r="AD576" i="5"/>
  <c r="AF577" i="5"/>
  <c r="AD608" i="5"/>
  <c r="AF609" i="5"/>
  <c r="AD640" i="5"/>
  <c r="AF641" i="5"/>
  <c r="AD672" i="5"/>
  <c r="AF673" i="5"/>
  <c r="AD704" i="5"/>
  <c r="AF705" i="5"/>
  <c r="AD736" i="5"/>
  <c r="AD768" i="5"/>
  <c r="AF769" i="5"/>
  <c r="AD800" i="5"/>
  <c r="AF801" i="5"/>
  <c r="AD832" i="5"/>
  <c r="AD864" i="5"/>
  <c r="AF865" i="5"/>
  <c r="AD923" i="5"/>
  <c r="AF924" i="5"/>
  <c r="AD955" i="5"/>
  <c r="AF956" i="5"/>
  <c r="AD987" i="5"/>
  <c r="AF988" i="5"/>
  <c r="AD1019" i="5"/>
  <c r="AF1020" i="5"/>
  <c r="AD1051" i="5"/>
  <c r="AF1052" i="5"/>
  <c r="AD30" i="5"/>
  <c r="AF31" i="5"/>
  <c r="AD62" i="5"/>
  <c r="AF63" i="5"/>
  <c r="AD94" i="5"/>
  <c r="AF95" i="5"/>
  <c r="AD126" i="5"/>
  <c r="AD158" i="5"/>
  <c r="AD190" i="5"/>
  <c r="AF191" i="5"/>
  <c r="AD222" i="5"/>
  <c r="AD254" i="5"/>
  <c r="AF255" i="5"/>
  <c r="AD286" i="5"/>
  <c r="AF287" i="5"/>
  <c r="AD318" i="5"/>
  <c r="AD350" i="5"/>
  <c r="AD382" i="5"/>
  <c r="AF383" i="5"/>
  <c r="AD414" i="5"/>
  <c r="AF415" i="5"/>
  <c r="AD446" i="5"/>
  <c r="AF447" i="5"/>
  <c r="AD478" i="5"/>
  <c r="AF479" i="5"/>
  <c r="AD510" i="5"/>
  <c r="AF511" i="5"/>
  <c r="AD542" i="5"/>
  <c r="AF543" i="5"/>
  <c r="AD574" i="5"/>
  <c r="AF575" i="5"/>
  <c r="AD606" i="5"/>
  <c r="AF607" i="5"/>
  <c r="AD638" i="5"/>
  <c r="AD670" i="5"/>
  <c r="AD702" i="5"/>
  <c r="AF703" i="5"/>
  <c r="AD734" i="5"/>
  <c r="AD766" i="5"/>
  <c r="AF767" i="5"/>
  <c r="AD798" i="5"/>
  <c r="AF799" i="5"/>
  <c r="AD830" i="5"/>
  <c r="AD862" i="5"/>
  <c r="AF863" i="5"/>
  <c r="AD894" i="5"/>
  <c r="AD926" i="5"/>
  <c r="AF927" i="5"/>
  <c r="AD958" i="5"/>
  <c r="AF959" i="5"/>
  <c r="AD990" i="5"/>
  <c r="AD1022" i="5"/>
  <c r="AF1023" i="5"/>
  <c r="AD1054" i="5"/>
  <c r="AD920" i="5"/>
  <c r="AD952" i="5"/>
  <c r="AF953" i="5"/>
  <c r="AD984" i="5"/>
  <c r="AF985" i="5"/>
  <c r="AD1016" i="5"/>
  <c r="AF1017" i="5"/>
  <c r="AD1048" i="5"/>
  <c r="AF1049" i="5"/>
  <c r="AD25" i="5"/>
  <c r="AF26" i="5"/>
  <c r="AD89" i="5"/>
  <c r="AF90" i="5"/>
  <c r="AD153" i="5"/>
  <c r="AF154" i="5"/>
  <c r="AD217" i="5"/>
  <c r="AD281" i="5"/>
  <c r="AF282" i="5"/>
  <c r="AD345" i="5"/>
  <c r="AF346" i="5"/>
  <c r="AD409" i="5"/>
  <c r="AF410" i="5"/>
  <c r="AD473" i="5"/>
  <c r="AF474" i="5"/>
  <c r="AD537" i="5"/>
  <c r="AF538" i="5"/>
  <c r="AD601" i="5"/>
  <c r="AF602" i="5"/>
  <c r="AD665" i="5"/>
  <c r="AF666" i="5"/>
  <c r="AD729" i="5"/>
  <c r="AD793" i="5"/>
  <c r="AF794" i="5"/>
  <c r="AD857" i="5"/>
  <c r="AD7" i="5"/>
  <c r="AF8" i="5"/>
  <c r="AD71" i="5"/>
  <c r="AF72" i="5"/>
  <c r="AD135" i="5"/>
  <c r="AD199" i="5"/>
  <c r="AF200" i="5"/>
  <c r="AD263" i="5"/>
  <c r="AF264" i="5"/>
  <c r="AD327" i="5"/>
  <c r="AD391" i="5"/>
  <c r="AD455" i="5"/>
  <c r="AD519" i="5"/>
  <c r="AF520" i="5"/>
  <c r="AD583" i="5"/>
  <c r="AF584" i="5"/>
  <c r="AD647" i="5"/>
  <c r="AD711" i="5"/>
  <c r="AF712" i="5"/>
  <c r="AD775" i="5"/>
  <c r="AF776" i="5"/>
  <c r="AD839" i="5"/>
  <c r="AF840" i="5"/>
  <c r="AD903" i="5"/>
  <c r="AD965" i="5"/>
  <c r="AD1029" i="5"/>
  <c r="AF1030" i="5"/>
  <c r="AD40" i="5"/>
  <c r="AF41" i="5"/>
  <c r="AD104" i="5"/>
  <c r="AF105" i="5"/>
  <c r="AD168" i="5"/>
  <c r="AF169" i="5"/>
  <c r="AD232" i="5"/>
  <c r="AF233" i="5"/>
  <c r="AD296" i="5"/>
  <c r="AD360" i="5"/>
  <c r="AF361" i="5"/>
  <c r="AD424" i="5"/>
  <c r="AF425" i="5"/>
  <c r="AD488" i="5"/>
  <c r="AD552" i="5"/>
  <c r="AF553" i="5"/>
  <c r="AD616" i="5"/>
  <c r="AF617" i="5"/>
  <c r="AD680" i="5"/>
  <c r="AF681" i="5"/>
  <c r="AD744" i="5"/>
  <c r="AF745" i="5"/>
  <c r="AD808" i="5"/>
  <c r="AF809" i="5"/>
  <c r="AD872" i="5"/>
  <c r="AF873" i="5"/>
  <c r="AD963" i="5"/>
  <c r="AF964" i="5"/>
  <c r="AD1027" i="5"/>
  <c r="AD38" i="5"/>
  <c r="AF39" i="5"/>
  <c r="AD102" i="5"/>
  <c r="AF103" i="5"/>
  <c r="AD166" i="5"/>
  <c r="AF167" i="5"/>
  <c r="AD230" i="5"/>
  <c r="AF231" i="5"/>
  <c r="AD282" i="5"/>
  <c r="AF283" i="5"/>
  <c r="AD330" i="5"/>
  <c r="AF331" i="5"/>
  <c r="AD386" i="5"/>
  <c r="AF387" i="5"/>
  <c r="AD430" i="5"/>
  <c r="AD486" i="5"/>
  <c r="AF487" i="5"/>
  <c r="AD45" i="5"/>
  <c r="AF46" i="5"/>
  <c r="AD109" i="5"/>
  <c r="AF110" i="5"/>
  <c r="AD173" i="5"/>
  <c r="AF174" i="5"/>
  <c r="AD237" i="5"/>
  <c r="AF238" i="5"/>
  <c r="AD301" i="5"/>
  <c r="AF302" i="5"/>
  <c r="AD365" i="5"/>
  <c r="AF366" i="5"/>
  <c r="AD429" i="5"/>
  <c r="AD493" i="5"/>
  <c r="AF494" i="5"/>
  <c r="AD557" i="5"/>
  <c r="AF558" i="5"/>
  <c r="AD621" i="5"/>
  <c r="AF622" i="5"/>
  <c r="AD685" i="5"/>
  <c r="AF686" i="5"/>
  <c r="AD749" i="5"/>
  <c r="AF750" i="5"/>
  <c r="AD813" i="5"/>
  <c r="AD877" i="5"/>
  <c r="AF878" i="5"/>
  <c r="AD27" i="5"/>
  <c r="AF28" i="5"/>
  <c r="AD91" i="5"/>
  <c r="AF92" i="5"/>
  <c r="AD155" i="5"/>
  <c r="AF156" i="5"/>
  <c r="AD219" i="5"/>
  <c r="AF220" i="5"/>
  <c r="AD283" i="5"/>
  <c r="AF284" i="5"/>
  <c r="AD347" i="5"/>
  <c r="AD411" i="5"/>
  <c r="AF412" i="5"/>
  <c r="AD475" i="5"/>
  <c r="AF476" i="5"/>
  <c r="AD539" i="5"/>
  <c r="AF540" i="5"/>
  <c r="AD603" i="5"/>
  <c r="AF604" i="5"/>
  <c r="AD667" i="5"/>
  <c r="AF668" i="5"/>
  <c r="AD731" i="5"/>
  <c r="AF732" i="5"/>
  <c r="AD795" i="5"/>
  <c r="AF796" i="5"/>
  <c r="AD859" i="5"/>
  <c r="AF860" i="5"/>
  <c r="AD921" i="5"/>
  <c r="AD985" i="5"/>
  <c r="AF986" i="5"/>
  <c r="AD1049" i="5"/>
  <c r="AF1050" i="5"/>
  <c r="AD60" i="5"/>
  <c r="AF61" i="5"/>
  <c r="AD124" i="5"/>
  <c r="AF125" i="5"/>
  <c r="AD188" i="5"/>
  <c r="AF189" i="5"/>
  <c r="AD252" i="5"/>
  <c r="AF253" i="5"/>
  <c r="AD316" i="5"/>
  <c r="AD380" i="5"/>
  <c r="AF381" i="5"/>
  <c r="AD444" i="5"/>
  <c r="AF445" i="5"/>
  <c r="AD508" i="5"/>
  <c r="AD572" i="5"/>
  <c r="AF573" i="5"/>
  <c r="AD636" i="5"/>
  <c r="AF637" i="5"/>
  <c r="AD700" i="5"/>
  <c r="AF701" i="5"/>
  <c r="AD764" i="5"/>
  <c r="AF765" i="5"/>
  <c r="AD828" i="5"/>
  <c r="AD919" i="5"/>
  <c r="AD983" i="5"/>
  <c r="AF984" i="5"/>
  <c r="AD1047" i="5"/>
  <c r="AD58" i="5"/>
  <c r="AF59" i="5"/>
  <c r="AD122" i="5"/>
  <c r="AD186" i="5"/>
  <c r="AF187" i="5"/>
  <c r="AD238" i="5"/>
  <c r="AF239" i="5"/>
  <c r="AD294" i="5"/>
  <c r="AF295" i="5"/>
  <c r="AD346" i="5"/>
  <c r="AF347" i="5"/>
  <c r="AD394" i="5"/>
  <c r="AF395" i="5"/>
  <c r="AD450" i="5"/>
  <c r="AF451" i="5"/>
  <c r="AD494" i="5"/>
  <c r="AF495" i="5"/>
  <c r="AD550" i="5"/>
  <c r="AF551" i="5"/>
  <c r="AD602" i="5"/>
  <c r="AF603" i="5"/>
  <c r="AD650" i="5"/>
  <c r="AF651" i="5"/>
  <c r="AD706" i="5"/>
  <c r="AF707" i="5"/>
  <c r="AD750" i="5"/>
  <c r="AF751" i="5"/>
  <c r="AD806" i="5"/>
  <c r="AF807" i="5"/>
  <c r="AD858" i="5"/>
  <c r="AF859" i="5"/>
  <c r="AD906" i="5"/>
  <c r="AF907" i="5"/>
  <c r="AD962" i="5"/>
  <c r="AF963" i="5"/>
  <c r="AD1006" i="5"/>
  <c r="AF1007" i="5"/>
  <c r="AD85" i="5"/>
  <c r="AF86" i="5"/>
  <c r="AD181" i="5"/>
  <c r="AD253" i="5"/>
  <c r="AD341" i="5"/>
  <c r="AD437" i="5"/>
  <c r="AD509" i="5"/>
  <c r="AF510" i="5"/>
  <c r="AD597" i="5"/>
  <c r="AD693" i="5"/>
  <c r="AF694" i="5"/>
  <c r="AD765" i="5"/>
  <c r="AF766" i="5"/>
  <c r="AD853" i="5"/>
  <c r="AD35" i="5"/>
  <c r="AD107" i="5"/>
  <c r="AD195" i="5"/>
  <c r="AD291" i="5"/>
  <c r="AF292" i="5"/>
  <c r="AD363" i="5"/>
  <c r="AF364" i="5"/>
  <c r="AD451" i="5"/>
  <c r="AF452" i="5"/>
  <c r="AD547" i="5"/>
  <c r="AF548" i="5"/>
  <c r="AD619" i="5"/>
  <c r="AD707" i="5"/>
  <c r="AD803" i="5"/>
  <c r="AF804" i="5"/>
  <c r="AD875" i="5"/>
  <c r="AF876" i="5"/>
  <c r="AD961" i="5"/>
  <c r="AF962" i="5"/>
  <c r="AD4" i="5"/>
  <c r="AD76" i="5"/>
  <c r="AF77" i="5"/>
  <c r="AD164" i="5"/>
  <c r="AF165" i="5"/>
  <c r="AD260" i="5"/>
  <c r="AD332" i="5"/>
  <c r="AF333" i="5"/>
  <c r="AD420" i="5"/>
  <c r="AF421" i="5"/>
  <c r="AD516" i="5"/>
  <c r="AD588" i="5"/>
  <c r="AF589" i="5"/>
  <c r="AD676" i="5"/>
  <c r="AD772" i="5"/>
  <c r="AF773" i="5"/>
  <c r="AD844" i="5"/>
  <c r="AF845" i="5"/>
  <c r="AD959" i="5"/>
  <c r="AF960" i="5"/>
  <c r="AD2" i="5"/>
  <c r="AD74" i="5"/>
  <c r="AD162" i="5"/>
  <c r="AD250" i="5"/>
  <c r="AF251" i="5"/>
  <c r="AD314" i="5"/>
  <c r="AD378" i="5"/>
  <c r="AF379" i="5"/>
  <c r="AD454" i="5"/>
  <c r="AF455" i="5"/>
  <c r="AD518" i="5"/>
  <c r="AF519" i="5"/>
  <c r="AD578" i="5"/>
  <c r="AF579" i="5"/>
  <c r="AD634" i="5"/>
  <c r="AD686" i="5"/>
  <c r="AF687" i="5"/>
  <c r="AD746" i="5"/>
  <c r="AF747" i="5"/>
  <c r="AD810" i="5"/>
  <c r="AD870" i="5"/>
  <c r="AF871" i="5"/>
  <c r="AD930" i="5"/>
  <c r="AF931" i="5"/>
  <c r="AD986" i="5"/>
  <c r="AF987" i="5"/>
  <c r="AD1038" i="5"/>
  <c r="AF1039" i="5"/>
  <c r="AD928" i="5"/>
  <c r="AF929" i="5"/>
  <c r="AD980" i="5"/>
  <c r="AD1028" i="5"/>
  <c r="AF1029" i="5"/>
  <c r="AD13" i="5"/>
  <c r="AF14" i="5"/>
  <c r="AD93" i="5"/>
  <c r="AF94" i="5"/>
  <c r="AD185" i="5"/>
  <c r="AF186" i="5"/>
  <c r="AD269" i="5"/>
  <c r="AF270" i="5"/>
  <c r="AD349" i="5"/>
  <c r="AD441" i="5"/>
  <c r="AD525" i="5"/>
  <c r="AF526" i="5"/>
  <c r="AD605" i="5"/>
  <c r="AF606" i="5"/>
  <c r="AD697" i="5"/>
  <c r="AD781" i="5"/>
  <c r="AF782" i="5"/>
  <c r="AD861" i="5"/>
  <c r="AF862" i="5"/>
  <c r="AD39" i="5"/>
  <c r="AF40" i="5"/>
  <c r="AD123" i="5"/>
  <c r="AF124" i="5"/>
  <c r="AD203" i="5"/>
  <c r="AF204" i="5"/>
  <c r="AD295" i="5"/>
  <c r="AF296" i="5"/>
  <c r="AD379" i="5"/>
  <c r="AF380" i="5"/>
  <c r="AD459" i="5"/>
  <c r="AF460" i="5"/>
  <c r="AD551" i="5"/>
  <c r="AF552" i="5"/>
  <c r="AD635" i="5"/>
  <c r="AF636" i="5"/>
  <c r="AD715" i="5"/>
  <c r="AD807" i="5"/>
  <c r="AF808" i="5"/>
  <c r="AD891" i="5"/>
  <c r="AF892" i="5"/>
  <c r="AD969" i="5"/>
  <c r="AD8" i="5"/>
  <c r="AF9" i="5"/>
  <c r="AD92" i="5"/>
  <c r="AD172" i="5"/>
  <c r="AF173" i="5"/>
  <c r="AD264" i="5"/>
  <c r="AF265" i="5"/>
  <c r="AD348" i="5"/>
  <c r="AD428" i="5"/>
  <c r="AD520" i="5"/>
  <c r="AF521" i="5"/>
  <c r="AD604" i="5"/>
  <c r="AD684" i="5"/>
  <c r="AF685" i="5"/>
  <c r="AD776" i="5"/>
  <c r="AF777" i="5"/>
  <c r="AD860" i="5"/>
  <c r="AF861" i="5"/>
  <c r="AD967" i="5"/>
  <c r="AF968" i="5"/>
  <c r="AD6" i="5"/>
  <c r="AF7" i="5"/>
  <c r="AD90" i="5"/>
  <c r="AF91" i="5"/>
  <c r="AD170" i="5"/>
  <c r="AD258" i="5"/>
  <c r="AD322" i="5"/>
  <c r="AF323" i="5"/>
  <c r="AD390" i="5"/>
  <c r="AF391" i="5"/>
  <c r="AD458" i="5"/>
  <c r="AF459" i="5"/>
  <c r="AD522" i="5"/>
  <c r="AF523" i="5"/>
  <c r="AD582" i="5"/>
  <c r="AD642" i="5"/>
  <c r="AF643" i="5"/>
  <c r="AD698" i="5"/>
  <c r="AF699" i="5"/>
  <c r="AD762" i="5"/>
  <c r="AD814" i="5"/>
  <c r="AF815" i="5"/>
  <c r="AD874" i="5"/>
  <c r="AD934" i="5"/>
  <c r="AF935" i="5"/>
  <c r="AD994" i="5"/>
  <c r="AF995" i="5"/>
  <c r="AD1050" i="5"/>
  <c r="AF1051" i="5"/>
  <c r="AD932" i="5"/>
  <c r="AF933" i="5"/>
  <c r="AD988" i="5"/>
  <c r="AF989" i="5"/>
  <c r="AD1032" i="5"/>
  <c r="AD21" i="5"/>
  <c r="AF22" i="5"/>
  <c r="AD117" i="5"/>
  <c r="AF118" i="5"/>
  <c r="AD189" i="5"/>
  <c r="AF190" i="5"/>
  <c r="AD277" i="5"/>
  <c r="AF278" i="5"/>
  <c r="AD373" i="5"/>
  <c r="AF374" i="5"/>
  <c r="AD445" i="5"/>
  <c r="AD533" i="5"/>
  <c r="AF534" i="5"/>
  <c r="AD629" i="5"/>
  <c r="AF630" i="5"/>
  <c r="AD701" i="5"/>
  <c r="AF702" i="5"/>
  <c r="AD789" i="5"/>
  <c r="AD885" i="5"/>
  <c r="AF886" i="5"/>
  <c r="AD43" i="5"/>
  <c r="AF44" i="5"/>
  <c r="AD131" i="5"/>
  <c r="AF132" i="5"/>
  <c r="AD227" i="5"/>
  <c r="AD299" i="5"/>
  <c r="AF300" i="5"/>
  <c r="AD387" i="5"/>
  <c r="AD483" i="5"/>
  <c r="AF484" i="5"/>
  <c r="AD555" i="5"/>
  <c r="AD643" i="5"/>
  <c r="AF644" i="5"/>
  <c r="AD739" i="5"/>
  <c r="AF740" i="5"/>
  <c r="AD811" i="5"/>
  <c r="AD899" i="5"/>
  <c r="AF900" i="5"/>
  <c r="AD993" i="5"/>
  <c r="AF994" i="5"/>
  <c r="AD12" i="5"/>
  <c r="AD100" i="5"/>
  <c r="AF101" i="5"/>
  <c r="AD196" i="5"/>
  <c r="AD268" i="5"/>
  <c r="AF269" i="5"/>
  <c r="AD356" i="5"/>
  <c r="AF357" i="5"/>
  <c r="AD452" i="5"/>
  <c r="AD524" i="5"/>
  <c r="AF525" i="5"/>
  <c r="AD612" i="5"/>
  <c r="AF613" i="5"/>
  <c r="AD708" i="5"/>
  <c r="AD780" i="5"/>
  <c r="AF781" i="5"/>
  <c r="AD868" i="5"/>
  <c r="AF869" i="5"/>
  <c r="AD991" i="5"/>
  <c r="AF992" i="5"/>
  <c r="AD10" i="5"/>
  <c r="AF11" i="5"/>
  <c r="AD98" i="5"/>
  <c r="AD194" i="5"/>
  <c r="AF195" i="5"/>
  <c r="AD262" i="5"/>
  <c r="AF263" i="5"/>
  <c r="AD326" i="5"/>
  <c r="AD398" i="5"/>
  <c r="AF399" i="5"/>
  <c r="AD462" i="5"/>
  <c r="AD526" i="5"/>
  <c r="AF527" i="5"/>
  <c r="AD586" i="5"/>
  <c r="AF587" i="5"/>
  <c r="AD646" i="5"/>
  <c r="AD710" i="5"/>
  <c r="AF711" i="5"/>
  <c r="AD770" i="5"/>
  <c r="AD826" i="5"/>
  <c r="AD878" i="5"/>
  <c r="AF879" i="5"/>
  <c r="AD938" i="5"/>
  <c r="AF939" i="5"/>
  <c r="AD998" i="5"/>
  <c r="AF999" i="5"/>
  <c r="AD892" i="5"/>
  <c r="AF893" i="5"/>
  <c r="AD936" i="5"/>
  <c r="AF937" i="5"/>
  <c r="AD992" i="5"/>
  <c r="AD1044" i="5"/>
  <c r="AF1045" i="5"/>
  <c r="AD29" i="5"/>
  <c r="AD121" i="5"/>
  <c r="AF122" i="5"/>
  <c r="AD205" i="5"/>
  <c r="AF206" i="5"/>
  <c r="AD285" i="5"/>
  <c r="AF286" i="5"/>
  <c r="AD377" i="5"/>
  <c r="AF378" i="5"/>
  <c r="AD461" i="5"/>
  <c r="AF462" i="5"/>
  <c r="AD541" i="5"/>
  <c r="AD633" i="5"/>
  <c r="AD717" i="5"/>
  <c r="AF718" i="5"/>
  <c r="AD797" i="5"/>
  <c r="AF798" i="5"/>
  <c r="AD889" i="5"/>
  <c r="AF890" i="5"/>
  <c r="AD59" i="5"/>
  <c r="AF60" i="5"/>
  <c r="AD139" i="5"/>
  <c r="AF140" i="5"/>
  <c r="AD231" i="5"/>
  <c r="AD315" i="5"/>
  <c r="AD395" i="5"/>
  <c r="AF396" i="5"/>
  <c r="AD487" i="5"/>
  <c r="AD571" i="5"/>
  <c r="AF572" i="5"/>
  <c r="AD651" i="5"/>
  <c r="AD743" i="5"/>
  <c r="AF744" i="5"/>
  <c r="AD827" i="5"/>
  <c r="AF828" i="5"/>
  <c r="AD907" i="5"/>
  <c r="AF908" i="5"/>
  <c r="AD997" i="5"/>
  <c r="AD28" i="5"/>
  <c r="AF29" i="5"/>
  <c r="AD108" i="5"/>
  <c r="AD200" i="5"/>
  <c r="AF201" i="5"/>
  <c r="AD284" i="5"/>
  <c r="AF285" i="5"/>
  <c r="AD364" i="5"/>
  <c r="AF365" i="5"/>
  <c r="AD456" i="5"/>
  <c r="AF457" i="5"/>
  <c r="AD540" i="5"/>
  <c r="AF541" i="5"/>
  <c r="AD620" i="5"/>
  <c r="AD712" i="5"/>
  <c r="AF713" i="5"/>
  <c r="AD796" i="5"/>
  <c r="AF797" i="5"/>
  <c r="AD876" i="5"/>
  <c r="AF877" i="5"/>
  <c r="AD995" i="5"/>
  <c r="AD26" i="5"/>
  <c r="AF27" i="5"/>
  <c r="AD106" i="5"/>
  <c r="AF107" i="5"/>
  <c r="AD198" i="5"/>
  <c r="AF199" i="5"/>
  <c r="AD266" i="5"/>
  <c r="AF267" i="5"/>
  <c r="AD334" i="5"/>
  <c r="AD410" i="5"/>
  <c r="AD474" i="5"/>
  <c r="AF475" i="5"/>
  <c r="AD538" i="5"/>
  <c r="AF539" i="5"/>
  <c r="AD590" i="5"/>
  <c r="AF591" i="5"/>
  <c r="AD654" i="5"/>
  <c r="AF655" i="5"/>
  <c r="AD714" i="5"/>
  <c r="AF715" i="5"/>
  <c r="AD774" i="5"/>
  <c r="AF775" i="5"/>
  <c r="AD834" i="5"/>
  <c r="AF835" i="5"/>
  <c r="AD890" i="5"/>
  <c r="AD942" i="5"/>
  <c r="AF943" i="5"/>
  <c r="AD1002" i="5"/>
  <c r="AF1003" i="5"/>
  <c r="AD896" i="5"/>
  <c r="AF897" i="5"/>
  <c r="AD948" i="5"/>
  <c r="AF949" i="5"/>
  <c r="AD996" i="5"/>
  <c r="AF997" i="5"/>
  <c r="AD1052" i="5"/>
  <c r="AF1053" i="5"/>
  <c r="AD149" i="5"/>
  <c r="AD317" i="5"/>
  <c r="AF318" i="5"/>
  <c r="AD501" i="5"/>
  <c r="AF502" i="5"/>
  <c r="AD661" i="5"/>
  <c r="AD829" i="5"/>
  <c r="AF830" i="5"/>
  <c r="AD99" i="5"/>
  <c r="AF100" i="5"/>
  <c r="AD259" i="5"/>
  <c r="AD427" i="5"/>
  <c r="AD611" i="5"/>
  <c r="AD771" i="5"/>
  <c r="AF772" i="5"/>
  <c r="AD937" i="5"/>
  <c r="AF938" i="5"/>
  <c r="AD68" i="5"/>
  <c r="AF69" i="5"/>
  <c r="AD228" i="5"/>
  <c r="AF229" i="5"/>
  <c r="AD396" i="5"/>
  <c r="AF397" i="5"/>
  <c r="AD580" i="5"/>
  <c r="AD740" i="5"/>
  <c r="AD935" i="5"/>
  <c r="AF936" i="5"/>
  <c r="AD66" i="5"/>
  <c r="AF67" i="5"/>
  <c r="AD226" i="5"/>
  <c r="AF227" i="5"/>
  <c r="AD362" i="5"/>
  <c r="AF363" i="5"/>
  <c r="AD506" i="5"/>
  <c r="AF507" i="5"/>
  <c r="AD618" i="5"/>
  <c r="AF619" i="5"/>
  <c r="AD738" i="5"/>
  <c r="AD846" i="5"/>
  <c r="AD970" i="5"/>
  <c r="AD916" i="5"/>
  <c r="AD1020" i="5"/>
  <c r="AF1021" i="5"/>
  <c r="AD157" i="5"/>
  <c r="AD333" i="5"/>
  <c r="AF334" i="5"/>
  <c r="AD505" i="5"/>
  <c r="AF506" i="5"/>
  <c r="AD669" i="5"/>
  <c r="AD845" i="5"/>
  <c r="AF846" i="5"/>
  <c r="AD103" i="5"/>
  <c r="AF104" i="5"/>
  <c r="AD267" i="5"/>
  <c r="AD443" i="5"/>
  <c r="AF444" i="5"/>
  <c r="AD615" i="5"/>
  <c r="AF616" i="5"/>
  <c r="AD779" i="5"/>
  <c r="AF780" i="5"/>
  <c r="AD953" i="5"/>
  <c r="AF954" i="5"/>
  <c r="AD72" i="5"/>
  <c r="AF73" i="5"/>
  <c r="AD236" i="5"/>
  <c r="AF237" i="5"/>
  <c r="AD412" i="5"/>
  <c r="AF413" i="5"/>
  <c r="AD584" i="5"/>
  <c r="AF585" i="5"/>
  <c r="AD748" i="5"/>
  <c r="AF749" i="5"/>
  <c r="AD951" i="5"/>
  <c r="AF952" i="5"/>
  <c r="AD70" i="5"/>
  <c r="AF71" i="5"/>
  <c r="AD234" i="5"/>
  <c r="AF235" i="5"/>
  <c r="AD366" i="5"/>
  <c r="AF367" i="5"/>
  <c r="AD514" i="5"/>
  <c r="AD622" i="5"/>
  <c r="AF623" i="5"/>
  <c r="AD742" i="5"/>
  <c r="AF743" i="5"/>
  <c r="AD866" i="5"/>
  <c r="AF867" i="5"/>
  <c r="AD974" i="5"/>
  <c r="AD924" i="5"/>
  <c r="AF925" i="5"/>
  <c r="AD1024" i="5"/>
  <c r="AF1025" i="5"/>
  <c r="AD53" i="5"/>
  <c r="AF54" i="5"/>
  <c r="AD213" i="5"/>
  <c r="AF214" i="5"/>
  <c r="AD381" i="5"/>
  <c r="AD565" i="5"/>
  <c r="AF566" i="5"/>
  <c r="AD725" i="5"/>
  <c r="AF726" i="5"/>
  <c r="AD893" i="5"/>
  <c r="AD163" i="5"/>
  <c r="AF164" i="5"/>
  <c r="AD323" i="5"/>
  <c r="AF324" i="5"/>
  <c r="AD491" i="5"/>
  <c r="AF492" i="5"/>
  <c r="AD675" i="5"/>
  <c r="AD835" i="5"/>
  <c r="AF836" i="5"/>
  <c r="AD1001" i="5"/>
  <c r="AD132" i="5"/>
  <c r="AF133" i="5"/>
  <c r="AD292" i="5"/>
  <c r="AD460" i="5"/>
  <c r="AF461" i="5"/>
  <c r="AD644" i="5"/>
  <c r="AF645" i="5"/>
  <c r="AD804" i="5"/>
  <c r="AD999" i="5"/>
  <c r="AD130" i="5"/>
  <c r="AF131" i="5"/>
  <c r="AD270" i="5"/>
  <c r="AD418" i="5"/>
  <c r="AF419" i="5"/>
  <c r="AD546" i="5"/>
  <c r="AF547" i="5"/>
  <c r="AD666" i="5"/>
  <c r="AF667" i="5"/>
  <c r="AD778" i="5"/>
  <c r="AF779" i="5"/>
  <c r="AD898" i="5"/>
  <c r="AF899" i="5"/>
  <c r="AD1018" i="5"/>
  <c r="AD956" i="5"/>
  <c r="AF957" i="5"/>
  <c r="AD57" i="5"/>
  <c r="AD221" i="5"/>
  <c r="AF222" i="5"/>
  <c r="AD397" i="5"/>
  <c r="AF398" i="5"/>
  <c r="AD569" i="5"/>
  <c r="AF570" i="5"/>
  <c r="AD733" i="5"/>
  <c r="AF734" i="5"/>
  <c r="AD909" i="5"/>
  <c r="AF910" i="5"/>
  <c r="AD167" i="5"/>
  <c r="AF168" i="5"/>
  <c r="AD331" i="5"/>
  <c r="AD507" i="5"/>
  <c r="AD679" i="5"/>
  <c r="AF680" i="5"/>
  <c r="AD843" i="5"/>
  <c r="AF844" i="5"/>
  <c r="AD1017" i="5"/>
  <c r="AF1018" i="5"/>
  <c r="AD136" i="5"/>
  <c r="AF137" i="5"/>
  <c r="AD300" i="5"/>
  <c r="AD476" i="5"/>
  <c r="AF477" i="5"/>
  <c r="AD648" i="5"/>
  <c r="AF649" i="5"/>
  <c r="AD812" i="5"/>
  <c r="AD1015" i="5"/>
  <c r="AF1016" i="5"/>
  <c r="AD134" i="5"/>
  <c r="AF135" i="5"/>
  <c r="AD290" i="5"/>
  <c r="AF291" i="5"/>
  <c r="AD422" i="5"/>
  <c r="AF423" i="5"/>
  <c r="AD554" i="5"/>
  <c r="AD674" i="5"/>
  <c r="AD782" i="5"/>
  <c r="AD902" i="5"/>
  <c r="AD1026" i="5"/>
  <c r="AF1027" i="5"/>
  <c r="AD960" i="5"/>
  <c r="AF961" i="5"/>
  <c r="AD141" i="5"/>
  <c r="AF142" i="5"/>
  <c r="AD477" i="5"/>
  <c r="AF478" i="5"/>
  <c r="AD825" i="5"/>
  <c r="AD251" i="5"/>
  <c r="AD587" i="5"/>
  <c r="AF588" i="5"/>
  <c r="AD933" i="5"/>
  <c r="AF934" i="5"/>
  <c r="AD220" i="5"/>
  <c r="AF221" i="5"/>
  <c r="AD556" i="5"/>
  <c r="AF557" i="5"/>
  <c r="AD931" i="5"/>
  <c r="AF932" i="5"/>
  <c r="AD218" i="5"/>
  <c r="AF219" i="5"/>
  <c r="AD490" i="5"/>
  <c r="AD730" i="5"/>
  <c r="AF731" i="5"/>
  <c r="AD966" i="5"/>
  <c r="AF967" i="5"/>
  <c r="AD1012" i="5"/>
  <c r="AD245" i="5"/>
  <c r="AF246" i="5"/>
  <c r="AD573" i="5"/>
  <c r="AD3" i="5"/>
  <c r="AF4" i="5"/>
  <c r="AD355" i="5"/>
  <c r="AF356" i="5"/>
  <c r="AD683" i="5"/>
  <c r="AF684" i="5"/>
  <c r="AD1025" i="5"/>
  <c r="AF1026" i="5"/>
  <c r="AD324" i="5"/>
  <c r="AD652" i="5"/>
  <c r="AD1023" i="5"/>
  <c r="AF1024" i="5"/>
  <c r="AD298" i="5"/>
  <c r="AF299" i="5"/>
  <c r="AD558" i="5"/>
  <c r="AF559" i="5"/>
  <c r="AD794" i="5"/>
  <c r="AF795" i="5"/>
  <c r="AD1030" i="5"/>
  <c r="AD249" i="5"/>
  <c r="AF250" i="5"/>
  <c r="AD589" i="5"/>
  <c r="AF590" i="5"/>
  <c r="AD11" i="5"/>
  <c r="AD359" i="5"/>
  <c r="AF360" i="5"/>
  <c r="AD699" i="5"/>
  <c r="AD1033" i="5"/>
  <c r="AF1034" i="5"/>
  <c r="AD328" i="5"/>
  <c r="AF329" i="5"/>
  <c r="AD668" i="5"/>
  <c r="AF669" i="5"/>
  <c r="AD1031" i="5"/>
  <c r="AF1032" i="5"/>
  <c r="AD302" i="5"/>
  <c r="AF303" i="5"/>
  <c r="AD570" i="5"/>
  <c r="AD802" i="5"/>
  <c r="AF803" i="5"/>
  <c r="AD1034" i="5"/>
  <c r="AD309" i="5"/>
  <c r="AF310" i="5"/>
  <c r="AD637" i="5"/>
  <c r="AF638" i="5"/>
  <c r="AD67" i="5"/>
  <c r="AF68" i="5"/>
  <c r="AD419" i="5"/>
  <c r="AD747" i="5"/>
  <c r="AD36" i="5"/>
  <c r="AD388" i="5"/>
  <c r="AF389" i="5"/>
  <c r="AD716" i="5"/>
  <c r="AF717" i="5"/>
  <c r="AD34" i="5"/>
  <c r="AF35" i="5"/>
  <c r="AD354" i="5"/>
  <c r="AF355" i="5"/>
  <c r="AD610" i="5"/>
  <c r="AD838" i="5"/>
  <c r="AF839" i="5"/>
  <c r="AD900" i="5"/>
  <c r="AD61" i="5"/>
  <c r="AD757" i="5"/>
  <c r="AF758" i="5"/>
  <c r="AD515" i="5"/>
  <c r="AD140" i="5"/>
  <c r="AF141" i="5"/>
  <c r="AD836" i="5"/>
  <c r="AF837" i="5"/>
  <c r="AD426" i="5"/>
  <c r="AD910" i="5"/>
  <c r="AF911" i="5"/>
  <c r="AD77" i="5"/>
  <c r="AF78" i="5"/>
  <c r="AD761" i="5"/>
  <c r="AF762" i="5"/>
  <c r="AD523" i="5"/>
  <c r="AF524" i="5"/>
  <c r="AD156" i="5"/>
  <c r="AF157" i="5"/>
  <c r="AD840" i="5"/>
  <c r="AF841" i="5"/>
  <c r="AD442" i="5"/>
  <c r="AF443" i="5"/>
  <c r="AD922" i="5"/>
  <c r="AD125" i="5"/>
  <c r="AD821" i="5"/>
  <c r="AF822" i="5"/>
  <c r="AD579" i="5"/>
  <c r="AD204" i="5"/>
  <c r="AF205" i="5"/>
  <c r="AD927" i="5"/>
  <c r="AD482" i="5"/>
  <c r="AF483" i="5"/>
  <c r="AD954" i="5"/>
  <c r="AF955" i="5"/>
  <c r="AD313" i="5"/>
  <c r="AD75" i="5"/>
  <c r="AF76" i="5"/>
  <c r="AD763" i="5"/>
  <c r="AD392" i="5"/>
  <c r="AD42" i="5"/>
  <c r="AF43" i="5"/>
  <c r="AD614" i="5"/>
  <c r="AD904" i="5"/>
  <c r="AF905" i="5"/>
  <c r="AD653" i="5"/>
  <c r="AF654" i="5"/>
  <c r="AD44" i="5"/>
  <c r="AD358" i="5"/>
  <c r="AD171" i="5"/>
  <c r="AD484" i="5"/>
  <c r="AD678" i="5"/>
  <c r="AF679" i="5"/>
  <c r="AD187" i="5"/>
  <c r="AD492" i="5"/>
  <c r="AF493" i="5"/>
  <c r="AD682" i="5"/>
  <c r="AF683" i="5"/>
  <c r="AD235" i="5"/>
  <c r="AD548" i="5"/>
  <c r="AF549" i="5"/>
  <c r="AD718" i="5"/>
  <c r="AF719" i="5"/>
  <c r="AD732" i="5"/>
  <c r="AF733" i="5"/>
  <c r="AD405" i="5"/>
  <c r="AF406" i="5"/>
  <c r="AD138" i="5"/>
  <c r="AF139" i="5"/>
  <c r="AD413" i="5"/>
  <c r="AF414" i="5"/>
  <c r="AD154" i="5"/>
  <c r="AF155" i="5"/>
  <c r="AD469" i="5"/>
  <c r="AF470" i="5"/>
  <c r="AD202" i="5"/>
  <c r="AD968" i="5"/>
  <c r="AD1000" i="5"/>
  <c r="AD423" i="5"/>
  <c r="AF424" i="5"/>
  <c r="AD867" i="5"/>
  <c r="AD929" i="5"/>
  <c r="AF930" i="5"/>
  <c r="AD842" i="5"/>
  <c r="AF843" i="5"/>
  <c r="AD964" i="5"/>
  <c r="AD871" i="5"/>
  <c r="AF311" i="4"/>
  <c r="AF753" i="4"/>
  <c r="AF626" i="4"/>
  <c r="AF950" i="4"/>
  <c r="AF435" i="4"/>
  <c r="AF1145" i="4"/>
  <c r="AF1246" i="4"/>
  <c r="AF692" i="4"/>
  <c r="AF525" i="4"/>
  <c r="AF502" i="4"/>
  <c r="AF867" i="4"/>
  <c r="AF342" i="4"/>
  <c r="AF1064" i="4"/>
  <c r="AF863" i="4"/>
  <c r="AF683" i="4"/>
  <c r="AF171" i="4"/>
  <c r="AF1235" i="4"/>
  <c r="AF1044" i="4"/>
  <c r="AF508" i="4"/>
  <c r="AF341" i="4"/>
  <c r="AF1090" i="4"/>
  <c r="AF1025" i="4"/>
  <c r="AF826" i="4"/>
  <c r="AF1220" i="4"/>
  <c r="AF964" i="4"/>
  <c r="AF172" i="4"/>
  <c r="AF261" i="4"/>
  <c r="AF839" i="4"/>
  <c r="AF949" i="4"/>
  <c r="AF257" i="4"/>
  <c r="AF746" i="4"/>
  <c r="AF234" i="4"/>
  <c r="AF579" i="4"/>
  <c r="AF323" i="4"/>
  <c r="AF956" i="4"/>
  <c r="AF164" i="4"/>
  <c r="AF1080" i="4"/>
  <c r="AF1065" i="4"/>
  <c r="AF633" i="4"/>
  <c r="AF377" i="4"/>
  <c r="AF121" i="4"/>
  <c r="AF610" i="4"/>
  <c r="AF699" i="4"/>
  <c r="AF443" i="4"/>
  <c r="AF187" i="4"/>
  <c r="M278" i="4"/>
  <c r="M1156" i="4"/>
  <c r="M1302" i="4"/>
  <c r="M71" i="4"/>
  <c r="M495" i="4"/>
  <c r="M711" i="4"/>
  <c r="M707" i="4"/>
  <c r="M623" i="4"/>
  <c r="M728" i="4"/>
  <c r="M793" i="4"/>
  <c r="M854" i="4"/>
  <c r="M959" i="4"/>
  <c r="M964" i="4"/>
  <c r="M1107" i="4"/>
  <c r="M150" i="4"/>
  <c r="M376" i="4"/>
  <c r="M1005" i="4"/>
  <c r="M566" i="4"/>
  <c r="M575" i="4"/>
  <c r="M1252" i="4"/>
  <c r="M740" i="4"/>
  <c r="M206" i="4"/>
  <c r="M1341" i="4"/>
  <c r="M884" i="4"/>
  <c r="M628" i="4"/>
  <c r="M372" i="4"/>
  <c r="M56" i="4"/>
  <c r="M659" i="4"/>
  <c r="M1258" i="4"/>
  <c r="M1002" i="4"/>
  <c r="M214" i="4"/>
  <c r="M815" i="4"/>
  <c r="M1128" i="4"/>
  <c r="M872" i="4"/>
  <c r="M360" i="4"/>
  <c r="M40" i="4"/>
  <c r="M643" i="4"/>
  <c r="M233" i="4"/>
  <c r="M998" i="4"/>
  <c r="M486" i="4"/>
  <c r="M447" i="4"/>
  <c r="M1339" i="4"/>
  <c r="M1266" i="4"/>
  <c r="M1138" i="4"/>
  <c r="M1010" i="4"/>
  <c r="M882" i="4"/>
  <c r="M370" i="4"/>
  <c r="M226" i="4"/>
  <c r="M54" i="4"/>
  <c r="M1167" i="4"/>
  <c r="M999" i="4"/>
  <c r="M655" i="4"/>
  <c r="M251" i="4"/>
  <c r="M1337" i="4"/>
  <c r="M1008" i="4"/>
  <c r="M496" i="4"/>
  <c r="M368" i="4"/>
  <c r="M52" i="4"/>
  <c r="M825" i="4"/>
  <c r="M653" i="4"/>
  <c r="M463" i="4"/>
  <c r="M249" i="4"/>
  <c r="M1335" i="4"/>
  <c r="M1262" i="4"/>
  <c r="M878" i="4"/>
  <c r="M750" i="4"/>
  <c r="M622" i="4"/>
  <c r="M494" i="4"/>
  <c r="M218" i="4"/>
  <c r="M50" i="4"/>
  <c r="M823" i="4"/>
  <c r="M461" i="4"/>
  <c r="M1333" i="4"/>
  <c r="M876" i="4"/>
  <c r="M620" i="4"/>
  <c r="M492" i="4"/>
  <c r="M364" i="4"/>
  <c r="M216" i="4"/>
  <c r="M989" i="4"/>
  <c r="M288" i="4"/>
  <c r="M1189" i="4"/>
  <c r="M933" i="4"/>
  <c r="M677" i="4"/>
  <c r="M549" i="4"/>
  <c r="M165" i="4"/>
  <c r="M37" i="4"/>
  <c r="M483" i="4"/>
  <c r="M227" i="4"/>
  <c r="M99" i="4"/>
  <c r="M1281" i="4"/>
  <c r="M1025" i="4"/>
  <c r="M769" i="4"/>
  <c r="M641" i="4"/>
  <c r="M385" i="4"/>
  <c r="M257" i="4"/>
  <c r="M129" i="4"/>
  <c r="M175" i="4"/>
  <c r="M947" i="5"/>
  <c r="M952" i="5"/>
  <c r="M144" i="5"/>
  <c r="M865" i="5"/>
  <c r="M157" i="5"/>
  <c r="M671" i="5"/>
  <c r="M416" i="5"/>
  <c r="M237" i="5"/>
  <c r="M115" i="5"/>
  <c r="M825" i="5"/>
  <c r="M313" i="5"/>
  <c r="M888" i="5"/>
  <c r="M182" i="5"/>
  <c r="M893" i="5"/>
  <c r="M380" i="5"/>
  <c r="M120" i="5"/>
  <c r="M985" i="5"/>
  <c r="M338" i="5"/>
  <c r="M887" i="5"/>
  <c r="M375" i="5"/>
  <c r="M48" i="5"/>
  <c r="M623" i="5"/>
  <c r="M367" i="5"/>
  <c r="M625" i="5"/>
  <c r="M113" i="5"/>
  <c r="M876" i="5"/>
  <c r="M372" i="5"/>
  <c r="M622" i="5"/>
  <c r="M191" i="5"/>
  <c r="M705" i="5"/>
  <c r="M449" i="5"/>
  <c r="M286" i="5"/>
  <c r="M38" i="5"/>
  <c r="M1029" i="5"/>
  <c r="M829" i="5"/>
  <c r="M573" i="5"/>
  <c r="M317" i="5"/>
  <c r="M61" i="5"/>
  <c r="M867" i="5"/>
  <c r="M355" i="5"/>
  <c r="M99" i="5"/>
  <c r="M357" i="5"/>
  <c r="M914" i="5"/>
  <c r="M492" i="5"/>
  <c r="M750" i="5"/>
  <c r="M410" i="5"/>
  <c r="M752" i="5"/>
  <c r="M624" i="5"/>
  <c r="M606" i="5"/>
  <c r="M260" i="5"/>
  <c r="M554" i="5"/>
  <c r="M242" i="5"/>
  <c r="M212" i="5"/>
  <c r="M694" i="5"/>
  <c r="M438" i="5"/>
  <c r="M140" i="5"/>
  <c r="K24" i="5"/>
  <c r="K56" i="5"/>
  <c r="M57" i="5"/>
  <c r="K88" i="5"/>
  <c r="M89" i="5"/>
  <c r="K120" i="5"/>
  <c r="M121" i="5"/>
  <c r="K152" i="5"/>
  <c r="M153" i="5"/>
  <c r="K184" i="5"/>
  <c r="M185" i="5"/>
  <c r="K216" i="5"/>
  <c r="M217" i="5"/>
  <c r="K248" i="5"/>
  <c r="M249" i="5"/>
  <c r="K280" i="5"/>
  <c r="K312" i="5"/>
  <c r="K344" i="5"/>
  <c r="K376" i="5"/>
  <c r="M377" i="5"/>
  <c r="K408" i="5"/>
  <c r="M409" i="5"/>
  <c r="K440" i="5"/>
  <c r="M441" i="5"/>
  <c r="K472" i="5"/>
  <c r="M473" i="5"/>
  <c r="K504" i="5"/>
  <c r="M505" i="5"/>
  <c r="K536" i="5"/>
  <c r="M537" i="5"/>
  <c r="K568" i="5"/>
  <c r="K16" i="5"/>
  <c r="K52" i="5"/>
  <c r="K92" i="5"/>
  <c r="M93" i="5"/>
  <c r="K128" i="5"/>
  <c r="M129" i="5"/>
  <c r="K164" i="5"/>
  <c r="M165" i="5"/>
  <c r="K200" i="5"/>
  <c r="M201" i="5"/>
  <c r="K236" i="5"/>
  <c r="K272" i="5"/>
  <c r="K308" i="5"/>
  <c r="M309" i="5"/>
  <c r="K348" i="5"/>
  <c r="K384" i="5"/>
  <c r="M385" i="5"/>
  <c r="K420" i="5"/>
  <c r="K456" i="5"/>
  <c r="M457" i="5"/>
  <c r="K492" i="5"/>
  <c r="M493" i="5"/>
  <c r="K528" i="5"/>
  <c r="K564" i="5"/>
  <c r="K600" i="5"/>
  <c r="K632" i="5"/>
  <c r="K664" i="5"/>
  <c r="M665" i="5"/>
  <c r="K696" i="5"/>
  <c r="M697" i="5"/>
  <c r="K728" i="5"/>
  <c r="M729" i="5"/>
  <c r="K760" i="5"/>
  <c r="M761" i="5"/>
  <c r="K792" i="5"/>
  <c r="K824" i="5"/>
  <c r="K856" i="5"/>
  <c r="M857" i="5"/>
  <c r="K888" i="5"/>
  <c r="K920" i="5"/>
  <c r="M921" i="5"/>
  <c r="K952" i="5"/>
  <c r="K28" i="5"/>
  <c r="M29" i="5"/>
  <c r="K68" i="5"/>
  <c r="M69" i="5"/>
  <c r="K108" i="5"/>
  <c r="M109" i="5"/>
  <c r="K148" i="5"/>
  <c r="K192" i="5"/>
  <c r="M193" i="5"/>
  <c r="K232" i="5"/>
  <c r="K276" i="5"/>
  <c r="M277" i="5"/>
  <c r="K320" i="5"/>
  <c r="M321" i="5"/>
  <c r="K360" i="5"/>
  <c r="M361" i="5"/>
  <c r="K400" i="5"/>
  <c r="M401" i="5"/>
  <c r="K444" i="5"/>
  <c r="K484" i="5"/>
  <c r="M485" i="5"/>
  <c r="K524" i="5"/>
  <c r="K572" i="5"/>
  <c r="K608" i="5"/>
  <c r="M609" i="5"/>
  <c r="K644" i="5"/>
  <c r="K680" i="5"/>
  <c r="M681" i="5"/>
  <c r="K716" i="5"/>
  <c r="M717" i="5"/>
  <c r="K752" i="5"/>
  <c r="M753" i="5"/>
  <c r="K788" i="5"/>
  <c r="M789" i="5"/>
  <c r="K828" i="5"/>
  <c r="K864" i="5"/>
  <c r="K900" i="5"/>
  <c r="M901" i="5"/>
  <c r="K936" i="5"/>
  <c r="K972" i="5"/>
  <c r="M973" i="5"/>
  <c r="K1004" i="5"/>
  <c r="M1005" i="5"/>
  <c r="K1036" i="5"/>
  <c r="M1037" i="5"/>
  <c r="K17" i="5"/>
  <c r="M18" i="5"/>
  <c r="K49" i="5"/>
  <c r="M50" i="5"/>
  <c r="K81" i="5"/>
  <c r="M82" i="5"/>
  <c r="K113" i="5"/>
  <c r="M114" i="5"/>
  <c r="K145" i="5"/>
  <c r="M146" i="5"/>
  <c r="K177" i="5"/>
  <c r="M178" i="5"/>
  <c r="K209" i="5"/>
  <c r="M210" i="5"/>
  <c r="K241" i="5"/>
  <c r="K273" i="5"/>
  <c r="K305" i="5"/>
  <c r="K337" i="5"/>
  <c r="K369" i="5"/>
  <c r="K401" i="5"/>
  <c r="M402" i="5"/>
  <c r="K433" i="5"/>
  <c r="M434" i="5"/>
  <c r="K465" i="5"/>
  <c r="M466" i="5"/>
  <c r="K497" i="5"/>
  <c r="K529" i="5"/>
  <c r="K561" i="5"/>
  <c r="K593" i="5"/>
  <c r="M594" i="5"/>
  <c r="K625" i="5"/>
  <c r="M626" i="5"/>
  <c r="K657" i="5"/>
  <c r="K689" i="5"/>
  <c r="M690" i="5"/>
  <c r="K721" i="5"/>
  <c r="M722" i="5"/>
  <c r="K753" i="5"/>
  <c r="M754" i="5"/>
  <c r="K785" i="5"/>
  <c r="K817" i="5"/>
  <c r="K849" i="5"/>
  <c r="M850" i="5"/>
  <c r="K881" i="5"/>
  <c r="M882" i="5"/>
  <c r="K913" i="5"/>
  <c r="K945" i="5"/>
  <c r="M946" i="5"/>
  <c r="K977" i="5"/>
  <c r="M978" i="5"/>
  <c r="K1009" i="5"/>
  <c r="K1041" i="5"/>
  <c r="K18" i="5"/>
  <c r="M19" i="5"/>
  <c r="K50" i="5"/>
  <c r="K82" i="5"/>
  <c r="M83" i="5"/>
  <c r="K114" i="5"/>
  <c r="K146" i="5"/>
  <c r="M147" i="5"/>
  <c r="K178" i="5"/>
  <c r="M179" i="5"/>
  <c r="K210" i="5"/>
  <c r="M211" i="5"/>
  <c r="K242" i="5"/>
  <c r="K274" i="5"/>
  <c r="M275" i="5"/>
  <c r="K306" i="5"/>
  <c r="M307" i="5"/>
  <c r="K338" i="5"/>
  <c r="K370" i="5"/>
  <c r="K402" i="5"/>
  <c r="M403" i="5"/>
  <c r="K434" i="5"/>
  <c r="M435" i="5"/>
  <c r="K466" i="5"/>
  <c r="K498" i="5"/>
  <c r="K530" i="5"/>
  <c r="M531" i="5"/>
  <c r="K562" i="5"/>
  <c r="M563" i="5"/>
  <c r="K594" i="5"/>
  <c r="M595" i="5"/>
  <c r="K626" i="5"/>
  <c r="M627" i="5"/>
  <c r="K658" i="5"/>
  <c r="M659" i="5"/>
  <c r="K690" i="5"/>
  <c r="M691" i="5"/>
  <c r="K32" i="5"/>
  <c r="K72" i="5"/>
  <c r="M73" i="5"/>
  <c r="K112" i="5"/>
  <c r="K156" i="5"/>
  <c r="K196" i="5"/>
  <c r="M197" i="5"/>
  <c r="K240" i="5"/>
  <c r="M241" i="5"/>
  <c r="K284" i="5"/>
  <c r="M285" i="5"/>
  <c r="K324" i="5"/>
  <c r="M325" i="5"/>
  <c r="K364" i="5"/>
  <c r="M365" i="5"/>
  <c r="K404" i="5"/>
  <c r="K448" i="5"/>
  <c r="K488" i="5"/>
  <c r="K532" i="5"/>
  <c r="M533" i="5"/>
  <c r="K576" i="5"/>
  <c r="M577" i="5"/>
  <c r="K612" i="5"/>
  <c r="M613" i="5"/>
  <c r="K648" i="5"/>
  <c r="M649" i="5"/>
  <c r="K684" i="5"/>
  <c r="K720" i="5"/>
  <c r="M721" i="5"/>
  <c r="K756" i="5"/>
  <c r="M757" i="5"/>
  <c r="K796" i="5"/>
  <c r="K832" i="5"/>
  <c r="K868" i="5"/>
  <c r="M869" i="5"/>
  <c r="K904" i="5"/>
  <c r="K940" i="5"/>
  <c r="M941" i="5"/>
  <c r="K976" i="5"/>
  <c r="K1008" i="5"/>
  <c r="K1040" i="5"/>
  <c r="M1041" i="5"/>
  <c r="K21" i="5"/>
  <c r="K53" i="5"/>
  <c r="M54" i="5"/>
  <c r="K85" i="5"/>
  <c r="M86" i="5"/>
  <c r="K117" i="5"/>
  <c r="M118" i="5"/>
  <c r="K149" i="5"/>
  <c r="M150" i="5"/>
  <c r="K181" i="5"/>
  <c r="K213" i="5"/>
  <c r="K245" i="5"/>
  <c r="M246" i="5"/>
  <c r="K277" i="5"/>
  <c r="M278" i="5"/>
  <c r="K309" i="5"/>
  <c r="M310" i="5"/>
  <c r="K341" i="5"/>
  <c r="M342" i="5"/>
  <c r="K373" i="5"/>
  <c r="M374" i="5"/>
  <c r="K405" i="5"/>
  <c r="M406" i="5"/>
  <c r="K437" i="5"/>
  <c r="K469" i="5"/>
  <c r="K501" i="5"/>
  <c r="K533" i="5"/>
  <c r="M534" i="5"/>
  <c r="K565" i="5"/>
  <c r="M566" i="5"/>
  <c r="K597" i="5"/>
  <c r="K629" i="5"/>
  <c r="M630" i="5"/>
  <c r="K661" i="5"/>
  <c r="M662" i="5"/>
  <c r="K693" i="5"/>
  <c r="K725" i="5"/>
  <c r="K757" i="5"/>
  <c r="K789" i="5"/>
  <c r="M790" i="5"/>
  <c r="K821" i="5"/>
  <c r="M822" i="5"/>
  <c r="K853" i="5"/>
  <c r="K885" i="5"/>
  <c r="M886" i="5"/>
  <c r="K917" i="5"/>
  <c r="M918" i="5"/>
  <c r="K949" i="5"/>
  <c r="K981" i="5"/>
  <c r="K1013" i="5"/>
  <c r="K1045" i="5"/>
  <c r="K22" i="5"/>
  <c r="M23" i="5"/>
  <c r="K54" i="5"/>
  <c r="M55" i="5"/>
  <c r="K86" i="5"/>
  <c r="M87" i="5"/>
  <c r="K118" i="5"/>
  <c r="M119" i="5"/>
  <c r="K150" i="5"/>
  <c r="K182" i="5"/>
  <c r="K4" i="5"/>
  <c r="K60" i="5"/>
  <c r="K116" i="5"/>
  <c r="M117" i="5"/>
  <c r="K172" i="5"/>
  <c r="M173" i="5"/>
  <c r="K12" i="5"/>
  <c r="K76" i="5"/>
  <c r="M77" i="5"/>
  <c r="K132" i="5"/>
  <c r="K180" i="5"/>
  <c r="K244" i="5"/>
  <c r="K296" i="5"/>
  <c r="K352" i="5"/>
  <c r="M353" i="5"/>
  <c r="K412" i="5"/>
  <c r="M413" i="5"/>
  <c r="K464" i="5"/>
  <c r="M465" i="5"/>
  <c r="K516" i="5"/>
  <c r="M517" i="5"/>
  <c r="K580" i="5"/>
  <c r="K624" i="5"/>
  <c r="K672" i="5"/>
  <c r="M673" i="5"/>
  <c r="K724" i="5"/>
  <c r="M725" i="5"/>
  <c r="K772" i="5"/>
  <c r="M773" i="5"/>
  <c r="K44" i="5"/>
  <c r="M45" i="5"/>
  <c r="K124" i="5"/>
  <c r="M125" i="5"/>
  <c r="K204" i="5"/>
  <c r="M205" i="5"/>
  <c r="K260" i="5"/>
  <c r="M261" i="5"/>
  <c r="K328" i="5"/>
  <c r="K388" i="5"/>
  <c r="M389" i="5"/>
  <c r="K452" i="5"/>
  <c r="K512" i="5"/>
  <c r="M513" i="5"/>
  <c r="K584" i="5"/>
  <c r="K636" i="5"/>
  <c r="M637" i="5"/>
  <c r="K692" i="5"/>
  <c r="M693" i="5"/>
  <c r="K744" i="5"/>
  <c r="M745" i="5"/>
  <c r="K804" i="5"/>
  <c r="M805" i="5"/>
  <c r="K848" i="5"/>
  <c r="K896" i="5"/>
  <c r="M897" i="5"/>
  <c r="K948" i="5"/>
  <c r="M949" i="5"/>
  <c r="K992" i="5"/>
  <c r="K1032" i="5"/>
  <c r="M1033" i="5"/>
  <c r="K29" i="5"/>
  <c r="M30" i="5"/>
  <c r="K69" i="5"/>
  <c r="K109" i="5"/>
  <c r="K157" i="5"/>
  <c r="M158" i="5"/>
  <c r="K197" i="5"/>
  <c r="K237" i="5"/>
  <c r="M238" i="5"/>
  <c r="K285" i="5"/>
  <c r="K325" i="5"/>
  <c r="M326" i="5"/>
  <c r="K365" i="5"/>
  <c r="M366" i="5"/>
  <c r="K413" i="5"/>
  <c r="K453" i="5"/>
  <c r="K493" i="5"/>
  <c r="M494" i="5"/>
  <c r="K541" i="5"/>
  <c r="M542" i="5"/>
  <c r="K581" i="5"/>
  <c r="M582" i="5"/>
  <c r="K621" i="5"/>
  <c r="K669" i="5"/>
  <c r="M670" i="5"/>
  <c r="K709" i="5"/>
  <c r="M710" i="5"/>
  <c r="K749" i="5"/>
  <c r="K797" i="5"/>
  <c r="M798" i="5"/>
  <c r="K837" i="5"/>
  <c r="M838" i="5"/>
  <c r="K877" i="5"/>
  <c r="K925" i="5"/>
  <c r="M926" i="5"/>
  <c r="K965" i="5"/>
  <c r="K1005" i="5"/>
  <c r="M1006" i="5"/>
  <c r="K1053" i="5"/>
  <c r="M1054" i="5"/>
  <c r="K38" i="5"/>
  <c r="K78" i="5"/>
  <c r="K126" i="5"/>
  <c r="K166" i="5"/>
  <c r="M167" i="5"/>
  <c r="K206" i="5"/>
  <c r="M207" i="5"/>
  <c r="K246" i="5"/>
  <c r="M247" i="5"/>
  <c r="K282" i="5"/>
  <c r="M283" i="5"/>
  <c r="K318" i="5"/>
  <c r="M319" i="5"/>
  <c r="K354" i="5"/>
  <c r="K390" i="5"/>
  <c r="M391" i="5"/>
  <c r="K426" i="5"/>
  <c r="M427" i="5"/>
  <c r="K462" i="5"/>
  <c r="K502" i="5"/>
  <c r="M503" i="5"/>
  <c r="K538" i="5"/>
  <c r="M539" i="5"/>
  <c r="K574" i="5"/>
  <c r="M575" i="5"/>
  <c r="K610" i="5"/>
  <c r="M611" i="5"/>
  <c r="K646" i="5"/>
  <c r="M647" i="5"/>
  <c r="K682" i="5"/>
  <c r="K718" i="5"/>
  <c r="K750" i="5"/>
  <c r="K782" i="5"/>
  <c r="M783" i="5"/>
  <c r="K814" i="5"/>
  <c r="M815" i="5"/>
  <c r="K846" i="5"/>
  <c r="M847" i="5"/>
  <c r="K878" i="5"/>
  <c r="M879" i="5"/>
  <c r="K910" i="5"/>
  <c r="M911" i="5"/>
  <c r="K942" i="5"/>
  <c r="K974" i="5"/>
  <c r="K1006" i="5"/>
  <c r="K1038" i="5"/>
  <c r="M1039" i="5"/>
  <c r="K19" i="5"/>
  <c r="K51" i="5"/>
  <c r="M52" i="5"/>
  <c r="K83" i="5"/>
  <c r="M84" i="5"/>
  <c r="K115" i="5"/>
  <c r="K147" i="5"/>
  <c r="K179" i="5"/>
  <c r="M180" i="5"/>
  <c r="K211" i="5"/>
  <c r="K243" i="5"/>
  <c r="M244" i="5"/>
  <c r="K275" i="5"/>
  <c r="K307" i="5"/>
  <c r="M308" i="5"/>
  <c r="K339" i="5"/>
  <c r="M340" i="5"/>
  <c r="K371" i="5"/>
  <c r="K403" i="5"/>
  <c r="K435" i="5"/>
  <c r="K467" i="5"/>
  <c r="M468" i="5"/>
  <c r="K499" i="5"/>
  <c r="M500" i="5"/>
  <c r="K531" i="5"/>
  <c r="M532" i="5"/>
  <c r="K563" i="5"/>
  <c r="M564" i="5"/>
  <c r="K595" i="5"/>
  <c r="M596" i="5"/>
  <c r="K627" i="5"/>
  <c r="K659" i="5"/>
  <c r="K691" i="5"/>
  <c r="K723" i="5"/>
  <c r="K755" i="5"/>
  <c r="M756" i="5"/>
  <c r="K787" i="5"/>
  <c r="K819" i="5"/>
  <c r="K851" i="5"/>
  <c r="M852" i="5"/>
  <c r="K883" i="5"/>
  <c r="M884" i="5"/>
  <c r="K915" i="5"/>
  <c r="M916" i="5"/>
  <c r="K947" i="5"/>
  <c r="K979" i="5"/>
  <c r="K1011" i="5"/>
  <c r="M1012" i="5"/>
  <c r="K1043" i="5"/>
  <c r="K48" i="5"/>
  <c r="M49" i="5"/>
  <c r="K136" i="5"/>
  <c r="M137" i="5"/>
  <c r="K208" i="5"/>
  <c r="K264" i="5"/>
  <c r="K332" i="5"/>
  <c r="K392" i="5"/>
  <c r="K460" i="5"/>
  <c r="M461" i="5"/>
  <c r="K520" i="5"/>
  <c r="M521" i="5"/>
  <c r="K588" i="5"/>
  <c r="M589" i="5"/>
  <c r="K640" i="5"/>
  <c r="M641" i="5"/>
  <c r="K700" i="5"/>
  <c r="K748" i="5"/>
  <c r="M749" i="5"/>
  <c r="K808" i="5"/>
  <c r="K852" i="5"/>
  <c r="M853" i="5"/>
  <c r="K908" i="5"/>
  <c r="M909" i="5"/>
  <c r="K956" i="5"/>
  <c r="M957" i="5"/>
  <c r="K996" i="5"/>
  <c r="M997" i="5"/>
  <c r="K1044" i="5"/>
  <c r="M1045" i="5"/>
  <c r="K33" i="5"/>
  <c r="K73" i="5"/>
  <c r="K121" i="5"/>
  <c r="K161" i="5"/>
  <c r="M162" i="5"/>
  <c r="K201" i="5"/>
  <c r="M202" i="5"/>
  <c r="K249" i="5"/>
  <c r="M250" i="5"/>
  <c r="K289" i="5"/>
  <c r="M290" i="5"/>
  <c r="K329" i="5"/>
  <c r="M330" i="5"/>
  <c r="K377" i="5"/>
  <c r="M378" i="5"/>
  <c r="K417" i="5"/>
  <c r="K457" i="5"/>
  <c r="K505" i="5"/>
  <c r="M506" i="5"/>
  <c r="K545" i="5"/>
  <c r="M546" i="5"/>
  <c r="K585" i="5"/>
  <c r="K633" i="5"/>
  <c r="M634" i="5"/>
  <c r="K64" i="5"/>
  <c r="M65" i="5"/>
  <c r="K140" i="5"/>
  <c r="M141" i="5"/>
  <c r="K212" i="5"/>
  <c r="K268" i="5"/>
  <c r="M269" i="5"/>
  <c r="K336" i="5"/>
  <c r="M337" i="5"/>
  <c r="K396" i="5"/>
  <c r="M397" i="5"/>
  <c r="K468" i="5"/>
  <c r="M469" i="5"/>
  <c r="K540" i="5"/>
  <c r="K592" i="5"/>
  <c r="K652" i="5"/>
  <c r="M653" i="5"/>
  <c r="K704" i="5"/>
  <c r="K764" i="5"/>
  <c r="M765" i="5"/>
  <c r="K812" i="5"/>
  <c r="M813" i="5"/>
  <c r="K860" i="5"/>
  <c r="M861" i="5"/>
  <c r="K912" i="5"/>
  <c r="K960" i="5"/>
  <c r="M961" i="5"/>
  <c r="K1000" i="5"/>
  <c r="M1001" i="5"/>
  <c r="K1048" i="5"/>
  <c r="M1049" i="5"/>
  <c r="K37" i="5"/>
  <c r="K77" i="5"/>
  <c r="M78" i="5"/>
  <c r="K125" i="5"/>
  <c r="M126" i="5"/>
  <c r="K165" i="5"/>
  <c r="M166" i="5"/>
  <c r="K205" i="5"/>
  <c r="K253" i="5"/>
  <c r="M254" i="5"/>
  <c r="K293" i="5"/>
  <c r="M294" i="5"/>
  <c r="K333" i="5"/>
  <c r="K381" i="5"/>
  <c r="K421" i="5"/>
  <c r="M422" i="5"/>
  <c r="K461" i="5"/>
  <c r="M462" i="5"/>
  <c r="K509" i="5"/>
  <c r="M510" i="5"/>
  <c r="K549" i="5"/>
  <c r="K589" i="5"/>
  <c r="M590" i="5"/>
  <c r="K637" i="5"/>
  <c r="M638" i="5"/>
  <c r="K677" i="5"/>
  <c r="K717" i="5"/>
  <c r="M718" i="5"/>
  <c r="K765" i="5"/>
  <c r="M766" i="5"/>
  <c r="K805" i="5"/>
  <c r="M806" i="5"/>
  <c r="K845" i="5"/>
  <c r="M846" i="5"/>
  <c r="K893" i="5"/>
  <c r="M894" i="5"/>
  <c r="K933" i="5"/>
  <c r="M934" i="5"/>
  <c r="K973" i="5"/>
  <c r="M974" i="5"/>
  <c r="K1021" i="5"/>
  <c r="M1022" i="5"/>
  <c r="K6" i="5"/>
  <c r="K46" i="5"/>
  <c r="M47" i="5"/>
  <c r="K94" i="5"/>
  <c r="M95" i="5"/>
  <c r="K134" i="5"/>
  <c r="M135" i="5"/>
  <c r="K174" i="5"/>
  <c r="K218" i="5"/>
  <c r="M219" i="5"/>
  <c r="K254" i="5"/>
  <c r="M255" i="5"/>
  <c r="K290" i="5"/>
  <c r="K326" i="5"/>
  <c r="K362" i="5"/>
  <c r="M363" i="5"/>
  <c r="K398" i="5"/>
  <c r="K438" i="5"/>
  <c r="M439" i="5"/>
  <c r="K474" i="5"/>
  <c r="M475" i="5"/>
  <c r="K510" i="5"/>
  <c r="M511" i="5"/>
  <c r="K546" i="5"/>
  <c r="M547" i="5"/>
  <c r="K582" i="5"/>
  <c r="M583" i="5"/>
  <c r="K618" i="5"/>
  <c r="M619" i="5"/>
  <c r="K654" i="5"/>
  <c r="M655" i="5"/>
  <c r="K694" i="5"/>
  <c r="M695" i="5"/>
  <c r="K726" i="5"/>
  <c r="M727" i="5"/>
  <c r="K758" i="5"/>
  <c r="M759" i="5"/>
  <c r="K790" i="5"/>
  <c r="M791" i="5"/>
  <c r="K822" i="5"/>
  <c r="M823" i="5"/>
  <c r="K854" i="5"/>
  <c r="M855" i="5"/>
  <c r="K886" i="5"/>
  <c r="K918" i="5"/>
  <c r="M919" i="5"/>
  <c r="K950" i="5"/>
  <c r="K982" i="5"/>
  <c r="M983" i="5"/>
  <c r="K1014" i="5"/>
  <c r="M1015" i="5"/>
  <c r="K1046" i="5"/>
  <c r="M1047" i="5"/>
  <c r="K27" i="5"/>
  <c r="M28" i="5"/>
  <c r="K59" i="5"/>
  <c r="K91" i="5"/>
  <c r="M92" i="5"/>
  <c r="K123" i="5"/>
  <c r="M124" i="5"/>
  <c r="K155" i="5"/>
  <c r="K187" i="5"/>
  <c r="M188" i="5"/>
  <c r="K219" i="5"/>
  <c r="K251" i="5"/>
  <c r="M252" i="5"/>
  <c r="K283" i="5"/>
  <c r="M284" i="5"/>
  <c r="K315" i="5"/>
  <c r="K347" i="5"/>
  <c r="M348" i="5"/>
  <c r="K379" i="5"/>
  <c r="K411" i="5"/>
  <c r="K443" i="5"/>
  <c r="M444" i="5"/>
  <c r="K475" i="5"/>
  <c r="M476" i="5"/>
  <c r="K507" i="5"/>
  <c r="M508" i="5"/>
  <c r="K539" i="5"/>
  <c r="M540" i="5"/>
  <c r="K571" i="5"/>
  <c r="K603" i="5"/>
  <c r="K635" i="5"/>
  <c r="M636" i="5"/>
  <c r="K667" i="5"/>
  <c r="M668" i="5"/>
  <c r="K699" i="5"/>
  <c r="M700" i="5"/>
  <c r="K731" i="5"/>
  <c r="K763" i="5"/>
  <c r="M764" i="5"/>
  <c r="K795" i="5"/>
  <c r="M796" i="5"/>
  <c r="K827" i="5"/>
  <c r="M828" i="5"/>
  <c r="K859" i="5"/>
  <c r="K891" i="5"/>
  <c r="M892" i="5"/>
  <c r="K923" i="5"/>
  <c r="K955" i="5"/>
  <c r="M956" i="5"/>
  <c r="K987" i="5"/>
  <c r="M988" i="5"/>
  <c r="K1019" i="5"/>
  <c r="M1020" i="5"/>
  <c r="K1051" i="5"/>
  <c r="M1052" i="5"/>
  <c r="K36" i="5"/>
  <c r="M37" i="5"/>
  <c r="K160" i="5"/>
  <c r="M161" i="5"/>
  <c r="K256" i="5"/>
  <c r="M257" i="5"/>
  <c r="K368" i="5"/>
  <c r="M369" i="5"/>
  <c r="K476" i="5"/>
  <c r="M477" i="5"/>
  <c r="K556" i="5"/>
  <c r="K660" i="5"/>
  <c r="M661" i="5"/>
  <c r="K740" i="5"/>
  <c r="M741" i="5"/>
  <c r="K836" i="5"/>
  <c r="K916" i="5"/>
  <c r="K984" i="5"/>
  <c r="K5" i="5"/>
  <c r="K65" i="5"/>
  <c r="M66" i="5"/>
  <c r="K137" i="5"/>
  <c r="M138" i="5"/>
  <c r="K217" i="5"/>
  <c r="M218" i="5"/>
  <c r="K269" i="5"/>
  <c r="M270" i="5"/>
  <c r="K349" i="5"/>
  <c r="K409" i="5"/>
  <c r="K481" i="5"/>
  <c r="M482" i="5"/>
  <c r="K553" i="5"/>
  <c r="K613" i="5"/>
  <c r="M614" i="5"/>
  <c r="K681" i="5"/>
  <c r="K737" i="5"/>
  <c r="M738" i="5"/>
  <c r="K793" i="5"/>
  <c r="M794" i="5"/>
  <c r="K857" i="5"/>
  <c r="K905" i="5"/>
  <c r="K961" i="5"/>
  <c r="K1025" i="5"/>
  <c r="M1026" i="5"/>
  <c r="K26" i="5"/>
  <c r="M27" i="5"/>
  <c r="K74" i="5"/>
  <c r="K138" i="5"/>
  <c r="M139" i="5"/>
  <c r="K194" i="5"/>
  <c r="M195" i="5"/>
  <c r="K238" i="5"/>
  <c r="M239" i="5"/>
  <c r="K294" i="5"/>
  <c r="K342" i="5"/>
  <c r="M343" i="5"/>
  <c r="K386" i="5"/>
  <c r="K442" i="5"/>
  <c r="M443" i="5"/>
  <c r="K486" i="5"/>
  <c r="K534" i="5"/>
  <c r="M535" i="5"/>
  <c r="K586" i="5"/>
  <c r="M587" i="5"/>
  <c r="K634" i="5"/>
  <c r="K678" i="5"/>
  <c r="M679" i="5"/>
  <c r="K730" i="5"/>
  <c r="M731" i="5"/>
  <c r="K770" i="5"/>
  <c r="M771" i="5"/>
  <c r="K810" i="5"/>
  <c r="M811" i="5"/>
  <c r="K858" i="5"/>
  <c r="M859" i="5"/>
  <c r="K898" i="5"/>
  <c r="M899" i="5"/>
  <c r="K938" i="5"/>
  <c r="M939" i="5"/>
  <c r="K986" i="5"/>
  <c r="M987" i="5"/>
  <c r="K1026" i="5"/>
  <c r="M1027" i="5"/>
  <c r="K15" i="5"/>
  <c r="M16" i="5"/>
  <c r="K63" i="5"/>
  <c r="K103" i="5"/>
  <c r="M104" i="5"/>
  <c r="K143" i="5"/>
  <c r="K191" i="5"/>
  <c r="M192" i="5"/>
  <c r="K231" i="5"/>
  <c r="M232" i="5"/>
  <c r="K271" i="5"/>
  <c r="K319" i="5"/>
  <c r="M320" i="5"/>
  <c r="K359" i="5"/>
  <c r="M360" i="5"/>
  <c r="K399" i="5"/>
  <c r="M400" i="5"/>
  <c r="K447" i="5"/>
  <c r="M448" i="5"/>
  <c r="K487" i="5"/>
  <c r="K527" i="5"/>
  <c r="M528" i="5"/>
  <c r="K575" i="5"/>
  <c r="M576" i="5"/>
  <c r="K615" i="5"/>
  <c r="K655" i="5"/>
  <c r="M656" i="5"/>
  <c r="K703" i="5"/>
  <c r="M704" i="5"/>
  <c r="K743" i="5"/>
  <c r="M744" i="5"/>
  <c r="K783" i="5"/>
  <c r="M784" i="5"/>
  <c r="K831" i="5"/>
  <c r="K871" i="5"/>
  <c r="M872" i="5"/>
  <c r="K911" i="5"/>
  <c r="M912" i="5"/>
  <c r="K959" i="5"/>
  <c r="K999" i="5"/>
  <c r="K1039" i="5"/>
  <c r="K40" i="5"/>
  <c r="K168" i="5"/>
  <c r="M169" i="5"/>
  <c r="K288" i="5"/>
  <c r="M289" i="5"/>
  <c r="K372" i="5"/>
  <c r="M373" i="5"/>
  <c r="K480" i="5"/>
  <c r="M481" i="5"/>
  <c r="K560" i="5"/>
  <c r="M561" i="5"/>
  <c r="K668" i="5"/>
  <c r="M669" i="5"/>
  <c r="K768" i="5"/>
  <c r="M769" i="5"/>
  <c r="K840" i="5"/>
  <c r="M841" i="5"/>
  <c r="K924" i="5"/>
  <c r="M925" i="5"/>
  <c r="K988" i="5"/>
  <c r="K9" i="5"/>
  <c r="M10" i="5"/>
  <c r="K89" i="5"/>
  <c r="M90" i="5"/>
  <c r="K141" i="5"/>
  <c r="K221" i="5"/>
  <c r="M222" i="5"/>
  <c r="K281" i="5"/>
  <c r="M282" i="5"/>
  <c r="K353" i="5"/>
  <c r="M354" i="5"/>
  <c r="K425" i="5"/>
  <c r="M426" i="5"/>
  <c r="K485" i="5"/>
  <c r="K557" i="5"/>
  <c r="M558" i="5"/>
  <c r="K617" i="5"/>
  <c r="M618" i="5"/>
  <c r="K685" i="5"/>
  <c r="M686" i="5"/>
  <c r="K741" i="5"/>
  <c r="K801" i="5"/>
  <c r="M802" i="5"/>
  <c r="K861" i="5"/>
  <c r="K909" i="5"/>
  <c r="M910" i="5"/>
  <c r="K969" i="5"/>
  <c r="K1029" i="5"/>
  <c r="M1030" i="5"/>
  <c r="K30" i="5"/>
  <c r="M31" i="5"/>
  <c r="K90" i="5"/>
  <c r="M91" i="5"/>
  <c r="K142" i="5"/>
  <c r="K198" i="5"/>
  <c r="M199" i="5"/>
  <c r="K250" i="5"/>
  <c r="M251" i="5"/>
  <c r="K298" i="5"/>
  <c r="M299" i="5"/>
  <c r="K346" i="5"/>
  <c r="M347" i="5"/>
  <c r="K394" i="5"/>
  <c r="M395" i="5"/>
  <c r="K446" i="5"/>
  <c r="M447" i="5"/>
  <c r="K490" i="5"/>
  <c r="M491" i="5"/>
  <c r="K542" i="5"/>
  <c r="M543" i="5"/>
  <c r="K590" i="5"/>
  <c r="M591" i="5"/>
  <c r="K638" i="5"/>
  <c r="K686" i="5"/>
  <c r="M687" i="5"/>
  <c r="K734" i="5"/>
  <c r="K774" i="5"/>
  <c r="M775" i="5"/>
  <c r="K818" i="5"/>
  <c r="M819" i="5"/>
  <c r="K862" i="5"/>
  <c r="K902" i="5"/>
  <c r="K946" i="5"/>
  <c r="K990" i="5"/>
  <c r="K1030" i="5"/>
  <c r="M1031" i="5"/>
  <c r="K23" i="5"/>
  <c r="K67" i="5"/>
  <c r="M68" i="5"/>
  <c r="K107" i="5"/>
  <c r="M108" i="5"/>
  <c r="K151" i="5"/>
  <c r="M152" i="5"/>
  <c r="K195" i="5"/>
  <c r="M196" i="5"/>
  <c r="K235" i="5"/>
  <c r="K279" i="5"/>
  <c r="M280" i="5"/>
  <c r="K323" i="5"/>
  <c r="M324" i="5"/>
  <c r="K363" i="5"/>
  <c r="K407" i="5"/>
  <c r="M408" i="5"/>
  <c r="K451" i="5"/>
  <c r="M452" i="5"/>
  <c r="K491" i="5"/>
  <c r="K535" i="5"/>
  <c r="M536" i="5"/>
  <c r="K579" i="5"/>
  <c r="M580" i="5"/>
  <c r="K619" i="5"/>
  <c r="K663" i="5"/>
  <c r="M664" i="5"/>
  <c r="K707" i="5"/>
  <c r="M708" i="5"/>
  <c r="K747" i="5"/>
  <c r="M748" i="5"/>
  <c r="K791" i="5"/>
  <c r="M792" i="5"/>
  <c r="K835" i="5"/>
  <c r="M836" i="5"/>
  <c r="K875" i="5"/>
  <c r="K919" i="5"/>
  <c r="K963" i="5"/>
  <c r="K1003" i="5"/>
  <c r="M1004" i="5"/>
  <c r="K1047" i="5"/>
  <c r="M1048" i="5"/>
  <c r="K80" i="5"/>
  <c r="M81" i="5"/>
  <c r="K176" i="5"/>
  <c r="M177" i="5"/>
  <c r="K292" i="5"/>
  <c r="K380" i="5"/>
  <c r="M381" i="5"/>
  <c r="K496" i="5"/>
  <c r="K596" i="5"/>
  <c r="K676" i="5"/>
  <c r="M677" i="5"/>
  <c r="K776" i="5"/>
  <c r="M777" i="5"/>
  <c r="K844" i="5"/>
  <c r="K928" i="5"/>
  <c r="M929" i="5"/>
  <c r="K1012" i="5"/>
  <c r="K13" i="5"/>
  <c r="M14" i="5"/>
  <c r="K93" i="5"/>
  <c r="K153" i="5"/>
  <c r="K225" i="5"/>
  <c r="M226" i="5"/>
  <c r="K297" i="5"/>
  <c r="K357" i="5"/>
  <c r="M358" i="5"/>
  <c r="K429" i="5"/>
  <c r="M430" i="5"/>
  <c r="K489" i="5"/>
  <c r="K569" i="5"/>
  <c r="K641" i="5"/>
  <c r="M642" i="5"/>
  <c r="K697" i="5"/>
  <c r="M698" i="5"/>
  <c r="K745" i="5"/>
  <c r="M746" i="5"/>
  <c r="K809" i="5"/>
  <c r="M810" i="5"/>
  <c r="K865" i="5"/>
  <c r="M866" i="5"/>
  <c r="K921" i="5"/>
  <c r="M922" i="5"/>
  <c r="K985" i="5"/>
  <c r="M986" i="5"/>
  <c r="K1033" i="5"/>
  <c r="K34" i="5"/>
  <c r="M35" i="5"/>
  <c r="K98" i="5"/>
  <c r="K154" i="5"/>
  <c r="M155" i="5"/>
  <c r="K202" i="5"/>
  <c r="M203" i="5"/>
  <c r="K258" i="5"/>
  <c r="M259" i="5"/>
  <c r="K302" i="5"/>
  <c r="M303" i="5"/>
  <c r="K350" i="5"/>
  <c r="K406" i="5"/>
  <c r="M407" i="5"/>
  <c r="K450" i="5"/>
  <c r="K494" i="5"/>
  <c r="M495" i="5"/>
  <c r="K550" i="5"/>
  <c r="M551" i="5"/>
  <c r="K598" i="5"/>
  <c r="K642" i="5"/>
  <c r="M643" i="5"/>
  <c r="K698" i="5"/>
  <c r="M699" i="5"/>
  <c r="K738" i="5"/>
  <c r="K778" i="5"/>
  <c r="K826" i="5"/>
  <c r="M827" i="5"/>
  <c r="K866" i="5"/>
  <c r="K906" i="5"/>
  <c r="M907" i="5"/>
  <c r="K954" i="5"/>
  <c r="M955" i="5"/>
  <c r="K994" i="5"/>
  <c r="M995" i="5"/>
  <c r="K1034" i="5"/>
  <c r="M1035" i="5"/>
  <c r="K31" i="5"/>
  <c r="K71" i="5"/>
  <c r="K111" i="5"/>
  <c r="K159" i="5"/>
  <c r="K199" i="5"/>
  <c r="M200" i="5"/>
  <c r="K239" i="5"/>
  <c r="M240" i="5"/>
  <c r="K287" i="5"/>
  <c r="M288" i="5"/>
  <c r="K327" i="5"/>
  <c r="M328" i="5"/>
  <c r="K367" i="5"/>
  <c r="K415" i="5"/>
  <c r="K455" i="5"/>
  <c r="M456" i="5"/>
  <c r="K495" i="5"/>
  <c r="K543" i="5"/>
  <c r="M544" i="5"/>
  <c r="K583" i="5"/>
  <c r="M584" i="5"/>
  <c r="K623" i="5"/>
  <c r="K671" i="5"/>
  <c r="M672" i="5"/>
  <c r="K711" i="5"/>
  <c r="M712" i="5"/>
  <c r="K751" i="5"/>
  <c r="K799" i="5"/>
  <c r="M800" i="5"/>
  <c r="K839" i="5"/>
  <c r="K879" i="5"/>
  <c r="M880" i="5"/>
  <c r="K927" i="5"/>
  <c r="K967" i="5"/>
  <c r="M968" i="5"/>
  <c r="K1007" i="5"/>
  <c r="M1008" i="5"/>
  <c r="K1054" i="5"/>
  <c r="K8" i="5"/>
  <c r="K220" i="5"/>
  <c r="M221" i="5"/>
  <c r="K356" i="5"/>
  <c r="K544" i="5"/>
  <c r="M545" i="5"/>
  <c r="K688" i="5"/>
  <c r="K816" i="5"/>
  <c r="M817" i="5"/>
  <c r="K944" i="5"/>
  <c r="M945" i="5"/>
  <c r="K1052" i="5"/>
  <c r="K105" i="5"/>
  <c r="K229" i="5"/>
  <c r="M230" i="5"/>
  <c r="K321" i="5"/>
  <c r="M322" i="5"/>
  <c r="K445" i="5"/>
  <c r="M446" i="5"/>
  <c r="K537" i="5"/>
  <c r="K653" i="5"/>
  <c r="K761" i="5"/>
  <c r="M762" i="5"/>
  <c r="K833" i="5"/>
  <c r="M834" i="5"/>
  <c r="K937" i="5"/>
  <c r="K1017" i="5"/>
  <c r="M1018" i="5"/>
  <c r="K62" i="5"/>
  <c r="K158" i="5"/>
  <c r="M159" i="5"/>
  <c r="K230" i="5"/>
  <c r="K314" i="5"/>
  <c r="M315" i="5"/>
  <c r="K382" i="5"/>
  <c r="M383" i="5"/>
  <c r="K470" i="5"/>
  <c r="M471" i="5"/>
  <c r="K554" i="5"/>
  <c r="K622" i="5"/>
  <c r="K706" i="5"/>
  <c r="K766" i="5"/>
  <c r="M767" i="5"/>
  <c r="K838" i="5"/>
  <c r="K914" i="5"/>
  <c r="M915" i="5"/>
  <c r="K970" i="5"/>
  <c r="M971" i="5"/>
  <c r="K1050" i="5"/>
  <c r="M1051" i="5"/>
  <c r="K55" i="5"/>
  <c r="M56" i="5"/>
  <c r="K131" i="5"/>
  <c r="M132" i="5"/>
  <c r="K203" i="5"/>
  <c r="M204" i="5"/>
  <c r="K263" i="5"/>
  <c r="M264" i="5"/>
  <c r="K335" i="5"/>
  <c r="K395" i="5"/>
  <c r="M396" i="5"/>
  <c r="K471" i="5"/>
  <c r="M472" i="5"/>
  <c r="K547" i="5"/>
  <c r="K607" i="5"/>
  <c r="K679" i="5"/>
  <c r="K739" i="5"/>
  <c r="M740" i="5"/>
  <c r="K811" i="5"/>
  <c r="M812" i="5"/>
  <c r="K887" i="5"/>
  <c r="K943" i="5"/>
  <c r="M944" i="5"/>
  <c r="K1023" i="5"/>
  <c r="M1024" i="5"/>
  <c r="K20" i="5"/>
  <c r="K224" i="5"/>
  <c r="K416" i="5"/>
  <c r="K548" i="5"/>
  <c r="M549" i="5"/>
  <c r="K708" i="5"/>
  <c r="K820" i="5"/>
  <c r="M821" i="5"/>
  <c r="K964" i="5"/>
  <c r="M965" i="5"/>
  <c r="K25" i="5"/>
  <c r="M26" i="5"/>
  <c r="K129" i="5"/>
  <c r="M130" i="5"/>
  <c r="K233" i="5"/>
  <c r="K345" i="5"/>
  <c r="M346" i="5"/>
  <c r="K449" i="5"/>
  <c r="M450" i="5"/>
  <c r="K573" i="5"/>
  <c r="M574" i="5"/>
  <c r="K665" i="5"/>
  <c r="M666" i="5"/>
  <c r="K769" i="5"/>
  <c r="M770" i="5"/>
  <c r="K841" i="5"/>
  <c r="M842" i="5"/>
  <c r="K941" i="5"/>
  <c r="K1037" i="5"/>
  <c r="K66" i="5"/>
  <c r="K162" i="5"/>
  <c r="M163" i="5"/>
  <c r="K234" i="5"/>
  <c r="M235" i="5"/>
  <c r="K322" i="5"/>
  <c r="K410" i="5"/>
  <c r="M411" i="5"/>
  <c r="K478" i="5"/>
  <c r="M479" i="5"/>
  <c r="K558" i="5"/>
  <c r="M559" i="5"/>
  <c r="K630" i="5"/>
  <c r="M631" i="5"/>
  <c r="K710" i="5"/>
  <c r="M711" i="5"/>
  <c r="K786" i="5"/>
  <c r="M787" i="5"/>
  <c r="K842" i="5"/>
  <c r="M843" i="5"/>
  <c r="K922" i="5"/>
  <c r="K978" i="5"/>
  <c r="M979" i="5"/>
  <c r="K3" i="5"/>
  <c r="M4" i="5"/>
  <c r="K75" i="5"/>
  <c r="K135" i="5"/>
  <c r="M136" i="5"/>
  <c r="K207" i="5"/>
  <c r="M208" i="5"/>
  <c r="K267" i="5"/>
  <c r="M268" i="5"/>
  <c r="K343" i="5"/>
  <c r="M344" i="5"/>
  <c r="K419" i="5"/>
  <c r="K479" i="5"/>
  <c r="M480" i="5"/>
  <c r="K551" i="5"/>
  <c r="M552" i="5"/>
  <c r="K611" i="5"/>
  <c r="K683" i="5"/>
  <c r="K759" i="5"/>
  <c r="M760" i="5"/>
  <c r="K815" i="5"/>
  <c r="K895" i="5"/>
  <c r="M896" i="5"/>
  <c r="K951" i="5"/>
  <c r="K1027" i="5"/>
  <c r="M1028" i="5"/>
  <c r="K84" i="5"/>
  <c r="M85" i="5"/>
  <c r="K228" i="5"/>
  <c r="K424" i="5"/>
  <c r="K552" i="5"/>
  <c r="M553" i="5"/>
  <c r="K712" i="5"/>
  <c r="M713" i="5"/>
  <c r="K872" i="5"/>
  <c r="M873" i="5"/>
  <c r="K968" i="5"/>
  <c r="M969" i="5"/>
  <c r="K41" i="5"/>
  <c r="M42" i="5"/>
  <c r="K133" i="5"/>
  <c r="M134" i="5"/>
  <c r="K257" i="5"/>
  <c r="M258" i="5"/>
  <c r="K361" i="5"/>
  <c r="K473" i="5"/>
  <c r="K577" i="5"/>
  <c r="K673" i="5"/>
  <c r="M674" i="5"/>
  <c r="K773" i="5"/>
  <c r="K869" i="5"/>
  <c r="M870" i="5"/>
  <c r="K953" i="5"/>
  <c r="M954" i="5"/>
  <c r="K1049" i="5"/>
  <c r="M1050" i="5"/>
  <c r="K70" i="5"/>
  <c r="M71" i="5"/>
  <c r="K170" i="5"/>
  <c r="K262" i="5"/>
  <c r="K330" i="5"/>
  <c r="M331" i="5"/>
  <c r="K414" i="5"/>
  <c r="K482" i="5"/>
  <c r="K566" i="5"/>
  <c r="M567" i="5"/>
  <c r="K650" i="5"/>
  <c r="K714" i="5"/>
  <c r="M715" i="5"/>
  <c r="K794" i="5"/>
  <c r="K850" i="5"/>
  <c r="K926" i="5"/>
  <c r="M927" i="5"/>
  <c r="K998" i="5"/>
  <c r="M999" i="5"/>
  <c r="K7" i="5"/>
  <c r="M8" i="5"/>
  <c r="K79" i="5"/>
  <c r="M80" i="5"/>
  <c r="K139" i="5"/>
  <c r="K215" i="5"/>
  <c r="K291" i="5"/>
  <c r="M292" i="5"/>
  <c r="K351" i="5"/>
  <c r="M352" i="5"/>
  <c r="K423" i="5"/>
  <c r="K483" i="5"/>
  <c r="K555" i="5"/>
  <c r="M556" i="5"/>
  <c r="K631" i="5"/>
  <c r="M632" i="5"/>
  <c r="K687" i="5"/>
  <c r="K767" i="5"/>
  <c r="K823" i="5"/>
  <c r="M824" i="5"/>
  <c r="K899" i="5"/>
  <c r="M900" i="5"/>
  <c r="K971" i="5"/>
  <c r="M972" i="5"/>
  <c r="K1031" i="5"/>
  <c r="M1032" i="5"/>
  <c r="K100" i="5"/>
  <c r="M101" i="5"/>
  <c r="K300" i="5"/>
  <c r="M301" i="5"/>
  <c r="K432" i="5"/>
  <c r="K616" i="5"/>
  <c r="M617" i="5"/>
  <c r="K736" i="5"/>
  <c r="K880" i="5"/>
  <c r="K1016" i="5"/>
  <c r="M1017" i="5"/>
  <c r="K57" i="5"/>
  <c r="M58" i="5"/>
  <c r="K173" i="5"/>
  <c r="M174" i="5"/>
  <c r="K265" i="5"/>
  <c r="M266" i="5"/>
  <c r="K389" i="5"/>
  <c r="K513" i="5"/>
  <c r="M514" i="5"/>
  <c r="K605" i="5"/>
  <c r="K705" i="5"/>
  <c r="M706" i="5"/>
  <c r="K781" i="5"/>
  <c r="M782" i="5"/>
  <c r="K889" i="5"/>
  <c r="M890" i="5"/>
  <c r="K989" i="5"/>
  <c r="M990" i="5"/>
  <c r="K10" i="5"/>
  <c r="M11" i="5"/>
  <c r="K106" i="5"/>
  <c r="K190" i="5"/>
  <c r="K270" i="5"/>
  <c r="M271" i="5"/>
  <c r="K358" i="5"/>
  <c r="M359" i="5"/>
  <c r="K422" i="5"/>
  <c r="M423" i="5"/>
  <c r="K514" i="5"/>
  <c r="K578" i="5"/>
  <c r="M579" i="5"/>
  <c r="K666" i="5"/>
  <c r="M667" i="5"/>
  <c r="K742" i="5"/>
  <c r="K802" i="5"/>
  <c r="M803" i="5"/>
  <c r="K874" i="5"/>
  <c r="M875" i="5"/>
  <c r="K934" i="5"/>
  <c r="M935" i="5"/>
  <c r="K1010" i="5"/>
  <c r="M1011" i="5"/>
  <c r="K35" i="5"/>
  <c r="M36" i="5"/>
  <c r="K95" i="5"/>
  <c r="M96" i="5"/>
  <c r="K167" i="5"/>
  <c r="M168" i="5"/>
  <c r="K227" i="5"/>
  <c r="K299" i="5"/>
  <c r="M300" i="5"/>
  <c r="K375" i="5"/>
  <c r="M376" i="5"/>
  <c r="K431" i="5"/>
  <c r="M432" i="5"/>
  <c r="K511" i="5"/>
  <c r="M512" i="5"/>
  <c r="K567" i="5"/>
  <c r="M568" i="5"/>
  <c r="K643" i="5"/>
  <c r="M644" i="5"/>
  <c r="K715" i="5"/>
  <c r="M716" i="5"/>
  <c r="K775" i="5"/>
  <c r="K847" i="5"/>
  <c r="K907" i="5"/>
  <c r="M908" i="5"/>
  <c r="K983" i="5"/>
  <c r="M984" i="5"/>
  <c r="K104" i="5"/>
  <c r="M105" i="5"/>
  <c r="K436" i="5"/>
  <c r="K780" i="5"/>
  <c r="M781" i="5"/>
  <c r="K1020" i="5"/>
  <c r="M1021" i="5"/>
  <c r="K185" i="5"/>
  <c r="K393" i="5"/>
  <c r="M394" i="5"/>
  <c r="K609" i="5"/>
  <c r="M610" i="5"/>
  <c r="K813" i="5"/>
  <c r="M814" i="5"/>
  <c r="K993" i="5"/>
  <c r="M994" i="5"/>
  <c r="K110" i="5"/>
  <c r="M111" i="5"/>
  <c r="K278" i="5"/>
  <c r="M279" i="5"/>
  <c r="K430" i="5"/>
  <c r="M431" i="5"/>
  <c r="K602" i="5"/>
  <c r="M603" i="5"/>
  <c r="K746" i="5"/>
  <c r="K882" i="5"/>
  <c r="M883" i="5"/>
  <c r="K1018" i="5"/>
  <c r="K99" i="5"/>
  <c r="M100" i="5"/>
  <c r="K247" i="5"/>
  <c r="M248" i="5"/>
  <c r="K383" i="5"/>
  <c r="M384" i="5"/>
  <c r="K515" i="5"/>
  <c r="M516" i="5"/>
  <c r="K647" i="5"/>
  <c r="K779" i="5"/>
  <c r="M780" i="5"/>
  <c r="K931" i="5"/>
  <c r="M932" i="5"/>
  <c r="K144" i="5"/>
  <c r="K500" i="5"/>
  <c r="M501" i="5"/>
  <c r="K784" i="5"/>
  <c r="M785" i="5"/>
  <c r="K1024" i="5"/>
  <c r="M1025" i="5"/>
  <c r="K189" i="5"/>
  <c r="M190" i="5"/>
  <c r="K397" i="5"/>
  <c r="K645" i="5"/>
  <c r="M646" i="5"/>
  <c r="K825" i="5"/>
  <c r="M826" i="5"/>
  <c r="K997" i="5"/>
  <c r="M998" i="5"/>
  <c r="K122" i="5"/>
  <c r="M123" i="5"/>
  <c r="K286" i="5"/>
  <c r="M287" i="5"/>
  <c r="K454" i="5"/>
  <c r="M455" i="5"/>
  <c r="K606" i="5"/>
  <c r="M607" i="5"/>
  <c r="K754" i="5"/>
  <c r="M755" i="5"/>
  <c r="K890" i="5"/>
  <c r="K1022" i="5"/>
  <c r="M1023" i="5"/>
  <c r="K119" i="5"/>
  <c r="K255" i="5"/>
  <c r="M256" i="5"/>
  <c r="K387" i="5"/>
  <c r="M388" i="5"/>
  <c r="K519" i="5"/>
  <c r="M520" i="5"/>
  <c r="K651" i="5"/>
  <c r="M652" i="5"/>
  <c r="K803" i="5"/>
  <c r="K935" i="5"/>
  <c r="K188" i="5"/>
  <c r="M189" i="5"/>
  <c r="K508" i="5"/>
  <c r="K800" i="5"/>
  <c r="M801" i="5"/>
  <c r="K1028" i="5"/>
  <c r="K193" i="5"/>
  <c r="K441" i="5"/>
  <c r="M442" i="5"/>
  <c r="K649" i="5"/>
  <c r="K829" i="5"/>
  <c r="K1001" i="5"/>
  <c r="M1002" i="5"/>
  <c r="K130" i="5"/>
  <c r="K310" i="5"/>
  <c r="M311" i="5"/>
  <c r="K458" i="5"/>
  <c r="K614" i="5"/>
  <c r="M615" i="5"/>
  <c r="K762" i="5"/>
  <c r="M763" i="5"/>
  <c r="K894" i="5"/>
  <c r="K1042" i="5"/>
  <c r="M1043" i="5"/>
  <c r="K127" i="5"/>
  <c r="M128" i="5"/>
  <c r="K259" i="5"/>
  <c r="K391" i="5"/>
  <c r="M392" i="5"/>
  <c r="K523" i="5"/>
  <c r="K675" i="5"/>
  <c r="M676" i="5"/>
  <c r="K807" i="5"/>
  <c r="M808" i="5"/>
  <c r="K939" i="5"/>
  <c r="K304" i="5"/>
  <c r="K620" i="5"/>
  <c r="M621" i="5"/>
  <c r="K884" i="5"/>
  <c r="K61" i="5"/>
  <c r="M62" i="5"/>
  <c r="K301" i="5"/>
  <c r="K517" i="5"/>
  <c r="M518" i="5"/>
  <c r="K713" i="5"/>
  <c r="M714" i="5"/>
  <c r="K897" i="5"/>
  <c r="K14" i="5"/>
  <c r="M15" i="5"/>
  <c r="K214" i="5"/>
  <c r="M215" i="5"/>
  <c r="K366" i="5"/>
  <c r="K518" i="5"/>
  <c r="M519" i="5"/>
  <c r="K670" i="5"/>
  <c r="K806" i="5"/>
  <c r="M807" i="5"/>
  <c r="K958" i="5"/>
  <c r="M959" i="5"/>
  <c r="K39" i="5"/>
  <c r="K171" i="5"/>
  <c r="K303" i="5"/>
  <c r="K439" i="5"/>
  <c r="K587" i="5"/>
  <c r="M588" i="5"/>
  <c r="K719" i="5"/>
  <c r="K855" i="5"/>
  <c r="M856" i="5"/>
  <c r="K991" i="5"/>
  <c r="M992" i="5"/>
  <c r="K252" i="5"/>
  <c r="K876" i="5"/>
  <c r="M877" i="5"/>
  <c r="K261" i="5"/>
  <c r="M262" i="5"/>
  <c r="K701" i="5"/>
  <c r="K2" i="5"/>
  <c r="M3" i="5"/>
  <c r="Q25" i="5"/>
  <c r="J23" i="6"/>
  <c r="K334" i="5"/>
  <c r="K662" i="5"/>
  <c r="M663" i="5"/>
  <c r="K930" i="5"/>
  <c r="M931" i="5"/>
  <c r="K163" i="5"/>
  <c r="K427" i="5"/>
  <c r="K695" i="5"/>
  <c r="K975" i="5"/>
  <c r="M976" i="5"/>
  <c r="K316" i="5"/>
  <c r="K892" i="5"/>
  <c r="K313" i="5"/>
  <c r="M314" i="5"/>
  <c r="K729" i="5"/>
  <c r="M730" i="5"/>
  <c r="K42" i="5"/>
  <c r="M43" i="5"/>
  <c r="K374" i="5"/>
  <c r="K674" i="5"/>
  <c r="K962" i="5"/>
  <c r="M963" i="5"/>
  <c r="K175" i="5"/>
  <c r="M176" i="5"/>
  <c r="K459" i="5"/>
  <c r="K727" i="5"/>
  <c r="M728" i="5"/>
  <c r="K995" i="5"/>
  <c r="M996" i="5"/>
  <c r="K340" i="5"/>
  <c r="K932" i="5"/>
  <c r="M933" i="5"/>
  <c r="K317" i="5"/>
  <c r="M318" i="5"/>
  <c r="K733" i="5"/>
  <c r="M734" i="5"/>
  <c r="K58" i="5"/>
  <c r="M59" i="5"/>
  <c r="K378" i="5"/>
  <c r="K702" i="5"/>
  <c r="M703" i="5"/>
  <c r="K966" i="5"/>
  <c r="M967" i="5"/>
  <c r="K183" i="5"/>
  <c r="M184" i="5"/>
  <c r="K463" i="5"/>
  <c r="M464" i="5"/>
  <c r="K735" i="5"/>
  <c r="M736" i="5"/>
  <c r="K1015" i="5"/>
  <c r="M1016" i="5"/>
  <c r="K604" i="5"/>
  <c r="M605" i="5"/>
  <c r="K45" i="5"/>
  <c r="K477" i="5"/>
  <c r="M478" i="5"/>
  <c r="K873" i="5"/>
  <c r="M874" i="5"/>
  <c r="K186" i="5"/>
  <c r="K506" i="5"/>
  <c r="M507" i="5"/>
  <c r="K798" i="5"/>
  <c r="K11" i="5"/>
  <c r="K295" i="5"/>
  <c r="M296" i="5"/>
  <c r="K559" i="5"/>
  <c r="M560" i="5"/>
  <c r="K843" i="5"/>
  <c r="M844" i="5"/>
  <c r="K428" i="5"/>
  <c r="M429" i="5"/>
  <c r="K385" i="5"/>
  <c r="M386" i="5"/>
  <c r="K102" i="5"/>
  <c r="M103" i="5"/>
  <c r="K722" i="5"/>
  <c r="K223" i="5"/>
  <c r="M224" i="5"/>
  <c r="K771" i="5"/>
  <c r="M772" i="5"/>
  <c r="K628" i="5"/>
  <c r="K521" i="5"/>
  <c r="M522" i="5"/>
  <c r="K222" i="5"/>
  <c r="M223" i="5"/>
  <c r="K830" i="5"/>
  <c r="M831" i="5"/>
  <c r="K311" i="5"/>
  <c r="M312" i="5"/>
  <c r="K863" i="5"/>
  <c r="K656" i="5"/>
  <c r="K525" i="5"/>
  <c r="M526" i="5"/>
  <c r="K226" i="5"/>
  <c r="M227" i="5"/>
  <c r="K834" i="5"/>
  <c r="M835" i="5"/>
  <c r="K331" i="5"/>
  <c r="M332" i="5"/>
  <c r="K867" i="5"/>
  <c r="K980" i="5"/>
  <c r="M981" i="5"/>
  <c r="K777" i="5"/>
  <c r="M778" i="5"/>
  <c r="K418" i="5"/>
  <c r="M419" i="5"/>
  <c r="K1002" i="5"/>
  <c r="M1003" i="5"/>
  <c r="K503" i="5"/>
  <c r="M504" i="5"/>
  <c r="K1035" i="5"/>
  <c r="M1036" i="5"/>
  <c r="K732" i="5"/>
  <c r="M733" i="5"/>
  <c r="K266" i="5"/>
  <c r="K355" i="5"/>
  <c r="M356" i="5"/>
  <c r="K97" i="5"/>
  <c r="K522" i="5"/>
  <c r="M523" i="5"/>
  <c r="K591" i="5"/>
  <c r="M592" i="5"/>
  <c r="K101" i="5"/>
  <c r="M102" i="5"/>
  <c r="K526" i="5"/>
  <c r="M527" i="5"/>
  <c r="K599" i="5"/>
  <c r="M600" i="5"/>
  <c r="K601" i="5"/>
  <c r="M602" i="5"/>
  <c r="K870" i="5"/>
  <c r="K903" i="5"/>
  <c r="M904" i="5"/>
  <c r="K570" i="5"/>
  <c r="M571" i="5"/>
  <c r="K43" i="5"/>
  <c r="M44" i="5"/>
  <c r="K47" i="5"/>
  <c r="K96" i="5"/>
  <c r="M97" i="5"/>
  <c r="K87" i="5"/>
  <c r="M88" i="5"/>
  <c r="K901" i="5"/>
  <c r="M902" i="5"/>
  <c r="K929" i="5"/>
  <c r="K957" i="5"/>
  <c r="K639" i="5"/>
  <c r="M640" i="5"/>
  <c r="K169" i="5"/>
  <c r="M170" i="5"/>
  <c r="AB385" i="4"/>
  <c r="AB307" i="4"/>
  <c r="AB1275" i="4"/>
  <c r="AB821" i="4"/>
  <c r="AB708" i="4"/>
  <c r="AB506" i="4"/>
  <c r="AB1216" i="4"/>
  <c r="AB192" i="4"/>
  <c r="AB509" i="4"/>
  <c r="AB444" i="4"/>
  <c r="AB1078" i="4"/>
  <c r="AB54" i="4"/>
  <c r="AB371" i="4"/>
  <c r="AB1330" i="4"/>
  <c r="AB306" i="4"/>
  <c r="AB623" i="4"/>
  <c r="AB510" i="4"/>
  <c r="AB827" i="4"/>
  <c r="AB1252" i="4"/>
  <c r="AB740" i="4"/>
  <c r="AB228" i="4"/>
  <c r="AB1057" i="4"/>
  <c r="AB545" i="4"/>
  <c r="AB33" i="4"/>
  <c r="AB1179" i="4"/>
  <c r="AB667" i="4"/>
  <c r="AB155" i="4"/>
  <c r="AB480" i="4"/>
  <c r="AB1106" i="4"/>
  <c r="AB594" i="4"/>
  <c r="AB82" i="4"/>
  <c r="AB1300" i="4"/>
  <c r="AB1044" i="4"/>
  <c r="AB788" i="4"/>
  <c r="AB532" i="4"/>
  <c r="AB276" i="4"/>
  <c r="AB20" i="4"/>
  <c r="AB593" i="4"/>
  <c r="AB1166" i="4"/>
  <c r="AB654" i="4"/>
  <c r="AB142" i="4"/>
  <c r="AB1296" i="4"/>
  <c r="AB1040" i="4"/>
  <c r="AB784" i="4"/>
  <c r="AB528" i="4"/>
  <c r="AB272" i="4"/>
  <c r="AB16" i="4"/>
  <c r="AB906" i="4"/>
  <c r="AB394" i="4"/>
  <c r="AB455" i="4"/>
  <c r="AB780" i="4"/>
  <c r="AB524" i="4"/>
  <c r="AB1219" i="4"/>
  <c r="AB963" i="4"/>
  <c r="AB707" i="4"/>
  <c r="AB451" i="4"/>
  <c r="AB195" i="4"/>
  <c r="AB1032" i="4"/>
  <c r="AB520" i="4"/>
  <c r="AB8" i="4"/>
  <c r="AB1215" i="4"/>
  <c r="AB959" i="4"/>
  <c r="AB703" i="4"/>
  <c r="AB447" i="4"/>
  <c r="AB191" i="4"/>
  <c r="M923" i="5"/>
  <c r="M194" i="5"/>
  <c r="M548" i="5"/>
  <c r="M107" i="5"/>
  <c r="M437" i="5"/>
  <c r="M658" i="5"/>
  <c r="M839" i="5"/>
  <c r="M795" i="5"/>
  <c r="M499" i="5"/>
  <c r="M276" i="5"/>
  <c r="M905" i="5"/>
  <c r="M151" i="5"/>
  <c r="M122" i="5"/>
  <c r="M225" i="5"/>
  <c r="M33" i="5"/>
  <c r="M34" i="5"/>
  <c r="M993" i="5"/>
  <c r="M779" i="5"/>
  <c r="M267" i="5"/>
  <c r="M732" i="5"/>
  <c r="M22" i="5"/>
  <c r="M7" i="5"/>
  <c r="M9" i="5"/>
  <c r="M953" i="5"/>
  <c r="M683" i="5"/>
  <c r="M171" i="5"/>
  <c r="M685" i="5"/>
  <c r="M1009" i="5"/>
  <c r="M845" i="5"/>
  <c r="M333" i="5"/>
  <c r="M860" i="5"/>
  <c r="M60" i="5"/>
  <c r="M323" i="5"/>
  <c r="M67" i="5"/>
  <c r="M837" i="5"/>
  <c r="M581" i="5"/>
  <c r="M776" i="5"/>
  <c r="M272" i="5"/>
  <c r="M586" i="5"/>
  <c r="M24" i="5"/>
  <c r="M405" i="5"/>
  <c r="M149" i="5"/>
  <c r="M148" i="5"/>
  <c r="M70" i="5"/>
  <c r="M1013" i="5"/>
  <c r="M885" i="5"/>
  <c r="M295" i="5"/>
  <c r="M39" i="5"/>
  <c r="M809" i="5"/>
  <c r="M297" i="5"/>
  <c r="M41" i="5"/>
  <c r="M858" i="5"/>
  <c r="M334" i="5"/>
  <c r="M335" i="5"/>
  <c r="M79" i="5"/>
  <c r="M849" i="5"/>
  <c r="M593" i="5"/>
  <c r="M840" i="5"/>
  <c r="M460" i="5"/>
  <c r="M274" i="5"/>
  <c r="M820" i="5"/>
  <c r="M692" i="5"/>
  <c r="M382" i="5"/>
  <c r="M864" i="5"/>
  <c r="M608" i="5"/>
  <c r="M578" i="5"/>
  <c r="M220" i="5"/>
  <c r="M412" i="5"/>
  <c r="M156" i="5"/>
  <c r="M160" i="5"/>
  <c r="M678" i="5"/>
  <c r="M550" i="5"/>
  <c r="AB1019" i="4"/>
  <c r="AB185" i="4"/>
  <c r="AB815" i="4"/>
  <c r="AB1146" i="4"/>
  <c r="AB763" i="4"/>
  <c r="AB890" i="4"/>
  <c r="AB953" i="4"/>
  <c r="AB1071" i="4"/>
  <c r="AB1337" i="4"/>
  <c r="AB630" i="4"/>
  <c r="AB565" i="4"/>
  <c r="AB1199" i="4"/>
  <c r="AB452" i="4"/>
  <c r="AB1086" i="4"/>
  <c r="AB250" i="4"/>
  <c r="AB1015" i="4"/>
  <c r="AB1340" i="4"/>
  <c r="AB316" i="4"/>
  <c r="AB633" i="4"/>
  <c r="AB950" i="4"/>
  <c r="AB1267" i="4"/>
  <c r="AB243" i="4"/>
  <c r="AB568" i="4"/>
  <c r="AB885" i="4"/>
  <c r="AB1202" i="4"/>
  <c r="AB178" i="4"/>
  <c r="AB495" i="4"/>
  <c r="AB772" i="4"/>
  <c r="AB382" i="4"/>
  <c r="AB676" i="4"/>
  <c r="AB1115" i="4"/>
  <c r="AB603" i="4"/>
  <c r="AB91" i="4"/>
  <c r="AB928" i="4"/>
  <c r="AB416" i="4"/>
  <c r="AB1245" i="4"/>
  <c r="AB733" i="4"/>
  <c r="AB221" i="4"/>
  <c r="AB855" i="4"/>
  <c r="AB343" i="4"/>
  <c r="AB1180" i="4"/>
  <c r="AB668" i="4"/>
  <c r="AB156" i="4"/>
  <c r="AB985" i="4"/>
  <c r="AB473" i="4"/>
  <c r="AB790" i="4"/>
  <c r="AB1107" i="4"/>
  <c r="AB595" i="4"/>
  <c r="AB83" i="4"/>
  <c r="AB920" i="4"/>
  <c r="AB408" i="4"/>
  <c r="AB1237" i="4"/>
  <c r="AB725" i="4"/>
  <c r="AB213" i="4"/>
  <c r="AB1042" i="4"/>
  <c r="AB530" i="4"/>
  <c r="AB18" i="4"/>
  <c r="AB847" i="4"/>
  <c r="AB335" i="4"/>
  <c r="AB1268" i="4"/>
  <c r="AB1012" i="4"/>
  <c r="AB756" i="4"/>
  <c r="AB500" i="4"/>
  <c r="AB244" i="4"/>
  <c r="AB1073" i="4"/>
  <c r="AB561" i="4"/>
  <c r="AB49" i="4"/>
  <c r="AB1134" i="4"/>
  <c r="AB878" i="4"/>
  <c r="AB622" i="4"/>
  <c r="AB110" i="4"/>
  <c r="AB1195" i="4"/>
  <c r="AB939" i="4"/>
  <c r="AB683" i="4"/>
  <c r="AB427" i="4"/>
  <c r="AB171" i="4"/>
  <c r="AB1264" i="4"/>
  <c r="AB1008" i="4"/>
  <c r="AB752" i="4"/>
  <c r="AB496" i="4"/>
  <c r="AB240" i="4"/>
  <c r="AB1325" i="4"/>
  <c r="AB813" i="4"/>
  <c r="AB557" i="4"/>
  <c r="AB301" i="4"/>
  <c r="AB1130" i="4"/>
  <c r="AB874" i="4"/>
  <c r="AB362" i="4"/>
  <c r="AB106" i="4"/>
  <c r="AB1260" i="4"/>
  <c r="AB1004" i="4"/>
  <c r="AB748" i="4"/>
  <c r="AB492" i="4"/>
  <c r="AB236" i="4"/>
  <c r="AB1065" i="4"/>
  <c r="AB809" i="4"/>
  <c r="AB553" i="4"/>
  <c r="AB41" i="4"/>
  <c r="AB1126" i="4"/>
  <c r="AB870" i="4"/>
  <c r="AB614" i="4"/>
  <c r="AB358" i="4"/>
  <c r="AB102" i="4"/>
  <c r="AB1256" i="4"/>
  <c r="AB1000" i="4"/>
  <c r="AB488" i="4"/>
  <c r="AB232" i="4"/>
  <c r="AB1317" i="4"/>
  <c r="AB1061" i="4"/>
  <c r="AB549" i="4"/>
  <c r="AB293" i="4"/>
  <c r="AB1122" i="4"/>
  <c r="AB866" i="4"/>
  <c r="AB610" i="4"/>
  <c r="AB354" i="4"/>
  <c r="AB98" i="4"/>
  <c r="AB1087" i="4"/>
  <c r="AB831" i="4"/>
  <c r="AB575" i="4"/>
  <c r="AB319" i="4"/>
  <c r="AB63" i="4"/>
  <c r="AF1209" i="4"/>
  <c r="AF1019" i="4"/>
  <c r="AF1210" i="4"/>
  <c r="AF668" i="4"/>
  <c r="AF474" i="4"/>
  <c r="AF1038" i="4"/>
  <c r="AF242" i="4"/>
  <c r="AF757" i="4"/>
  <c r="AF944" i="4"/>
  <c r="AF51" i="4"/>
  <c r="AF77" i="4"/>
  <c r="AF1099" i="4"/>
  <c r="AF717" i="4"/>
  <c r="AF527" i="4"/>
  <c r="AF1096" i="4"/>
  <c r="AF393" i="4"/>
  <c r="AF203" i="4"/>
  <c r="AF1061" i="4"/>
  <c r="AF875" i="4"/>
  <c r="AF1114" i="4"/>
  <c r="AF536" i="4"/>
  <c r="AF346" i="4"/>
  <c r="AF1082" i="4"/>
  <c r="AF1032" i="4"/>
  <c r="AF496" i="4"/>
  <c r="AF329" i="4"/>
  <c r="AF306" i="4"/>
  <c r="AF139" i="4"/>
  <c r="AF1319" i="4"/>
  <c r="AF1125" i="4"/>
  <c r="AF92" i="4"/>
  <c r="AF939" i="4"/>
  <c r="AF759" i="4"/>
  <c r="AF1154" i="4"/>
  <c r="AF1136" i="4"/>
  <c r="AF600" i="4"/>
  <c r="AF433" i="4"/>
  <c r="AF410" i="4"/>
  <c r="AF243" i="4"/>
  <c r="AF1271" i="4"/>
  <c r="AF1085" i="4"/>
  <c r="AF52" i="4"/>
  <c r="AF899" i="4"/>
  <c r="AF719" i="4"/>
  <c r="AF1238" i="4"/>
  <c r="AF894" i="4"/>
  <c r="AF1260" i="4"/>
  <c r="AF1245" i="4"/>
  <c r="AF724" i="4"/>
  <c r="AF212" i="4"/>
  <c r="AF557" i="4"/>
  <c r="AF45" i="4"/>
  <c r="AF534" i="4"/>
  <c r="AF22" i="4"/>
  <c r="AF367" i="4"/>
  <c r="AF1230" i="4"/>
  <c r="AF890" i="4"/>
  <c r="AF1256" i="4"/>
  <c r="AF1241" i="4"/>
  <c r="AF720" i="4"/>
  <c r="AF208" i="4"/>
  <c r="AF553" i="4"/>
  <c r="AF41" i="4"/>
  <c r="AF530" i="4"/>
  <c r="AF18" i="4"/>
  <c r="AF363" i="4"/>
  <c r="AF1222" i="4"/>
  <c r="AF886" i="4"/>
  <c r="AF1236" i="4"/>
  <c r="AF1221" i="4"/>
  <c r="AF700" i="4"/>
  <c r="AF188" i="4"/>
  <c r="AF533" i="4"/>
  <c r="AF21" i="4"/>
  <c r="AF510" i="4"/>
  <c r="AF855" i="4"/>
  <c r="AF343" i="4"/>
  <c r="AF1218" i="4"/>
  <c r="AF878" i="4"/>
  <c r="AF1232" i="4"/>
  <c r="AF1217" i="4"/>
  <c r="AF696" i="4"/>
  <c r="AF184" i="4"/>
  <c r="AF529" i="4"/>
  <c r="AF17" i="4"/>
  <c r="AF506" i="4"/>
  <c r="AF851" i="4"/>
  <c r="AF339" i="4"/>
  <c r="AF1266" i="4"/>
  <c r="AF1010" i="4"/>
  <c r="AF1251" i="4"/>
  <c r="AF1316" i="4"/>
  <c r="AF1060" i="4"/>
  <c r="AF1301" i="4"/>
  <c r="AF1045" i="4"/>
  <c r="AF780" i="4"/>
  <c r="AF524" i="4"/>
  <c r="AF268" i="4"/>
  <c r="AF12" i="4"/>
  <c r="AF613" i="4"/>
  <c r="AF357" i="4"/>
  <c r="AF101" i="4"/>
  <c r="AF859" i="4"/>
  <c r="AF590" i="4"/>
  <c r="AF334" i="4"/>
  <c r="AF78" i="4"/>
  <c r="AF679" i="4"/>
  <c r="AF423" i="4"/>
  <c r="AF167" i="4"/>
  <c r="AF1247" i="4"/>
  <c r="AF1312" i="4"/>
  <c r="AF1056" i="4"/>
  <c r="AF1297" i="4"/>
  <c r="AF1041" i="4"/>
  <c r="AF776" i="4"/>
  <c r="AF520" i="4"/>
  <c r="AF264" i="4"/>
  <c r="AF8" i="4"/>
  <c r="AF609" i="4"/>
  <c r="AF353" i="4"/>
  <c r="AF97" i="4"/>
  <c r="AF854" i="4"/>
  <c r="AF586" i="4"/>
  <c r="AF330" i="4"/>
  <c r="AF74" i="4"/>
  <c r="AF675" i="4"/>
  <c r="AF419" i="4"/>
  <c r="AF163" i="4"/>
  <c r="AF1258" i="4"/>
  <c r="AF1002" i="4"/>
  <c r="AF1243" i="4"/>
  <c r="AF1308" i="4"/>
  <c r="AF1052" i="4"/>
  <c r="AF1293" i="4"/>
  <c r="AF1037" i="4"/>
  <c r="AF772" i="4"/>
  <c r="AF516" i="4"/>
  <c r="AF260" i="4"/>
  <c r="AF4" i="4"/>
  <c r="AF605" i="4"/>
  <c r="AF349" i="4"/>
  <c r="AF93" i="4"/>
  <c r="AF846" i="4"/>
  <c r="AF582" i="4"/>
  <c r="AF326" i="4"/>
  <c r="AF70" i="4"/>
  <c r="AF671" i="4"/>
  <c r="AF415" i="4"/>
  <c r="AF159" i="4"/>
  <c r="AF1111" i="4"/>
  <c r="AF1176" i="4"/>
  <c r="AF920" i="4"/>
  <c r="AF1161" i="4"/>
  <c r="AF909" i="4"/>
  <c r="AF640" i="4"/>
  <c r="AF384" i="4"/>
  <c r="AF128" i="4"/>
  <c r="AF729" i="4"/>
  <c r="AF473" i="4"/>
  <c r="AF217" i="4"/>
  <c r="AF975" i="4"/>
  <c r="AF706" i="4"/>
  <c r="AF450" i="4"/>
  <c r="AF194" i="4"/>
  <c r="AF795" i="4"/>
  <c r="AF539" i="4"/>
  <c r="AF283" i="4"/>
  <c r="AF27" i="4"/>
  <c r="M662" i="4"/>
  <c r="M1215" i="4"/>
  <c r="M410" i="4"/>
  <c r="M408" i="4"/>
  <c r="M986" i="4"/>
  <c r="M1112" i="4"/>
  <c r="M20" i="4"/>
  <c r="M1238" i="4"/>
  <c r="M1293" i="4"/>
  <c r="M324" i="4"/>
  <c r="M890" i="4"/>
  <c r="M378" i="4"/>
  <c r="M267" i="4"/>
  <c r="M1080" i="4"/>
  <c r="M568" i="4"/>
  <c r="M1261" i="4"/>
  <c r="M7" i="4"/>
  <c r="M932" i="4"/>
  <c r="M420" i="4"/>
  <c r="M1236" i="4"/>
  <c r="M980" i="4"/>
  <c r="M468" i="4"/>
  <c r="M1129" i="4"/>
  <c r="M1098" i="4"/>
  <c r="M842" i="4"/>
  <c r="M330" i="4"/>
  <c r="M3" i="4"/>
  <c r="M171" i="4"/>
  <c r="M968" i="4"/>
  <c r="M712" i="4"/>
  <c r="M456" i="4"/>
  <c r="M168" i="4"/>
  <c r="M399" i="4"/>
  <c r="M1295" i="4"/>
  <c r="M1094" i="4"/>
  <c r="M838" i="4"/>
  <c r="M582" i="4"/>
  <c r="M326" i="4"/>
  <c r="M1314" i="4"/>
  <c r="M1058" i="4"/>
  <c r="M930" i="4"/>
  <c r="M546" i="4"/>
  <c r="M290" i="4"/>
  <c r="M1231" i="4"/>
  <c r="M719" i="4"/>
  <c r="M91" i="4"/>
  <c r="M1184" i="4"/>
  <c r="M1056" i="4"/>
  <c r="M672" i="4"/>
  <c r="M416" i="4"/>
  <c r="M116" i="4"/>
  <c r="M1229" i="4"/>
  <c r="M717" i="4"/>
  <c r="M335" i="4"/>
  <c r="M1310" i="4"/>
  <c r="M1182" i="4"/>
  <c r="M1054" i="4"/>
  <c r="M670" i="4"/>
  <c r="M542" i="4"/>
  <c r="M414" i="4"/>
  <c r="M282" i="4"/>
  <c r="M114" i="4"/>
  <c r="M887" i="4"/>
  <c r="M539" i="4"/>
  <c r="M333" i="4"/>
  <c r="M87" i="4"/>
  <c r="M1308" i="4"/>
  <c r="M1052" i="4"/>
  <c r="M796" i="4"/>
  <c r="M540" i="4"/>
  <c r="M280" i="4"/>
  <c r="M110" i="4"/>
  <c r="M883" i="4"/>
  <c r="M713" i="4"/>
  <c r="M537" i="4"/>
  <c r="M331" i="4"/>
  <c r="M77" i="4"/>
  <c r="M1237" i="4"/>
  <c r="M1109" i="4"/>
  <c r="M981" i="4"/>
  <c r="M853" i="4"/>
  <c r="M725" i="4"/>
  <c r="M597" i="4"/>
  <c r="M341" i="4"/>
  <c r="M213" i="4"/>
  <c r="M85" i="4"/>
  <c r="M531" i="4"/>
  <c r="M403" i="4"/>
  <c r="M275" i="4"/>
  <c r="M147" i="4"/>
  <c r="M44" i="4"/>
  <c r="M1201" i="4"/>
  <c r="M1073" i="4"/>
  <c r="M817" i="4"/>
  <c r="M689" i="4"/>
  <c r="M561" i="4"/>
  <c r="M433" i="4"/>
  <c r="M177" i="4"/>
  <c r="M49" i="4"/>
  <c r="M223" i="4"/>
  <c r="M95" i="4"/>
  <c r="AF1189" i="4"/>
  <c r="AF866" i="4"/>
  <c r="AF688" i="4"/>
  <c r="AF478" i="4"/>
  <c r="AF1086" i="4"/>
  <c r="AF968" i="4"/>
  <c r="AF75" i="4"/>
  <c r="AF734" i="4"/>
  <c r="AF408" i="4"/>
  <c r="AF918" i="4"/>
  <c r="AF54" i="4"/>
  <c r="AF908" i="4"/>
  <c r="AF205" i="4"/>
  <c r="AF15" i="4"/>
  <c r="AF1081" i="4"/>
  <c r="AF895" i="4"/>
  <c r="AF1118" i="4"/>
  <c r="AF540" i="4"/>
  <c r="AF350" i="4"/>
  <c r="AF1259" i="4"/>
  <c r="AF24" i="4"/>
  <c r="AF691" i="4"/>
  <c r="AF910" i="4"/>
  <c r="AF1273" i="4"/>
  <c r="AF240" i="4"/>
  <c r="AF73" i="4"/>
  <c r="AF50" i="4"/>
  <c r="AF1334" i="4"/>
  <c r="AF1075" i="4"/>
  <c r="AF873" i="4"/>
  <c r="AF693" i="4"/>
  <c r="AF670" i="4"/>
  <c r="AF503" i="4"/>
  <c r="AF986" i="4"/>
  <c r="AF880" i="4"/>
  <c r="AF344" i="4"/>
  <c r="AF177" i="4"/>
  <c r="AF154" i="4"/>
  <c r="AF1302" i="4"/>
  <c r="AF1035" i="4"/>
  <c r="AF820" i="4"/>
  <c r="AF653" i="4"/>
  <c r="AF630" i="4"/>
  <c r="AF463" i="4"/>
  <c r="AF1150" i="4"/>
  <c r="AF1299" i="4"/>
  <c r="AF1132" i="4"/>
  <c r="AF1117" i="4"/>
  <c r="AF596" i="4"/>
  <c r="AF84" i="4"/>
  <c r="AF429" i="4"/>
  <c r="AF931" i="4"/>
  <c r="AF406" i="4"/>
  <c r="AF751" i="4"/>
  <c r="AF239" i="4"/>
  <c r="AF1146" i="4"/>
  <c r="AF1295" i="4"/>
  <c r="AF1128" i="4"/>
  <c r="AF1113" i="4"/>
  <c r="AF592" i="4"/>
  <c r="AF80" i="4"/>
  <c r="AF425" i="4"/>
  <c r="AF927" i="4"/>
  <c r="AF402" i="4"/>
  <c r="AF747" i="4"/>
  <c r="AF235" i="4"/>
  <c r="AF1142" i="4"/>
  <c r="AF1291" i="4"/>
  <c r="AF1108" i="4"/>
  <c r="AF1093" i="4"/>
  <c r="AF572" i="4"/>
  <c r="AF60" i="4"/>
  <c r="AF405" i="4"/>
  <c r="AF907" i="4"/>
  <c r="AF382" i="4"/>
  <c r="AF727" i="4"/>
  <c r="AF215" i="4"/>
  <c r="AF1134" i="4"/>
  <c r="AF1287" i="4"/>
  <c r="AF1104" i="4"/>
  <c r="AF1089" i="4"/>
  <c r="AF568" i="4"/>
  <c r="AF56" i="4"/>
  <c r="AF401" i="4"/>
  <c r="AF903" i="4"/>
  <c r="AF378" i="4"/>
  <c r="AF723" i="4"/>
  <c r="AF211" i="4"/>
  <c r="AF1202" i="4"/>
  <c r="AF946" i="4"/>
  <c r="AF1187" i="4"/>
  <c r="AF1252" i="4"/>
  <c r="AF996" i="4"/>
  <c r="AF1237" i="4"/>
  <c r="AF985" i="4"/>
  <c r="AF716" i="4"/>
  <c r="AF460" i="4"/>
  <c r="AF204" i="4"/>
  <c r="AF805" i="4"/>
  <c r="AF549" i="4"/>
  <c r="AF293" i="4"/>
  <c r="AF37" i="4"/>
  <c r="AF782" i="4"/>
  <c r="AF526" i="4"/>
  <c r="AF270" i="4"/>
  <c r="AF14" i="4"/>
  <c r="AF615" i="4"/>
  <c r="AF359" i="4"/>
  <c r="AF103" i="4"/>
  <c r="AF1183" i="4"/>
  <c r="AF1248" i="4"/>
  <c r="AF992" i="4"/>
  <c r="AF1233" i="4"/>
  <c r="AF981" i="4"/>
  <c r="AF712" i="4"/>
  <c r="AF456" i="4"/>
  <c r="AF200" i="4"/>
  <c r="AF801" i="4"/>
  <c r="AF545" i="4"/>
  <c r="AF289" i="4"/>
  <c r="AF33" i="4"/>
  <c r="AF778" i="4"/>
  <c r="AF522" i="4"/>
  <c r="AF266" i="4"/>
  <c r="AF10" i="4"/>
  <c r="AF611" i="4"/>
  <c r="AF355" i="4"/>
  <c r="AF99" i="4"/>
  <c r="AF1194" i="4"/>
  <c r="AF938" i="4"/>
  <c r="AF1179" i="4"/>
  <c r="AF1244" i="4"/>
  <c r="AF988" i="4"/>
  <c r="AF1229" i="4"/>
  <c r="AF977" i="4"/>
  <c r="AF708" i="4"/>
  <c r="AF452" i="4"/>
  <c r="AF196" i="4"/>
  <c r="AF797" i="4"/>
  <c r="AF541" i="4"/>
  <c r="AF285" i="4"/>
  <c r="AF29" i="4"/>
  <c r="AF774" i="4"/>
  <c r="AF518" i="4"/>
  <c r="AF262" i="4"/>
  <c r="AF6" i="4"/>
  <c r="AF607" i="4"/>
  <c r="AF351" i="4"/>
  <c r="AF95" i="4"/>
  <c r="AF1047" i="4"/>
  <c r="AF1112" i="4"/>
  <c r="AF852" i="4"/>
  <c r="AF1097" i="4"/>
  <c r="AF834" i="4"/>
  <c r="AF576" i="4"/>
  <c r="AF320" i="4"/>
  <c r="AF64" i="4"/>
  <c r="AF665" i="4"/>
  <c r="AF409" i="4"/>
  <c r="AF153" i="4"/>
  <c r="AF911" i="4"/>
  <c r="AF642" i="4"/>
  <c r="AF386" i="4"/>
  <c r="AF130" i="4"/>
  <c r="AF731" i="4"/>
  <c r="AF475" i="4"/>
  <c r="AF219" i="4"/>
  <c r="M75" i="4"/>
  <c r="M900" i="4"/>
  <c r="M703" i="4"/>
  <c r="M535" i="4"/>
  <c r="M851" i="4"/>
  <c r="M1049" i="4"/>
  <c r="M730" i="4"/>
  <c r="M856" i="4"/>
  <c r="M963" i="4"/>
  <c r="M982" i="4"/>
  <c r="M1131" i="4"/>
  <c r="M1092" i="4"/>
  <c r="M1277" i="4"/>
  <c r="M1274" i="4"/>
  <c r="M234" i="4"/>
  <c r="M839" i="4"/>
  <c r="M11" i="4"/>
  <c r="M1091" i="4"/>
  <c r="M377" i="4"/>
  <c r="M58" i="4"/>
  <c r="M1316" i="4"/>
  <c r="M292" i="4"/>
  <c r="M893" i="4"/>
  <c r="M93" i="4"/>
  <c r="M1172" i="4"/>
  <c r="M916" i="4"/>
  <c r="M660" i="4"/>
  <c r="M404" i="4"/>
  <c r="M100" i="4"/>
  <c r="M1043" i="4"/>
  <c r="M317" i="4"/>
  <c r="M1034" i="4"/>
  <c r="M522" i="4"/>
  <c r="M1199" i="4"/>
  <c r="M859" i="4"/>
  <c r="M43" i="4"/>
  <c r="M648" i="4"/>
  <c r="M84" i="4"/>
  <c r="M1286" i="4"/>
  <c r="M1030" i="4"/>
  <c r="M774" i="4"/>
  <c r="M518" i="4"/>
  <c r="M250" i="4"/>
  <c r="M1195" i="4"/>
  <c r="M503" i="4"/>
  <c r="M1154" i="4"/>
  <c r="M898" i="4"/>
  <c r="M770" i="4"/>
  <c r="M246" i="4"/>
  <c r="M1019" i="4"/>
  <c r="M847" i="4"/>
  <c r="M493" i="4"/>
  <c r="M27" i="4"/>
  <c r="M1280" i="4"/>
  <c r="M1024" i="4"/>
  <c r="M896" i="4"/>
  <c r="M72" i="4"/>
  <c r="M1187" i="4"/>
  <c r="M1017" i="4"/>
  <c r="M675" i="4"/>
  <c r="M281" i="4"/>
  <c r="M25" i="4"/>
  <c r="M1022" i="4"/>
  <c r="M638" i="4"/>
  <c r="M510" i="4"/>
  <c r="M382" i="4"/>
  <c r="M70" i="4"/>
  <c r="M1183" i="4"/>
  <c r="M1015" i="4"/>
  <c r="M489" i="4"/>
  <c r="M279" i="4"/>
  <c r="M1276" i="4"/>
  <c r="M1148" i="4"/>
  <c r="M636" i="4"/>
  <c r="M508" i="4"/>
  <c r="M380" i="4"/>
  <c r="M238" i="4"/>
  <c r="M68" i="4"/>
  <c r="M1011" i="4"/>
  <c r="M841" i="4"/>
  <c r="M669" i="4"/>
  <c r="M487" i="4"/>
  <c r="M269" i="4"/>
  <c r="M13" i="4"/>
  <c r="M176" i="4"/>
  <c r="M1077" i="4"/>
  <c r="M821" i="4"/>
  <c r="M565" i="4"/>
  <c r="M309" i="4"/>
  <c r="M53" i="4"/>
  <c r="M371" i="4"/>
  <c r="M243" i="4"/>
  <c r="M115" i="4"/>
  <c r="M268" i="4"/>
  <c r="M140" i="4"/>
  <c r="M1169" i="4"/>
  <c r="M913" i="4"/>
  <c r="M529" i="4"/>
  <c r="M191" i="4"/>
  <c r="AF655" i="4"/>
  <c r="AF845" i="4"/>
  <c r="AF843" i="4"/>
  <c r="AF498" i="4"/>
  <c r="AF1198" i="4"/>
  <c r="AF500" i="4"/>
  <c r="AF432" i="4"/>
  <c r="AF1139" i="4"/>
  <c r="AF567" i="4"/>
  <c r="AF241" i="4"/>
  <c r="AF1277" i="4"/>
  <c r="AF897" i="4"/>
  <c r="AF694" i="4"/>
  <c r="AF1122" i="4"/>
  <c r="AF560" i="4"/>
  <c r="AF370" i="4"/>
  <c r="AF1263" i="4"/>
  <c r="AF28" i="4"/>
  <c r="AF695" i="4"/>
  <c r="AF1072" i="4"/>
  <c r="AF369" i="4"/>
  <c r="AF179" i="4"/>
  <c r="AF1223" i="4"/>
  <c r="AF1021" i="4"/>
  <c r="AF841" i="4"/>
  <c r="AF818" i="4"/>
  <c r="AF651" i="4"/>
  <c r="AF1158" i="4"/>
  <c r="AF1140" i="4"/>
  <c r="AF604" i="4"/>
  <c r="AF437" i="4"/>
  <c r="AF414" i="4"/>
  <c r="AF247" i="4"/>
  <c r="AF1303" i="4"/>
  <c r="AF1121" i="4"/>
  <c r="AF88" i="4"/>
  <c r="AF935" i="4"/>
  <c r="AF755" i="4"/>
  <c r="AF1126" i="4"/>
  <c r="AF1100" i="4"/>
  <c r="AF564" i="4"/>
  <c r="AF397" i="4"/>
  <c r="AF374" i="4"/>
  <c r="AF207" i="4"/>
  <c r="AF1062" i="4"/>
  <c r="AF1195" i="4"/>
  <c r="AF1004" i="4"/>
  <c r="AF993" i="4"/>
  <c r="AF468" i="4"/>
  <c r="AF813" i="4"/>
  <c r="AF301" i="4"/>
  <c r="AF790" i="4"/>
  <c r="AF278" i="4"/>
  <c r="AF623" i="4"/>
  <c r="AF111" i="4"/>
  <c r="AF1058" i="4"/>
  <c r="AF1191" i="4"/>
  <c r="AF1000" i="4"/>
  <c r="AF989" i="4"/>
  <c r="AF464" i="4"/>
  <c r="AF809" i="4"/>
  <c r="AF297" i="4"/>
  <c r="AF786" i="4"/>
  <c r="AF274" i="4"/>
  <c r="AF619" i="4"/>
  <c r="AF107" i="4"/>
  <c r="AF1054" i="4"/>
  <c r="AF1171" i="4"/>
  <c r="AF980" i="4"/>
  <c r="AF969" i="4"/>
  <c r="AF444" i="4"/>
  <c r="AF789" i="4"/>
  <c r="AF277" i="4"/>
  <c r="AF766" i="4"/>
  <c r="AF254" i="4"/>
  <c r="AF599" i="4"/>
  <c r="AF87" i="4"/>
  <c r="AF1050" i="4"/>
  <c r="AF1167" i="4"/>
  <c r="AF976" i="4"/>
  <c r="AF965" i="4"/>
  <c r="AF440" i="4"/>
  <c r="AF785" i="4"/>
  <c r="AF273" i="4"/>
  <c r="AF762" i="4"/>
  <c r="AF250" i="4"/>
  <c r="AF595" i="4"/>
  <c r="AF83" i="4"/>
  <c r="AF1138" i="4"/>
  <c r="AF882" i="4"/>
  <c r="AF1123" i="4"/>
  <c r="AF1188" i="4"/>
  <c r="AF932" i="4"/>
  <c r="AF1173" i="4"/>
  <c r="AF921" i="4"/>
  <c r="AF652" i="4"/>
  <c r="AF396" i="4"/>
  <c r="AF140" i="4"/>
  <c r="AF741" i="4"/>
  <c r="AF485" i="4"/>
  <c r="AF229" i="4"/>
  <c r="AF987" i="4"/>
  <c r="AF718" i="4"/>
  <c r="AF462" i="4"/>
  <c r="AF206" i="4"/>
  <c r="AF807" i="4"/>
  <c r="AF551" i="4"/>
  <c r="AF295" i="4"/>
  <c r="AF39" i="4"/>
  <c r="AF1119" i="4"/>
  <c r="AF1184" i="4"/>
  <c r="AF928" i="4"/>
  <c r="AF1169" i="4"/>
  <c r="AF917" i="4"/>
  <c r="AF648" i="4"/>
  <c r="AF392" i="4"/>
  <c r="AF136" i="4"/>
  <c r="AF737" i="4"/>
  <c r="AF481" i="4"/>
  <c r="AF225" i="4"/>
  <c r="AF983" i="4"/>
  <c r="AF714" i="4"/>
  <c r="AF458" i="4"/>
  <c r="AF202" i="4"/>
  <c r="AF803" i="4"/>
  <c r="AF547" i="4"/>
  <c r="AF291" i="4"/>
  <c r="AF35" i="4"/>
  <c r="AF1130" i="4"/>
  <c r="AF874" i="4"/>
  <c r="AF1115" i="4"/>
  <c r="AF1180" i="4"/>
  <c r="AF924" i="4"/>
  <c r="AF1165" i="4"/>
  <c r="AF913" i="4"/>
  <c r="AF644" i="4"/>
  <c r="AF388" i="4"/>
  <c r="AF132" i="4"/>
  <c r="AF733" i="4"/>
  <c r="AF477" i="4"/>
  <c r="AF221" i="4"/>
  <c r="AF979" i="4"/>
  <c r="AF710" i="4"/>
  <c r="AF454" i="4"/>
  <c r="AF198" i="4"/>
  <c r="AF799" i="4"/>
  <c r="AF543" i="4"/>
  <c r="AF287" i="4"/>
  <c r="AF31" i="4"/>
  <c r="AF1304" i="4"/>
  <c r="AF1048" i="4"/>
  <c r="AF1289" i="4"/>
  <c r="AF1033" i="4"/>
  <c r="AF768" i="4"/>
  <c r="AF512" i="4"/>
  <c r="AF256" i="4"/>
  <c r="AF857" i="4"/>
  <c r="AF601" i="4"/>
  <c r="AF345" i="4"/>
  <c r="AF89" i="4"/>
  <c r="AF838" i="4"/>
  <c r="AF578" i="4"/>
  <c r="AF322" i="4"/>
  <c r="AF66" i="4"/>
  <c r="AF667" i="4"/>
  <c r="AF411" i="4"/>
  <c r="AF155" i="4"/>
  <c r="M536" i="4"/>
  <c r="M276" i="4"/>
  <c r="M1284" i="4"/>
  <c r="M327" i="4"/>
  <c r="M474" i="4"/>
  <c r="M600" i="4"/>
  <c r="M621" i="4"/>
  <c r="M726" i="4"/>
  <c r="M836" i="4"/>
  <c r="M937" i="4"/>
  <c r="M1146" i="4"/>
  <c r="M634" i="4"/>
  <c r="M1336" i="4"/>
  <c r="M824" i="4"/>
  <c r="M312" i="4"/>
  <c r="M137" i="4"/>
  <c r="M1014" i="4"/>
  <c r="M502" i="4"/>
  <c r="M1175" i="4"/>
  <c r="M475" i="4"/>
  <c r="M676" i="4"/>
  <c r="M723" i="4"/>
  <c r="M1309" i="4"/>
  <c r="M596" i="4"/>
  <c r="M340" i="4"/>
  <c r="M14" i="4"/>
  <c r="M617" i="4"/>
  <c r="M170" i="4"/>
  <c r="M1115" i="4"/>
  <c r="M775" i="4"/>
  <c r="M407" i="4"/>
  <c r="M584" i="4"/>
  <c r="M328" i="4"/>
  <c r="M941" i="4"/>
  <c r="M601" i="4"/>
  <c r="M1222" i="4"/>
  <c r="M966" i="4"/>
  <c r="M710" i="4"/>
  <c r="M454" i="4"/>
  <c r="M166" i="4"/>
  <c r="M1111" i="4"/>
  <c r="M1250" i="4"/>
  <c r="M1122" i="4"/>
  <c r="M994" i="4"/>
  <c r="M866" i="4"/>
  <c r="M738" i="4"/>
  <c r="M610" i="4"/>
  <c r="M482" i="4"/>
  <c r="M354" i="4"/>
  <c r="M202" i="4"/>
  <c r="M34" i="4"/>
  <c r="M1147" i="4"/>
  <c r="M807" i="4"/>
  <c r="M635" i="4"/>
  <c r="M1248" i="4"/>
  <c r="M1120" i="4"/>
  <c r="M992" i="4"/>
  <c r="M864" i="4"/>
  <c r="M736" i="4"/>
  <c r="M608" i="4"/>
  <c r="M352" i="4"/>
  <c r="M200" i="4"/>
  <c r="M1145" i="4"/>
  <c r="M973" i="4"/>
  <c r="M803" i="4"/>
  <c r="M441" i="4"/>
  <c r="M1319" i="4"/>
  <c r="M1246" i="4"/>
  <c r="M990" i="4"/>
  <c r="M862" i="4"/>
  <c r="M734" i="4"/>
  <c r="M198" i="4"/>
  <c r="M26" i="4"/>
  <c r="M1143" i="4"/>
  <c r="M971" i="4"/>
  <c r="M439" i="4"/>
  <c r="M1317" i="4"/>
  <c r="M1116" i="4"/>
  <c r="M988" i="4"/>
  <c r="M604" i="4"/>
  <c r="M348" i="4"/>
  <c r="M24" i="4"/>
  <c r="M1139" i="4"/>
  <c r="M627" i="4"/>
  <c r="M205" i="4"/>
  <c r="M272" i="4"/>
  <c r="M144" i="4"/>
  <c r="M16" i="4"/>
  <c r="M1173" i="4"/>
  <c r="M917" i="4"/>
  <c r="M661" i="4"/>
  <c r="M405" i="4"/>
  <c r="M277" i="4"/>
  <c r="M149" i="4"/>
  <c r="M467" i="4"/>
  <c r="M339" i="4"/>
  <c r="M211" i="4"/>
  <c r="M83" i="4"/>
  <c r="M236" i="4"/>
  <c r="M108" i="4"/>
  <c r="M1009" i="4"/>
  <c r="M753" i="4"/>
  <c r="M497" i="4"/>
  <c r="M369" i="4"/>
  <c r="M287" i="4"/>
  <c r="M31" i="4"/>
  <c r="AF856" i="4"/>
  <c r="AF9" i="4"/>
  <c r="AF862" i="4"/>
  <c r="AF331" i="4"/>
  <c r="AF1200" i="4"/>
  <c r="AF333" i="4"/>
  <c r="AF777" i="4"/>
  <c r="AF948" i="4"/>
  <c r="AF55" i="4"/>
  <c r="AF730" i="4"/>
  <c r="AF756" i="4"/>
  <c r="AF1174" i="4"/>
  <c r="AF628" i="4"/>
  <c r="AF438" i="4"/>
  <c r="AF954" i="4"/>
  <c r="AF304" i="4"/>
  <c r="AF114" i="4"/>
  <c r="AF1332" i="4"/>
  <c r="AF629" i="4"/>
  <c r="AF439" i="4"/>
  <c r="AF1313" i="4"/>
  <c r="AF113" i="4"/>
  <c r="AF1338" i="4"/>
  <c r="AF1095" i="4"/>
  <c r="AF893" i="4"/>
  <c r="AF713" i="4"/>
  <c r="AF690" i="4"/>
  <c r="AF523" i="4"/>
  <c r="AF1078" i="4"/>
  <c r="AF1012" i="4"/>
  <c r="AF476" i="4"/>
  <c r="AF309" i="4"/>
  <c r="AF286" i="4"/>
  <c r="AF119" i="4"/>
  <c r="AF1199" i="4"/>
  <c r="AF997" i="4"/>
  <c r="AF817" i="4"/>
  <c r="AF794" i="4"/>
  <c r="AF627" i="4"/>
  <c r="AF1046" i="4"/>
  <c r="AF972" i="4"/>
  <c r="AF436" i="4"/>
  <c r="AF269" i="4"/>
  <c r="AF246" i="4"/>
  <c r="AF79" i="4"/>
  <c r="AF1022" i="4"/>
  <c r="AF1131" i="4"/>
  <c r="AF940" i="4"/>
  <c r="AF929" i="4"/>
  <c r="AF404" i="4"/>
  <c r="AF749" i="4"/>
  <c r="AF237" i="4"/>
  <c r="AF726" i="4"/>
  <c r="AF214" i="4"/>
  <c r="AF559" i="4"/>
  <c r="AF47" i="4"/>
  <c r="AF1018" i="4"/>
  <c r="AF1127" i="4"/>
  <c r="AF936" i="4"/>
  <c r="AF925" i="4"/>
  <c r="AF400" i="4"/>
  <c r="AF745" i="4"/>
  <c r="AF233" i="4"/>
  <c r="AF722" i="4"/>
  <c r="AF210" i="4"/>
  <c r="AF555" i="4"/>
  <c r="AF43" i="4"/>
  <c r="AF1014" i="4"/>
  <c r="AF1107" i="4"/>
  <c r="AF916" i="4"/>
  <c r="AF905" i="4"/>
  <c r="AF380" i="4"/>
  <c r="AF725" i="4"/>
  <c r="AF213" i="4"/>
  <c r="AF702" i="4"/>
  <c r="AF190" i="4"/>
  <c r="AF535" i="4"/>
  <c r="AF23" i="4"/>
  <c r="AF1006" i="4"/>
  <c r="AF1103" i="4"/>
  <c r="AF912" i="4"/>
  <c r="AF901" i="4"/>
  <c r="AF376" i="4"/>
  <c r="AF721" i="4"/>
  <c r="AF209" i="4"/>
  <c r="AF698" i="4"/>
  <c r="AF186" i="4"/>
  <c r="AF531" i="4"/>
  <c r="AF19" i="4"/>
  <c r="AF1106" i="4"/>
  <c r="AF840" i="4"/>
  <c r="AF1091" i="4"/>
  <c r="AF1156" i="4"/>
  <c r="AF900" i="4"/>
  <c r="AF1141" i="4"/>
  <c r="AF889" i="4"/>
  <c r="AF620" i="4"/>
  <c r="AF364" i="4"/>
  <c r="AF108" i="4"/>
  <c r="AF709" i="4"/>
  <c r="AF453" i="4"/>
  <c r="AF197" i="4"/>
  <c r="AF955" i="4"/>
  <c r="AF686" i="4"/>
  <c r="AF430" i="4"/>
  <c r="AF174" i="4"/>
  <c r="AF775" i="4"/>
  <c r="AF519" i="4"/>
  <c r="AF263" i="4"/>
  <c r="AF7" i="4"/>
  <c r="AF1087" i="4"/>
  <c r="AF1152" i="4"/>
  <c r="AF896" i="4"/>
  <c r="AF1137" i="4"/>
  <c r="AF885" i="4"/>
  <c r="AF616" i="4"/>
  <c r="AF360" i="4"/>
  <c r="AF104" i="4"/>
  <c r="AF705" i="4"/>
  <c r="AF449" i="4"/>
  <c r="AF193" i="4"/>
  <c r="AF951" i="4"/>
  <c r="AF682" i="4"/>
  <c r="AF426" i="4"/>
  <c r="AF170" i="4"/>
  <c r="AF771" i="4"/>
  <c r="AF515" i="4"/>
  <c r="AF259" i="4"/>
  <c r="AF3" i="4"/>
  <c r="AF1098" i="4"/>
  <c r="AF1339" i="4"/>
  <c r="AF1083" i="4"/>
  <c r="AF1148" i="4"/>
  <c r="AF892" i="4"/>
  <c r="AF1133" i="4"/>
  <c r="AF881" i="4"/>
  <c r="AF612" i="4"/>
  <c r="AF356" i="4"/>
  <c r="AF100" i="4"/>
  <c r="AF701" i="4"/>
  <c r="AF445" i="4"/>
  <c r="AF189" i="4"/>
  <c r="AF947" i="4"/>
  <c r="AF678" i="4"/>
  <c r="AF422" i="4"/>
  <c r="AF166" i="4"/>
  <c r="AF767" i="4"/>
  <c r="AF511" i="4"/>
  <c r="AF255" i="4"/>
  <c r="AF1207" i="4"/>
  <c r="AF1272" i="4"/>
  <c r="AF1016" i="4"/>
  <c r="AF1257" i="4"/>
  <c r="AF1005" i="4"/>
  <c r="AF736" i="4"/>
  <c r="AF480" i="4"/>
  <c r="AF224" i="4"/>
  <c r="AF825" i="4"/>
  <c r="AF569" i="4"/>
  <c r="AF313" i="4"/>
  <c r="AF57" i="4"/>
  <c r="AF802" i="4"/>
  <c r="AF546" i="4"/>
  <c r="AF290" i="4"/>
  <c r="AF34" i="4"/>
  <c r="AF635" i="4"/>
  <c r="AF379" i="4"/>
  <c r="AF123" i="4"/>
  <c r="M877" i="4"/>
  <c r="M1028" i="4"/>
  <c r="M1178" i="4"/>
  <c r="M1176" i="4"/>
  <c r="M1315" i="4"/>
  <c r="M346" i="4"/>
  <c r="M472" i="4"/>
  <c r="M708" i="4"/>
  <c r="M1082" i="4"/>
  <c r="M570" i="4"/>
  <c r="M232" i="4"/>
  <c r="M9" i="4"/>
  <c r="M950" i="4"/>
  <c r="M438" i="4"/>
  <c r="M375" i="4"/>
  <c r="M612" i="4"/>
  <c r="M637" i="4"/>
  <c r="M1332" i="4"/>
  <c r="M564" i="4"/>
  <c r="M308" i="4"/>
  <c r="M1257" i="4"/>
  <c r="M915" i="4"/>
  <c r="M573" i="4"/>
  <c r="M125" i="4"/>
  <c r="M938" i="4"/>
  <c r="M426" i="4"/>
  <c r="M130" i="4"/>
  <c r="M731" i="4"/>
  <c r="M351" i="4"/>
  <c r="M552" i="4"/>
  <c r="M899" i="4"/>
  <c r="M555" i="4"/>
  <c r="M105" i="4"/>
  <c r="M1190" i="4"/>
  <c r="M934" i="4"/>
  <c r="M678" i="4"/>
  <c r="M422" i="4"/>
  <c r="M122" i="4"/>
  <c r="M1067" i="4"/>
  <c r="M727" i="4"/>
  <c r="M347" i="4"/>
  <c r="M1307" i="4"/>
  <c r="M978" i="4"/>
  <c r="M850" i="4"/>
  <c r="M722" i="4"/>
  <c r="M594" i="4"/>
  <c r="M466" i="4"/>
  <c r="M182" i="4"/>
  <c r="M783" i="4"/>
  <c r="M615" i="4"/>
  <c r="M1305" i="4"/>
  <c r="M1232" i="4"/>
  <c r="M1104" i="4"/>
  <c r="M848" i="4"/>
  <c r="M720" i="4"/>
  <c r="M592" i="4"/>
  <c r="M336" i="4"/>
  <c r="M180" i="4"/>
  <c r="M8" i="4"/>
  <c r="M953" i="4"/>
  <c r="M781" i="4"/>
  <c r="M413" i="4"/>
  <c r="M185" i="4"/>
  <c r="M1303" i="4"/>
  <c r="M1230" i="4"/>
  <c r="M846" i="4"/>
  <c r="M718" i="4"/>
  <c r="M462" i="4"/>
  <c r="M334" i="4"/>
  <c r="M178" i="4"/>
  <c r="M6" i="4"/>
  <c r="M1119" i="4"/>
  <c r="M951" i="4"/>
  <c r="M411" i="4"/>
  <c r="M183" i="4"/>
  <c r="M1301" i="4"/>
  <c r="M1228" i="4"/>
  <c r="M1100" i="4"/>
  <c r="M972" i="4"/>
  <c r="M460" i="4"/>
  <c r="M332" i="4"/>
  <c r="M4" i="4"/>
  <c r="M1117" i="4"/>
  <c r="M947" i="4"/>
  <c r="M605" i="4"/>
  <c r="M128" i="4"/>
  <c r="M1285" i="4"/>
  <c r="M901" i="4"/>
  <c r="M517" i="4"/>
  <c r="M389" i="4"/>
  <c r="M261" i="4"/>
  <c r="M133" i="4"/>
  <c r="M5" i="4"/>
  <c r="M451" i="4"/>
  <c r="M323" i="4"/>
  <c r="M195" i="4"/>
  <c r="M67" i="4"/>
  <c r="M220" i="4"/>
  <c r="M92" i="4"/>
  <c r="M1249" i="4"/>
  <c r="M993" i="4"/>
  <c r="M865" i="4"/>
  <c r="M737" i="4"/>
  <c r="M481" i="4"/>
  <c r="M271" i="4"/>
  <c r="M15" i="4"/>
  <c r="Q25" i="4"/>
  <c r="J18" i="6"/>
  <c r="Q26" i="4"/>
  <c r="J19" i="6"/>
  <c r="Q27" i="4"/>
  <c r="J20" i="6"/>
  <c r="AB755" i="5"/>
  <c r="AB971" i="5"/>
  <c r="AB493" i="5"/>
  <c r="AB198" i="5"/>
  <c r="AB324" i="5"/>
  <c r="AB513" i="5"/>
  <c r="AB67" i="5"/>
  <c r="AB352" i="5"/>
  <c r="AB969" i="5"/>
  <c r="AB48" i="5"/>
  <c r="AB954" i="5"/>
  <c r="AB350" i="5"/>
  <c r="AB244" i="5"/>
  <c r="AB429" i="5"/>
  <c r="AB117" i="5"/>
  <c r="AB594" i="5"/>
  <c r="AB920" i="5"/>
  <c r="AB563" i="5"/>
  <c r="AB9" i="5"/>
  <c r="AB669" i="5"/>
  <c r="AB22" i="5"/>
  <c r="AB767" i="5"/>
  <c r="AB394" i="5"/>
  <c r="AB813" i="5"/>
  <c r="AB259" i="5"/>
  <c r="AB683" i="5"/>
  <c r="AB427" i="5"/>
  <c r="AB4" i="5"/>
  <c r="AB186" i="5"/>
  <c r="AB157" i="5"/>
  <c r="AB164" i="5"/>
  <c r="AF868" i="5"/>
  <c r="AF188" i="5"/>
  <c r="AF615" i="5"/>
  <c r="AF928" i="5"/>
  <c r="AF516" i="5"/>
  <c r="AF1035" i="5"/>
  <c r="AF700" i="5"/>
  <c r="AF574" i="5"/>
  <c r="AF293" i="5"/>
  <c r="AF894" i="5"/>
  <c r="AF975" i="5"/>
  <c r="AF158" i="5"/>
  <c r="AF662" i="5"/>
  <c r="AF996" i="5"/>
  <c r="AF652" i="5"/>
  <c r="AF463" i="5"/>
  <c r="AF197" i="5"/>
  <c r="AF556" i="5"/>
  <c r="AF790" i="5"/>
  <c r="AF875" i="5"/>
  <c r="AF93" i="5"/>
  <c r="AF698" i="5"/>
  <c r="AF811" i="5"/>
  <c r="AF315" i="5"/>
  <c r="AF677" i="5"/>
  <c r="AF5" i="5"/>
  <c r="AF598" i="5"/>
  <c r="AF123" i="5"/>
  <c r="AF648" i="5"/>
  <c r="AF136" i="5"/>
  <c r="AF991" i="5"/>
  <c r="AF735" i="5"/>
  <c r="AF223" i="5"/>
  <c r="AF737" i="5"/>
  <c r="AF481" i="5"/>
  <c r="AF225" i="5"/>
  <c r="AF914" i="5"/>
  <c r="AF658" i="5"/>
  <c r="AF402" i="5"/>
  <c r="AF945" i="5"/>
  <c r="AF855" i="5"/>
  <c r="AF599" i="5"/>
  <c r="AF343" i="5"/>
  <c r="AF87" i="5"/>
  <c r="AF857" i="5"/>
  <c r="AF601" i="5"/>
  <c r="AF89" i="5"/>
  <c r="AF888" i="5"/>
  <c r="AF632" i="5"/>
  <c r="AF376" i="5"/>
  <c r="AF120" i="5"/>
  <c r="AF778" i="5"/>
  <c r="AF979" i="5"/>
  <c r="AF723" i="5"/>
  <c r="AF467" i="5"/>
  <c r="AF725" i="5"/>
  <c r="AF469" i="5"/>
  <c r="AF213" i="5"/>
  <c r="AF756" i="5"/>
  <c r="AF500" i="5"/>
  <c r="AF902" i="5"/>
  <c r="AF881" i="5"/>
  <c r="AF625" i="5"/>
  <c r="AF369" i="5"/>
  <c r="AF113" i="5"/>
  <c r="AF802" i="5"/>
  <c r="AF546" i="5"/>
  <c r="AF290" i="5"/>
  <c r="AF34" i="5"/>
  <c r="AB972" i="5"/>
  <c r="AB527" i="5"/>
  <c r="AB864" i="5"/>
  <c r="AB766" i="5"/>
  <c r="AB657" i="5"/>
  <c r="AB944" i="5"/>
  <c r="AB357" i="5"/>
  <c r="AB912" i="5"/>
  <c r="AB1013" i="5"/>
  <c r="AB719" i="5"/>
  <c r="AB1047" i="5"/>
  <c r="AB320" i="5"/>
  <c r="AB890" i="5"/>
  <c r="AB929" i="5"/>
  <c r="AB275" i="5"/>
  <c r="AB412" i="5"/>
  <c r="AB930" i="5"/>
  <c r="AB339" i="5"/>
  <c r="AB628" i="5"/>
  <c r="AB1038" i="5"/>
  <c r="AB832" i="5"/>
  <c r="AB785" i="5"/>
  <c r="AB483" i="5"/>
  <c r="AB106" i="5"/>
  <c r="AB708" i="5"/>
  <c r="AB783" i="5"/>
  <c r="AB608" i="5"/>
  <c r="AB897" i="5"/>
  <c r="AB257" i="5"/>
  <c r="AB147" i="5"/>
  <c r="AB404" i="5"/>
  <c r="AB879" i="5"/>
  <c r="AB926" i="5"/>
  <c r="AB704" i="5"/>
  <c r="AB282" i="5"/>
  <c r="AB609" i="5"/>
  <c r="AB335" i="5"/>
  <c r="AB144" i="5"/>
  <c r="AB500" i="5"/>
  <c r="AB975" i="5"/>
  <c r="AB974" i="5"/>
  <c r="AB768" i="5"/>
  <c r="AB390" i="5"/>
  <c r="AB673" i="5"/>
  <c r="AB77" i="5"/>
  <c r="AB246" i="5"/>
  <c r="AB73" i="5"/>
  <c r="AB135" i="5"/>
  <c r="AB562" i="5"/>
  <c r="AB935" i="5"/>
  <c r="AB904" i="5"/>
  <c r="AB776" i="5"/>
  <c r="AB711" i="5"/>
  <c r="AB371" i="5"/>
  <c r="AB138" i="5"/>
  <c r="AB216" i="5"/>
  <c r="AB460" i="5"/>
  <c r="AB1037" i="5"/>
  <c r="AB982" i="5"/>
  <c r="AB854" i="5"/>
  <c r="AB718" i="5"/>
  <c r="AB462" i="5"/>
  <c r="AB905" i="5"/>
  <c r="AB645" i="5"/>
  <c r="AB477" i="5"/>
  <c r="AB205" i="5"/>
  <c r="AB56" i="5"/>
  <c r="AB618" i="5"/>
  <c r="AB735" i="5"/>
  <c r="AB932" i="5"/>
  <c r="AB804" i="5"/>
  <c r="AB362" i="5"/>
  <c r="AB407" i="5"/>
  <c r="AB230" i="5"/>
  <c r="AB45" i="5"/>
  <c r="AB861" i="5"/>
  <c r="AB411" i="5"/>
  <c r="AB283" i="5"/>
  <c r="AB66" i="5"/>
  <c r="AB44" i="5"/>
  <c r="AB306" i="5"/>
  <c r="AB793" i="5"/>
  <c r="AB633" i="5"/>
  <c r="AB505" i="5"/>
  <c r="AB377" i="5"/>
  <c r="AB225" i="5"/>
  <c r="AB234" i="5"/>
  <c r="AB154" i="5"/>
  <c r="AB125" i="5"/>
  <c r="AB132" i="5"/>
  <c r="AB71" i="5"/>
  <c r="AB59" i="5"/>
  <c r="AB751" i="5"/>
  <c r="AB873" i="5"/>
  <c r="AB463" i="5"/>
  <c r="AB142" i="5"/>
  <c r="AB814" i="5"/>
  <c r="AB812" i="5"/>
  <c r="AB10" i="5"/>
  <c r="AB794" i="5"/>
  <c r="AB943" i="5"/>
  <c r="AB786" i="5"/>
  <c r="AB1045" i="5"/>
  <c r="AB834" i="5"/>
  <c r="AB913" i="5"/>
  <c r="AB269" i="5"/>
  <c r="AB572" i="5"/>
  <c r="AB1015" i="5"/>
  <c r="AB1010" i="5"/>
  <c r="AB810" i="5"/>
  <c r="AB666" i="5"/>
  <c r="AB850" i="5"/>
  <c r="AB509" i="5"/>
  <c r="AB15" i="5"/>
  <c r="AB898" i="5"/>
  <c r="AB32" i="5"/>
  <c r="AB919" i="5"/>
  <c r="AB946" i="5"/>
  <c r="AB63" i="5"/>
  <c r="AB272" i="5"/>
  <c r="AB903" i="5"/>
  <c r="AB1016" i="5"/>
  <c r="AB760" i="5"/>
  <c r="AB528" i="5"/>
  <c r="AB254" i="5"/>
  <c r="AB691" i="5"/>
  <c r="AB160" i="5"/>
  <c r="AB1021" i="5"/>
  <c r="AB838" i="5"/>
  <c r="AB453" i="5"/>
  <c r="AB559" i="5"/>
  <c r="AB174" i="5"/>
  <c r="AB23" i="5"/>
  <c r="AB5" i="5"/>
  <c r="AB274" i="5"/>
  <c r="AB617" i="5"/>
  <c r="AB361" i="5"/>
  <c r="AB222" i="5"/>
  <c r="AB100" i="5"/>
  <c r="AF1001" i="5"/>
  <c r="AF485" i="5"/>
  <c r="AF393" i="5"/>
  <c r="AF580" i="5"/>
  <c r="AF62" i="5"/>
  <c r="AF37" i="5"/>
  <c r="AF571" i="5"/>
  <c r="AF12" i="5"/>
  <c r="AF653" i="5"/>
  <c r="AF1013" i="5"/>
  <c r="AF903" i="5"/>
  <c r="AF813" i="5"/>
  <c r="AF508" i="5"/>
  <c r="AF58" i="5"/>
  <c r="AF271" i="5"/>
  <c r="AF1002" i="5"/>
  <c r="AF268" i="5"/>
  <c r="AF917" i="5"/>
  <c r="AF891" i="5"/>
  <c r="AF411" i="5"/>
  <c r="AF109" i="5"/>
  <c r="AF488" i="5"/>
  <c r="AF30" i="5"/>
  <c r="AF827" i="5"/>
  <c r="AF327" i="5"/>
  <c r="AF709" i="5"/>
  <c r="AF13" i="5"/>
  <c r="AF388" i="5"/>
  <c r="AF1033" i="5"/>
  <c r="AF763" i="5"/>
  <c r="AF259" i="5"/>
  <c r="AF605" i="5"/>
  <c r="AF970" i="5"/>
  <c r="AF981" i="5"/>
  <c r="AF163" i="5"/>
  <c r="AF517" i="5"/>
  <c r="AF196" i="5"/>
  <c r="AF438" i="5"/>
  <c r="AF1048" i="5"/>
  <c r="AF509" i="5"/>
  <c r="AF430" i="5"/>
  <c r="AF431" i="5"/>
  <c r="AF1028" i="5"/>
  <c r="AF489" i="5"/>
  <c r="AF671" i="5"/>
  <c r="AF159" i="5"/>
  <c r="AF417" i="5"/>
  <c r="AF594" i="5"/>
  <c r="AF82" i="5"/>
  <c r="AF1047" i="5"/>
  <c r="AF791" i="5"/>
  <c r="AF535" i="5"/>
  <c r="AF279" i="5"/>
  <c r="AF23" i="5"/>
  <c r="AF824" i="5"/>
  <c r="AF568" i="5"/>
  <c r="AF202" i="5"/>
  <c r="AF1005" i="5"/>
  <c r="AF147" i="5"/>
  <c r="AF944" i="5"/>
  <c r="AF661" i="5"/>
  <c r="AF405" i="5"/>
  <c r="AF149" i="5"/>
  <c r="AF436" i="5"/>
  <c r="AF838" i="5"/>
  <c r="AF70" i="5"/>
  <c r="AF47" i="5"/>
  <c r="AF817" i="5"/>
  <c r="AF561" i="5"/>
  <c r="AF305" i="5"/>
  <c r="AF49" i="5"/>
  <c r="AF848" i="5"/>
  <c r="AF592" i="5"/>
  <c r="AF80" i="5"/>
  <c r="AF738" i="5"/>
  <c r="AF482" i="5"/>
  <c r="AF226" i="5"/>
  <c r="AB582" i="5"/>
  <c r="AB87" i="5"/>
  <c r="AB214" i="5"/>
  <c r="AB57" i="5"/>
  <c r="AB42" i="5"/>
  <c r="AB41" i="5"/>
  <c r="AB25" i="5"/>
  <c r="AB738" i="5"/>
  <c r="AB220" i="5"/>
  <c r="AB694" i="5"/>
  <c r="AB92" i="5"/>
  <c r="AB678" i="5"/>
  <c r="AB88" i="5"/>
  <c r="AB16" i="5"/>
  <c r="AB843" i="5"/>
  <c r="AB670" i="5"/>
  <c r="AB64" i="5"/>
  <c r="AB911" i="5"/>
  <c r="AB736" i="5"/>
  <c r="AB629" i="5"/>
  <c r="AB192" i="5"/>
  <c r="AB995" i="5"/>
  <c r="AB784" i="5"/>
  <c r="AB693" i="5"/>
  <c r="AB830" i="5"/>
  <c r="AB769" i="5"/>
  <c r="AB86" i="5"/>
  <c r="AB516" i="5"/>
  <c r="AB993" i="5"/>
  <c r="AB782" i="5"/>
  <c r="AB418" i="5"/>
  <c r="AB685" i="5"/>
  <c r="AB417" i="5"/>
  <c r="AB1034" i="5"/>
  <c r="AB828" i="5"/>
  <c r="AB757" i="5"/>
  <c r="AB469" i="5"/>
  <c r="AB70" i="5"/>
  <c r="AB706" i="5"/>
  <c r="AB292" i="5"/>
  <c r="AB606" i="5"/>
  <c r="AB885" i="5"/>
  <c r="AB533" i="5"/>
  <c r="AB255" i="5"/>
  <c r="AB875" i="5"/>
  <c r="AB924" i="5"/>
  <c r="AB702" i="5"/>
  <c r="AB270" i="5"/>
  <c r="AB597" i="5"/>
  <c r="AB333" i="5"/>
  <c r="AB146" i="5"/>
  <c r="AB224" i="5"/>
  <c r="AB3" i="5"/>
  <c r="AB229" i="5"/>
  <c r="AB871" i="5"/>
  <c r="AB1000" i="5"/>
  <c r="AB872" i="5"/>
  <c r="AB744" i="5"/>
  <c r="AB496" i="5"/>
  <c r="AB949" i="5"/>
  <c r="AB671" i="5"/>
  <c r="AB499" i="5"/>
  <c r="AB327" i="5"/>
  <c r="AB116" i="5"/>
  <c r="AB652" i="5"/>
  <c r="AB396" i="5"/>
  <c r="AB771" i="5"/>
  <c r="AB950" i="5"/>
  <c r="AB654" i="5"/>
  <c r="AB398" i="5"/>
  <c r="AB817" i="5"/>
  <c r="AB605" i="5"/>
  <c r="AB261" i="5"/>
  <c r="AB105" i="5"/>
  <c r="AB171" i="5"/>
  <c r="AB554" i="5"/>
  <c r="AB296" i="5"/>
  <c r="AB927" i="5"/>
  <c r="AB900" i="5"/>
  <c r="AB772" i="5"/>
  <c r="AB552" i="5"/>
  <c r="AB707" i="5"/>
  <c r="AB535" i="5"/>
  <c r="AB367" i="5"/>
  <c r="AB208" i="5"/>
  <c r="AB310" i="5"/>
  <c r="AB507" i="5"/>
  <c r="AB379" i="5"/>
  <c r="AB239" i="5"/>
  <c r="AB236" i="5"/>
  <c r="AB233" i="5"/>
  <c r="AB729" i="5"/>
  <c r="AB601" i="5"/>
  <c r="AB473" i="5"/>
  <c r="AB345" i="5"/>
  <c r="AB190" i="5"/>
  <c r="AB161" i="5"/>
  <c r="AB168" i="5"/>
  <c r="AB119" i="5"/>
  <c r="AB90" i="5"/>
  <c r="AB61" i="5"/>
  <c r="AB24" i="5"/>
  <c r="AB115" i="5"/>
  <c r="AF969" i="5"/>
  <c r="AF172" i="5"/>
  <c r="AF901" i="5"/>
  <c r="AF325" i="5"/>
  <c r="AF783" i="5"/>
  <c r="AF332" i="5"/>
  <c r="AF382" i="5"/>
  <c r="AF971" i="5"/>
  <c r="AF612" i="5"/>
  <c r="AF335" i="5"/>
  <c r="AF634" i="5"/>
  <c r="AF171" i="5"/>
  <c r="AF442" i="5"/>
  <c r="AF635" i="5"/>
  <c r="AF75" i="5"/>
  <c r="AF342" i="5"/>
  <c r="AF966" i="5"/>
  <c r="AF858" i="5"/>
  <c r="AF639" i="5"/>
  <c r="AF127" i="5"/>
  <c r="AF129" i="5"/>
  <c r="AF249" i="5"/>
  <c r="AF280" i="5"/>
  <c r="AF682" i="5"/>
  <c r="AF170" i="5"/>
  <c r="AF916" i="5"/>
  <c r="AF38" i="5"/>
  <c r="AB576" i="5"/>
  <c r="AB284" i="5"/>
  <c r="AB596" i="5"/>
  <c r="AB476" i="5"/>
  <c r="AB580" i="5"/>
  <c r="AB578" i="5"/>
  <c r="AB511" i="5"/>
  <c r="AB811" i="5"/>
  <c r="AB188" i="5"/>
  <c r="AB780" i="5"/>
  <c r="AB113" i="5"/>
  <c r="AB754" i="5"/>
  <c r="AB655" i="5"/>
  <c r="AB21" i="5"/>
  <c r="AB1011" i="5"/>
  <c r="AB717" i="5"/>
  <c r="AB185" i="5"/>
  <c r="AB722" i="5"/>
  <c r="AB984" i="5"/>
  <c r="AB909" i="5"/>
  <c r="AB479" i="5"/>
  <c r="AB620" i="5"/>
  <c r="AB989" i="5"/>
  <c r="AB934" i="5"/>
  <c r="AB622" i="5"/>
  <c r="AB264" i="5"/>
  <c r="AB1012" i="5"/>
  <c r="AB981" i="5"/>
  <c r="AB515" i="5"/>
  <c r="AB619" i="5"/>
  <c r="AB363" i="5"/>
  <c r="AB713" i="5"/>
  <c r="AB457" i="5"/>
  <c r="AB136" i="5"/>
  <c r="AB36" i="5"/>
  <c r="AB83" i="5"/>
  <c r="AF872" i="5"/>
  <c r="AF203" i="5"/>
  <c r="AF359" i="5"/>
  <c r="AF126" i="5"/>
  <c r="AF420" i="5"/>
  <c r="AF252" i="5"/>
  <c r="AF675" i="5"/>
  <c r="AF1019" i="5"/>
  <c r="AF1000" i="5"/>
  <c r="AF676" i="5"/>
  <c r="AF515" i="5"/>
  <c r="AF847" i="5"/>
  <c r="AF741" i="5"/>
  <c r="AF428" i="5"/>
  <c r="AF621" i="5"/>
  <c r="AF998" i="5"/>
  <c r="AF316" i="5"/>
  <c r="AF542" i="5"/>
  <c r="AF993" i="5"/>
  <c r="AF228" i="5"/>
  <c r="AF446" i="5"/>
  <c r="AF429" i="5"/>
  <c r="AF350" i="5"/>
  <c r="AF3" i="5"/>
  <c r="Q27" i="5"/>
  <c r="J25" i="6"/>
  <c r="AF708" i="5"/>
  <c r="AF36" i="5"/>
  <c r="AF254" i="5"/>
  <c r="AF920" i="5"/>
  <c r="AF922" i="5"/>
  <c r="AF814" i="5"/>
  <c r="AF904" i="5"/>
  <c r="AF392" i="5"/>
  <c r="AF351" i="5"/>
  <c r="AF353" i="5"/>
  <c r="AF896" i="5"/>
  <c r="AF640" i="5"/>
  <c r="AF384" i="5"/>
  <c r="AF128" i="5"/>
  <c r="AF786" i="5"/>
  <c r="AF983" i="5"/>
  <c r="AF727" i="5"/>
  <c r="AF471" i="5"/>
  <c r="AF215" i="5"/>
  <c r="AF1012" i="5"/>
  <c r="AF1014" i="5"/>
  <c r="AF650" i="5"/>
  <c r="AF394" i="5"/>
  <c r="AF138" i="5"/>
  <c r="AF595" i="5"/>
  <c r="AF83" i="5"/>
  <c r="AF853" i="5"/>
  <c r="AF597" i="5"/>
  <c r="AF341" i="5"/>
  <c r="AF85" i="5"/>
  <c r="AF884" i="5"/>
  <c r="AF116" i="5"/>
  <c r="AF774" i="5"/>
  <c r="AF262" i="5"/>
  <c r="AF6" i="5"/>
  <c r="AF1036" i="5"/>
  <c r="AF528" i="5"/>
  <c r="AF16" i="5"/>
  <c r="AF674" i="5"/>
  <c r="AF418" i="5"/>
  <c r="AF162" i="5"/>
  <c r="AB397" i="5"/>
  <c r="AB386" i="5"/>
  <c r="AB866" i="5"/>
  <c r="AB862" i="5"/>
  <c r="AB1027" i="5"/>
  <c r="AB955" i="5"/>
  <c r="AB951" i="5"/>
  <c r="AB859" i="5"/>
  <c r="AB440" i="5"/>
  <c r="AB342" i="5"/>
  <c r="AB380" i="5"/>
  <c r="AB262" i="5"/>
  <c r="AB376" i="5"/>
  <c r="AB258" i="5"/>
  <c r="AB340" i="5"/>
  <c r="AB937" i="5"/>
  <c r="AB570" i="5"/>
  <c r="AB1008" i="5"/>
  <c r="AB470" i="5"/>
  <c r="AB445" i="5"/>
  <c r="AB636" i="5"/>
  <c r="AB1042" i="5"/>
  <c r="AB536" i="5"/>
  <c r="AB487" i="5"/>
  <c r="AB732" i="5"/>
  <c r="AB795" i="5"/>
  <c r="AB632" i="5"/>
  <c r="AB551" i="5"/>
  <c r="AB207" i="5"/>
  <c r="AB887" i="5"/>
  <c r="AB726" i="5"/>
  <c r="AB613" i="5"/>
  <c r="AB176" i="5"/>
  <c r="AB416" i="5"/>
  <c r="AB891" i="5"/>
  <c r="AB938" i="5"/>
  <c r="AB728" i="5"/>
  <c r="AB314" i="5"/>
  <c r="AB615" i="5"/>
  <c r="AB341" i="5"/>
  <c r="AB184" i="5"/>
  <c r="AB508" i="5"/>
  <c r="AB983" i="5"/>
  <c r="AB978" i="5"/>
  <c r="AB778" i="5"/>
  <c r="AB410" i="5"/>
  <c r="AB677" i="5"/>
  <c r="AB403" i="5"/>
  <c r="AB85" i="5"/>
  <c r="AB604" i="5"/>
  <c r="AB1031" i="5"/>
  <c r="AB1026" i="5"/>
  <c r="AB826" i="5"/>
  <c r="AB504" i="5"/>
  <c r="AB753" i="5"/>
  <c r="AB467" i="5"/>
  <c r="AB54" i="5"/>
  <c r="AB700" i="5"/>
  <c r="AB288" i="5"/>
  <c r="AB763" i="5"/>
  <c r="AB874" i="5"/>
  <c r="AB600" i="5"/>
  <c r="AB881" i="5"/>
  <c r="AB531" i="5"/>
  <c r="AB247" i="5"/>
  <c r="AB139" i="5"/>
  <c r="AB46" i="5"/>
  <c r="AB124" i="5"/>
  <c r="AB690" i="5"/>
  <c r="AB432" i="5"/>
  <c r="AB1023" i="5"/>
  <c r="AB807" i="5"/>
  <c r="AB968" i="5"/>
  <c r="AB840" i="5"/>
  <c r="AB688" i="5"/>
  <c r="AB434" i="5"/>
  <c r="AB869" i="5"/>
  <c r="AB627" i="5"/>
  <c r="AB455" i="5"/>
  <c r="AB287" i="5"/>
  <c r="AB153" i="5"/>
  <c r="AB12" i="5"/>
  <c r="AB588" i="5"/>
  <c r="AB332" i="5"/>
  <c r="AB963" i="5"/>
  <c r="AB1046" i="5"/>
  <c r="AB918" i="5"/>
  <c r="AB790" i="5"/>
  <c r="AB590" i="5"/>
  <c r="AB330" i="5"/>
  <c r="AB737" i="5"/>
  <c r="AB561" i="5"/>
  <c r="AB389" i="5"/>
  <c r="AB178" i="5"/>
  <c r="AB235" i="5"/>
  <c r="AB43" i="5"/>
  <c r="AB490" i="5"/>
  <c r="AB1051" i="5"/>
  <c r="AB863" i="5"/>
  <c r="AB996" i="5"/>
  <c r="AB868" i="5"/>
  <c r="AB740" i="5"/>
  <c r="AB488" i="5"/>
  <c r="AB941" i="5"/>
  <c r="AB663" i="5"/>
  <c r="AB495" i="5"/>
  <c r="AB323" i="5"/>
  <c r="AB18" i="5"/>
  <c r="Q26" i="5"/>
  <c r="J24" i="6"/>
  <c r="AB96" i="5"/>
  <c r="AB241" i="5"/>
  <c r="AB733" i="5"/>
  <c r="AB603" i="5"/>
  <c r="AB475" i="5"/>
  <c r="AB347" i="5"/>
  <c r="AB194" i="5"/>
  <c r="AB165" i="5"/>
  <c r="AB172" i="5"/>
  <c r="AB127" i="5"/>
  <c r="AB921" i="5"/>
  <c r="AB697" i="5"/>
  <c r="AB569" i="5"/>
  <c r="AB441" i="5"/>
  <c r="AB313" i="5"/>
  <c r="AB126" i="5"/>
  <c r="AB97" i="5"/>
  <c r="AB104" i="5"/>
  <c r="AB35" i="5"/>
  <c r="AB26" i="5"/>
  <c r="AB243" i="5"/>
  <c r="AB227" i="5"/>
  <c r="AB187" i="5"/>
  <c r="AB51" i="5"/>
  <c r="AF764" i="5"/>
  <c r="AF748" i="5"/>
  <c r="AF150" i="5"/>
  <c r="AF771" i="5"/>
  <c r="AF108" i="5"/>
  <c r="AF456" i="5"/>
  <c r="AF895" i="5"/>
  <c r="AF818" i="5"/>
  <c r="AF1044" i="5"/>
  <c r="AF761" i="5"/>
  <c r="AF1046" i="5"/>
  <c r="AF426" i="5"/>
  <c r="AF115" i="5"/>
  <c r="AF660" i="5"/>
  <c r="AF404" i="5"/>
  <c r="AF806" i="5"/>
  <c r="AF560" i="5"/>
  <c r="AB484" i="5"/>
  <c r="AB276" i="5"/>
  <c r="AB542" i="5"/>
  <c r="AB478" i="5"/>
  <c r="AB442" i="5"/>
  <c r="AB568" i="5"/>
  <c r="AB55" i="5"/>
  <c r="AB211" i="5"/>
  <c r="AB985" i="5"/>
  <c r="AB474" i="5"/>
  <c r="AB960" i="5"/>
  <c r="AB374" i="5"/>
  <c r="AB439" i="5"/>
  <c r="AB1054" i="5"/>
  <c r="AB344" i="5"/>
  <c r="AB896" i="5"/>
  <c r="AB567" i="5"/>
  <c r="AB466" i="5"/>
  <c r="AB856" i="5"/>
  <c r="AB647" i="5"/>
  <c r="AB307" i="5"/>
  <c r="AB60" i="5"/>
  <c r="AB739" i="5"/>
  <c r="AB366" i="5"/>
  <c r="AB581" i="5"/>
  <c r="AB413" i="5"/>
  <c r="AB884" i="5"/>
  <c r="AB520" i="5"/>
  <c r="AB687" i="5"/>
  <c r="AB765" i="5"/>
  <c r="AB226" i="5"/>
  <c r="AB204" i="5"/>
  <c r="AB953" i="5"/>
  <c r="AB29" i="5"/>
  <c r="AF965" i="5"/>
  <c r="AF236" i="5"/>
  <c r="AF45" i="5"/>
  <c r="AF314" i="5"/>
  <c r="AF923" i="5"/>
  <c r="AF427" i="5"/>
  <c r="AF611" i="5"/>
  <c r="AF1031" i="5"/>
  <c r="AF491" i="5"/>
  <c r="AF826" i="5"/>
  <c r="AF555" i="5"/>
  <c r="AF301" i="5"/>
  <c r="AF805" i="5"/>
  <c r="AF670" i="5"/>
  <c r="AF739" i="5"/>
  <c r="AF581" i="5"/>
  <c r="AF260" i="5"/>
  <c r="AF232" i="5"/>
  <c r="AF647" i="5"/>
  <c r="AF99" i="5"/>
  <c r="AF453" i="5"/>
  <c r="AF812" i="5"/>
  <c r="AF583" i="5"/>
  <c r="AF349" i="5"/>
  <c r="AF716" i="5"/>
  <c r="AF261" i="5"/>
  <c r="AF620" i="5"/>
  <c r="AF854" i="5"/>
  <c r="AF182" i="5"/>
  <c r="AF829" i="5"/>
  <c r="AF317" i="5"/>
  <c r="AF348" i="5"/>
  <c r="AF297" i="5"/>
  <c r="AF328" i="5"/>
  <c r="AF730" i="5"/>
  <c r="AF218" i="5"/>
  <c r="AF921" i="5"/>
  <c r="AF831" i="5"/>
  <c r="AF319" i="5"/>
  <c r="AF833" i="5"/>
  <c r="AF321" i="5"/>
  <c r="AF65" i="5"/>
  <c r="AF608" i="5"/>
  <c r="AF352" i="5"/>
  <c r="AF96" i="5"/>
  <c r="AF754" i="5"/>
  <c r="AF498" i="5"/>
  <c r="AF242" i="5"/>
  <c r="AF980" i="5"/>
  <c r="AF185" i="5"/>
  <c r="AF728" i="5"/>
  <c r="AF362" i="5"/>
  <c r="AF909" i="5"/>
  <c r="AF819" i="5"/>
  <c r="AF51" i="5"/>
  <c r="AF852" i="5"/>
  <c r="AF340" i="5"/>
  <c r="AF486" i="5"/>
  <c r="AF230" i="5"/>
  <c r="AF721" i="5"/>
  <c r="AF465" i="5"/>
  <c r="AF209" i="5"/>
  <c r="AF496" i="5"/>
  <c r="AF898" i="5"/>
  <c r="AB698" i="5"/>
  <c r="AB759" i="5"/>
  <c r="AB877" i="5"/>
  <c r="AB849" i="5"/>
  <c r="AB1022" i="5"/>
  <c r="AB970" i="5"/>
  <c r="AB962" i="5"/>
  <c r="AB922" i="5"/>
  <c r="AB1049" i="5"/>
  <c r="AB805" i="5"/>
  <c r="AB1025" i="5"/>
  <c r="AB725" i="5"/>
  <c r="AB1017" i="5"/>
  <c r="AB723" i="5"/>
  <c r="AB999" i="5"/>
  <c r="AB701" i="5"/>
  <c r="AB468" i="5"/>
  <c r="AB958" i="5"/>
  <c r="AB358" i="5"/>
  <c r="AB375" i="5"/>
  <c r="AB538" i="5"/>
  <c r="AB992" i="5"/>
  <c r="AB438" i="5"/>
  <c r="AB421" i="5"/>
  <c r="AB634" i="5"/>
  <c r="AB1040" i="5"/>
  <c r="AB534" i="5"/>
  <c r="AB485" i="5"/>
  <c r="AB724" i="5"/>
  <c r="AB787" i="5"/>
  <c r="AB614" i="5"/>
  <c r="AB547" i="5"/>
  <c r="AB179" i="5"/>
  <c r="AB372" i="5"/>
  <c r="AB847" i="5"/>
  <c r="AB910" i="5"/>
  <c r="AB672" i="5"/>
  <c r="AB977" i="5"/>
  <c r="AB589" i="5"/>
  <c r="AB311" i="5"/>
  <c r="AB84" i="5"/>
  <c r="AB452" i="5"/>
  <c r="AB939" i="5"/>
  <c r="AB956" i="5"/>
  <c r="AB750" i="5"/>
  <c r="AB354" i="5"/>
  <c r="AB641" i="5"/>
  <c r="AB373" i="5"/>
  <c r="AB250" i="5"/>
  <c r="AB548" i="5"/>
  <c r="AB1009" i="5"/>
  <c r="AB1004" i="5"/>
  <c r="AB798" i="5"/>
  <c r="AB448" i="5"/>
  <c r="AB705" i="5"/>
  <c r="AB437" i="5"/>
  <c r="AB181" i="5"/>
  <c r="AB644" i="5"/>
  <c r="AB237" i="5"/>
  <c r="AB1052" i="5"/>
  <c r="AB846" i="5"/>
  <c r="AB544" i="5"/>
  <c r="AB809" i="5"/>
  <c r="AB501" i="5"/>
  <c r="AB150" i="5"/>
  <c r="AB7" i="5"/>
  <c r="AB217" i="5"/>
  <c r="AB80" i="5"/>
  <c r="AB658" i="5"/>
  <c r="AB400" i="5"/>
  <c r="AB1007" i="5"/>
  <c r="AB775" i="5"/>
  <c r="AB952" i="5"/>
  <c r="AB824" i="5"/>
  <c r="AB656" i="5"/>
  <c r="AB402" i="5"/>
  <c r="AB821" i="5"/>
  <c r="AB607" i="5"/>
  <c r="AB435" i="5"/>
  <c r="AB263" i="5"/>
  <c r="AB109" i="5"/>
  <c r="AB175" i="5"/>
  <c r="AB556" i="5"/>
  <c r="AB300" i="5"/>
  <c r="AB931" i="5"/>
  <c r="AB1030" i="5"/>
  <c r="AB902" i="5"/>
  <c r="AB774" i="5"/>
  <c r="AB558" i="5"/>
  <c r="AB290" i="5"/>
  <c r="AB709" i="5"/>
  <c r="AB541" i="5"/>
  <c r="AB369" i="5"/>
  <c r="AB134" i="5"/>
  <c r="AB212" i="5"/>
  <c r="AB714" i="5"/>
  <c r="AB458" i="5"/>
  <c r="AB1035" i="5"/>
  <c r="AB831" i="5"/>
  <c r="AB980" i="5"/>
  <c r="AB852" i="5"/>
  <c r="AB712" i="5"/>
  <c r="AB456" i="5"/>
  <c r="AB901" i="5"/>
  <c r="AB643" i="5"/>
  <c r="AB471" i="5"/>
  <c r="AB303" i="5"/>
  <c r="AB201" i="5"/>
  <c r="AB52" i="5"/>
  <c r="AB957" i="5"/>
  <c r="AB715" i="5"/>
  <c r="AB587" i="5"/>
  <c r="AB459" i="5"/>
  <c r="AB331" i="5"/>
  <c r="AB162" i="5"/>
  <c r="AB133" i="5"/>
  <c r="AB140" i="5"/>
  <c r="AB79" i="5"/>
  <c r="AB889" i="5"/>
  <c r="AB681" i="5"/>
  <c r="AB553" i="5"/>
  <c r="AB425" i="5"/>
  <c r="AB297" i="5"/>
  <c r="AB94" i="5"/>
  <c r="AB65" i="5"/>
  <c r="AB72" i="5"/>
  <c r="AB248" i="5"/>
  <c r="AB221" i="5"/>
  <c r="AB228" i="5"/>
  <c r="AB191" i="5"/>
  <c r="AB155" i="5"/>
  <c r="AB19" i="5"/>
  <c r="P2" i="3" l="1"/>
  <c r="Q2" i="3" s="1"/>
  <c r="S39" i="3" s="1"/>
  <c r="J22" i="7"/>
  <c r="M45" i="7"/>
  <c r="P25" i="7"/>
  <c r="P31" i="7" s="1"/>
  <c r="E24" i="7"/>
  <c r="M5" i="7" s="1"/>
  <c r="M16" i="7" s="1"/>
  <c r="M17" i="7" s="1"/>
  <c r="M19" i="7" s="1"/>
  <c r="E7" i="6"/>
  <c r="P6" i="2"/>
  <c r="Q6" i="2" s="1"/>
  <c r="U6" i="2" s="1"/>
  <c r="E10" i="6"/>
  <c r="P5" i="3"/>
  <c r="Q5" i="3" s="1"/>
  <c r="S5" i="3" s="1"/>
  <c r="P18" i="7"/>
  <c r="P4" i="3"/>
  <c r="Q4" i="3" s="1"/>
  <c r="U4" i="3" s="1"/>
  <c r="P7" i="2"/>
  <c r="Q7" i="2" s="1"/>
  <c r="S7" i="2" s="1"/>
  <c r="E8" i="6"/>
  <c r="P3" i="2"/>
  <c r="Q3" i="2" s="1"/>
  <c r="S3" i="2" s="1"/>
  <c r="P4" i="2"/>
  <c r="Q4" i="2" s="1"/>
  <c r="S4" i="2" s="1"/>
  <c r="E12" i="6"/>
  <c r="S39" i="2"/>
  <c r="S5" i="2"/>
  <c r="U5" i="2"/>
  <c r="S6" i="3"/>
  <c r="U6" i="3"/>
  <c r="M25" i="7"/>
  <c r="M31" i="7" s="1"/>
  <c r="U3" i="3"/>
  <c r="S27" i="3"/>
  <c r="S3" i="3"/>
  <c r="S40" i="3"/>
  <c r="U7" i="3"/>
  <c r="S26" i="2"/>
  <c r="S2" i="2"/>
  <c r="P9" i="2"/>
  <c r="Q9" i="2" s="1"/>
  <c r="P9" i="3"/>
  <c r="Q9" i="3" s="1"/>
  <c r="S26" i="3" l="1"/>
  <c r="U26" i="3" s="1"/>
  <c r="U2" i="3"/>
  <c r="S2" i="3"/>
  <c r="N56" i="7"/>
  <c r="N57" i="7" s="1"/>
  <c r="N59" i="7" s="1"/>
  <c r="N60" i="7" s="1"/>
  <c r="O56" i="7"/>
  <c r="O57" i="7" s="1"/>
  <c r="O59" i="7" s="1"/>
  <c r="O60" i="7" s="1"/>
  <c r="P56" i="7"/>
  <c r="P57" i="7" s="1"/>
  <c r="P59" i="7" s="1"/>
  <c r="P60" i="7" s="1"/>
  <c r="M56" i="7"/>
  <c r="M57" i="7" s="1"/>
  <c r="M59" i="7" s="1"/>
  <c r="M60" i="7" s="1"/>
  <c r="N46" i="7"/>
  <c r="S6" i="2"/>
  <c r="M20" i="7"/>
  <c r="M32" i="7" s="1"/>
  <c r="M33" i="7" s="1"/>
  <c r="U7" i="2"/>
  <c r="S4" i="3"/>
  <c r="U5" i="3"/>
  <c r="S40" i="2"/>
  <c r="U40" i="2" s="1"/>
  <c r="U48" i="2" s="1"/>
  <c r="X39" i="2" s="1"/>
  <c r="U4" i="2"/>
  <c r="U3" i="2"/>
  <c r="N6" i="7"/>
  <c r="O16" i="7"/>
  <c r="O17" i="7" s="1"/>
  <c r="O19" i="7" s="1"/>
  <c r="N16" i="7"/>
  <c r="N17" i="7" s="1"/>
  <c r="N19" i="7" s="1"/>
  <c r="P16" i="7"/>
  <c r="P17" i="7" s="1"/>
  <c r="P19" i="7" s="1"/>
  <c r="S27" i="2"/>
  <c r="U27" i="2" s="1"/>
  <c r="S9" i="2"/>
  <c r="U9" i="2"/>
  <c r="T26" i="2"/>
  <c r="U26" i="2"/>
  <c r="S9" i="3"/>
  <c r="U9" i="3"/>
  <c r="T27" i="3"/>
  <c r="U27" i="3"/>
  <c r="T40" i="3"/>
  <c r="T48" i="3" s="1"/>
  <c r="W39" i="3" s="1"/>
  <c r="U40" i="3"/>
  <c r="U48" i="3" s="1"/>
  <c r="X39" i="3" s="1"/>
  <c r="T26" i="3" l="1"/>
  <c r="T35" i="3" s="1"/>
  <c r="W26" i="3" s="1"/>
  <c r="N72" i="7"/>
  <c r="N73" i="7" s="1"/>
  <c r="N68" i="7"/>
  <c r="I24" i="7" s="1"/>
  <c r="M72" i="7"/>
  <c r="M73" i="7" s="1"/>
  <c r="M68" i="7"/>
  <c r="I23" i="7" s="1"/>
  <c r="P72" i="7"/>
  <c r="P73" i="7" s="1"/>
  <c r="P68" i="7"/>
  <c r="I26" i="7" s="1"/>
  <c r="O72" i="7"/>
  <c r="O73" i="7" s="1"/>
  <c r="O68" i="7"/>
  <c r="I25" i="7" s="1"/>
  <c r="M28" i="7"/>
  <c r="M35" i="7"/>
  <c r="D18" i="7" s="1"/>
  <c r="D13" i="6" s="1"/>
  <c r="M36" i="7"/>
  <c r="M29" i="7" s="1"/>
  <c r="N20" i="7"/>
  <c r="N28" i="7" s="1"/>
  <c r="P20" i="7"/>
  <c r="P32" i="7" s="1"/>
  <c r="P33" i="7" s="1"/>
  <c r="O20" i="7"/>
  <c r="T40" i="2"/>
  <c r="T48" i="2" s="1"/>
  <c r="W39" i="2" s="1"/>
  <c r="AD778" i="2" s="1"/>
  <c r="T27" i="2"/>
  <c r="T35" i="2" s="1"/>
  <c r="W26" i="2" s="1"/>
  <c r="U35" i="2"/>
  <c r="X26" i="2" s="1"/>
  <c r="AA389" i="2" s="1"/>
  <c r="AD595" i="3"/>
  <c r="AD130" i="3"/>
  <c r="AD817" i="3"/>
  <c r="AD293" i="3"/>
  <c r="AD792" i="3"/>
  <c r="AD13" i="3"/>
  <c r="AD702" i="3"/>
  <c r="AD61" i="3"/>
  <c r="AD244" i="3"/>
  <c r="AD761" i="3"/>
  <c r="AD691" i="3"/>
  <c r="AD969" i="3"/>
  <c r="AD820" i="3"/>
  <c r="AD384" i="3"/>
  <c r="AD100" i="3"/>
  <c r="AD968" i="3"/>
  <c r="AD211" i="3"/>
  <c r="AD850" i="3"/>
  <c r="AD1026" i="3"/>
  <c r="AD554" i="3"/>
  <c r="AD983" i="3"/>
  <c r="AD668" i="3"/>
  <c r="AD442" i="3"/>
  <c r="AD667" i="3"/>
  <c r="AD801" i="3"/>
  <c r="AD598" i="3"/>
  <c r="AD306" i="3"/>
  <c r="AD1029" i="3"/>
  <c r="AD1011" i="3"/>
  <c r="AD317" i="3"/>
  <c r="AD723" i="3"/>
  <c r="AD68" i="3"/>
  <c r="AD808" i="3"/>
  <c r="AD584" i="3"/>
  <c r="AD277" i="3"/>
  <c r="AD426" i="3"/>
  <c r="AD194" i="3"/>
  <c r="AD232" i="3"/>
  <c r="AD683" i="3"/>
  <c r="AD510" i="3"/>
  <c r="AD338" i="3"/>
  <c r="AD706" i="3"/>
  <c r="AD824" i="3"/>
  <c r="AD839" i="3"/>
  <c r="AD507" i="3"/>
  <c r="AD202" i="3"/>
  <c r="AD183" i="3"/>
  <c r="AD374" i="3"/>
  <c r="AD788" i="3"/>
  <c r="AD766" i="3"/>
  <c r="AD606" i="3"/>
  <c r="AD9" i="3"/>
  <c r="AD758" i="3"/>
  <c r="AD135" i="3"/>
  <c r="AD999" i="3"/>
  <c r="AD312" i="3"/>
  <c r="AD674" i="3"/>
  <c r="AD59" i="3"/>
  <c r="AD728" i="3"/>
  <c r="AD234" i="3"/>
  <c r="AD755" i="3"/>
  <c r="AD822" i="3"/>
  <c r="AD381" i="3"/>
  <c r="AD961" i="3"/>
  <c r="AD292" i="3"/>
  <c r="AD3" i="3"/>
  <c r="AD276" i="3"/>
  <c r="AD912" i="3"/>
  <c r="AD957" i="3"/>
  <c r="AD1031" i="3"/>
  <c r="AD195" i="3"/>
  <c r="AD793" i="3"/>
  <c r="AD897" i="3"/>
  <c r="AD809" i="3"/>
  <c r="AD682" i="3"/>
  <c r="AD188" i="3"/>
  <c r="AD693" i="3"/>
  <c r="AD269" i="3"/>
  <c r="AD172" i="3"/>
  <c r="AD487" i="3"/>
  <c r="AD585" i="3"/>
  <c r="AD953" i="3"/>
  <c r="AD480" i="3"/>
  <c r="AD45" i="3"/>
  <c r="AD24" i="3"/>
  <c r="AD690" i="3"/>
  <c r="AD972" i="3"/>
  <c r="AD605" i="3"/>
  <c r="AD383" i="3"/>
  <c r="AD870" i="3"/>
  <c r="AD436" i="3"/>
  <c r="AD47" i="3"/>
  <c r="AD648" i="3"/>
  <c r="AD814" i="3"/>
  <c r="AD139" i="3"/>
  <c r="AD873" i="3"/>
  <c r="AD406" i="3"/>
  <c r="AD198" i="3"/>
  <c r="AD92" i="3"/>
  <c r="AD23" i="3"/>
  <c r="AD412" i="3"/>
  <c r="AD222" i="3"/>
  <c r="AD50" i="3"/>
  <c r="AD797" i="3"/>
  <c r="AD241" i="3"/>
  <c r="AD156" i="3"/>
  <c r="AD734" i="3"/>
  <c r="AD963" i="3"/>
  <c r="AD998" i="3"/>
  <c r="AD833" i="3"/>
  <c r="AD145" i="3"/>
  <c r="AD630" i="3"/>
  <c r="AD387" i="3"/>
  <c r="AD27" i="3"/>
  <c r="AD673" i="3"/>
  <c r="AD492" i="3"/>
  <c r="AD740" i="3"/>
  <c r="AD896" i="3"/>
  <c r="AD748" i="3"/>
  <c r="AD415" i="3"/>
  <c r="AD493" i="3"/>
  <c r="AD627" i="3"/>
  <c r="AD735" i="3"/>
  <c r="AD781" i="3"/>
  <c r="AD580" i="3"/>
  <c r="AD489" i="3"/>
  <c r="AD517" i="3"/>
  <c r="AD703" i="3"/>
  <c r="AD842" i="3"/>
  <c r="AD445" i="3"/>
  <c r="AD541" i="3"/>
  <c r="AD701" i="3"/>
  <c r="AD681" i="3"/>
  <c r="AD345" i="3"/>
  <c r="AD997" i="3"/>
  <c r="AD892" i="3"/>
  <c r="AD564" i="3"/>
  <c r="AD1009" i="3"/>
  <c r="AD905" i="3"/>
  <c r="AD676" i="3"/>
  <c r="AD236" i="3"/>
  <c r="AD95" i="3"/>
  <c r="AD772" i="3"/>
  <c r="AD803" i="3"/>
  <c r="AD607" i="3"/>
  <c r="AD878" i="3"/>
  <c r="AD626" i="3"/>
  <c r="AD287" i="3"/>
  <c r="AD311" i="3"/>
  <c r="AD399" i="3"/>
  <c r="AD658" i="3"/>
  <c r="AD763" i="3"/>
  <c r="AD497" i="3"/>
  <c r="AD639" i="3"/>
  <c r="AD446" i="3"/>
  <c r="AD530" i="3"/>
  <c r="AD687" i="3"/>
  <c r="AD849" i="3"/>
  <c r="AD657" i="3"/>
  <c r="AD74" i="3"/>
  <c r="AD71" i="3"/>
  <c r="AD424" i="3"/>
  <c r="AD531" i="3"/>
  <c r="AD358" i="3"/>
  <c r="AD593" i="3"/>
  <c r="AD503" i="3"/>
  <c r="AD561" i="3"/>
  <c r="AD421" i="3"/>
  <c r="AD52" i="3"/>
  <c r="AD729" i="3"/>
  <c r="AD35" i="3"/>
  <c r="AD291" i="3"/>
  <c r="AD922" i="3"/>
  <c r="AD124" i="3"/>
  <c r="AD567" i="3"/>
  <c r="AD1015" i="3"/>
  <c r="AD142" i="3"/>
  <c r="AD945" i="3"/>
  <c r="AD962" i="3"/>
  <c r="AD22" i="3"/>
  <c r="AD379" i="3"/>
  <c r="AD391" i="3"/>
  <c r="AD879" i="3"/>
  <c r="AD353" i="3"/>
  <c r="AD617" i="3"/>
  <c r="AD54" i="3"/>
  <c r="AD970" i="3"/>
  <c r="AD557" i="3"/>
  <c r="AD651" i="3"/>
  <c r="AD929" i="3"/>
  <c r="AD603" i="3"/>
  <c r="AD44" i="3"/>
  <c r="AD881" i="3"/>
  <c r="AD325" i="3"/>
  <c r="AD43" i="3"/>
  <c r="AD893" i="3"/>
  <c r="AD36" i="3"/>
  <c r="AD656" i="3"/>
  <c r="AD1020" i="3"/>
  <c r="AD960" i="3"/>
  <c r="AD562" i="3"/>
  <c r="AD303" i="3"/>
  <c r="AD921" i="3"/>
  <c r="AD613" i="3"/>
  <c r="AD349" i="3"/>
  <c r="AD133" i="3"/>
  <c r="AD175" i="3"/>
  <c r="AD132" i="3"/>
  <c r="AD469" i="3"/>
  <c r="AD544" i="3"/>
  <c r="AD84" i="3"/>
  <c r="AD990" i="3"/>
  <c r="AD505" i="3"/>
  <c r="AD32" i="3"/>
  <c r="AD932" i="3"/>
  <c r="AD267" i="3"/>
  <c r="AD113" i="3"/>
  <c r="AD159" i="3"/>
  <c r="AD750" i="3"/>
  <c r="AD496" i="3"/>
  <c r="AD337" i="3"/>
  <c r="AD248" i="3"/>
  <c r="AD780" i="3"/>
  <c r="AD705" i="3"/>
  <c r="AD900" i="3"/>
  <c r="AD654" i="3"/>
  <c r="AD352" i="3"/>
  <c r="AD191" i="3"/>
  <c r="AD82" i="3"/>
  <c r="AD732" i="3"/>
  <c r="AD42" i="3"/>
  <c r="AD252" i="3"/>
  <c r="AD470" i="3"/>
  <c r="AD622" i="3"/>
  <c r="AD20" i="3"/>
  <c r="AD1049" i="3"/>
  <c r="AD910" i="3"/>
  <c r="AD714" i="3"/>
  <c r="AD818" i="3"/>
  <c r="AD996" i="3"/>
  <c r="AD853" i="3"/>
  <c r="AD273" i="3"/>
  <c r="AD336" i="3"/>
  <c r="AD987" i="3"/>
  <c r="AD846" i="3"/>
  <c r="AD883" i="3"/>
  <c r="AD458" i="3"/>
  <c r="AD495" i="3"/>
  <c r="AD600" i="3"/>
  <c r="AD536" i="3"/>
  <c r="AD393" i="3"/>
  <c r="AD549" i="3"/>
  <c r="AD572" i="3"/>
  <c r="AD624" i="3"/>
  <c r="AD486" i="3"/>
  <c r="AD830" i="3"/>
  <c r="AD543" i="3"/>
  <c r="AD762" i="3"/>
  <c r="AD645" i="3"/>
  <c r="AD209" i="3"/>
  <c r="AD228" i="3"/>
  <c r="AD217" i="3"/>
  <c r="AD259" i="3"/>
  <c r="AD170" i="3"/>
  <c r="AD619" i="3"/>
  <c r="AD153" i="3"/>
  <c r="AD233" i="3"/>
  <c r="AD1047" i="3"/>
  <c r="AD834" i="3"/>
  <c r="AD526" i="3"/>
  <c r="AD519" i="3"/>
  <c r="AD942" i="3"/>
  <c r="AD592" i="3"/>
  <c r="AD428" i="3"/>
  <c r="AD733" i="3"/>
  <c r="AD62" i="3"/>
  <c r="AD463" i="3"/>
  <c r="AD235" i="3"/>
  <c r="AD665" i="3"/>
  <c r="AD341" i="3"/>
  <c r="AD887" i="3"/>
  <c r="AD602" i="3"/>
  <c r="AD178" i="3"/>
  <c r="AD229" i="3"/>
  <c r="AD816" i="3"/>
  <c r="AD299" i="3"/>
  <c r="AD289" i="3"/>
  <c r="AD811" i="3"/>
  <c r="AD342" i="3"/>
  <c r="AD675" i="3"/>
  <c r="AD540" i="3"/>
  <c r="AD901" i="3"/>
  <c r="AD332" i="3"/>
  <c r="AD1035" i="3"/>
  <c r="AD715" i="3"/>
  <c r="AD281" i="3"/>
  <c r="AD986" i="3"/>
  <c r="AD629" i="3"/>
  <c r="AD958" i="3"/>
  <c r="AD636" i="3"/>
  <c r="AD193" i="3"/>
  <c r="AD579" i="3"/>
  <c r="AD670" i="3"/>
  <c r="AD794" i="3"/>
  <c r="AD98" i="3"/>
  <c r="AD631" i="3"/>
  <c r="AD174" i="3"/>
  <c r="AD262" i="3"/>
  <c r="AD310" i="3"/>
  <c r="AD326" i="3"/>
  <c r="AD591" i="3"/>
  <c r="AD946" i="3"/>
  <c r="AD589" i="3"/>
  <c r="AD295" i="3"/>
  <c r="AD976" i="3"/>
  <c r="AD620" i="3"/>
  <c r="AD255" i="3"/>
  <c r="AD638" i="3"/>
  <c r="AD19" i="3"/>
  <c r="AD164" i="3"/>
  <c r="AD339" i="3"/>
  <c r="AD348" i="3"/>
  <c r="AD509" i="3"/>
  <c r="AD250" i="3"/>
  <c r="AD566" i="3"/>
  <c r="AD447" i="3"/>
  <c r="AD859" i="3"/>
  <c r="AD365" i="3"/>
  <c r="AD284" i="3"/>
  <c r="AD590" i="3"/>
  <c r="AD323" i="3"/>
  <c r="AD669" i="3"/>
  <c r="AD237" i="3"/>
  <c r="AD686" i="3"/>
  <c r="AD134" i="3"/>
  <c r="AD408" i="3"/>
  <c r="AD528" i="3"/>
  <c r="AD322" i="3"/>
  <c r="AD396" i="3"/>
  <c r="AD828" i="3"/>
  <c r="AD41" i="3"/>
  <c r="AD739" i="3"/>
  <c r="AD646" i="3"/>
  <c r="AD103" i="3"/>
  <c r="AD110" i="3"/>
  <c r="AD425" i="3"/>
  <c r="AD647" i="3"/>
  <c r="AD546" i="3"/>
  <c r="AD759" i="3"/>
  <c r="AD965" i="3"/>
  <c r="AD1030" i="3"/>
  <c r="AD380" i="3"/>
  <c r="AD915" i="3"/>
  <c r="AD274" i="3"/>
  <c r="AD1003" i="3"/>
  <c r="AD784" i="3"/>
  <c r="AD169" i="3"/>
  <c r="AD989" i="3"/>
  <c r="AD270" i="3"/>
  <c r="AD538" i="3"/>
  <c r="AD821" i="3"/>
  <c r="AD278" i="3"/>
  <c r="AD660" i="3"/>
  <c r="AD173" i="3"/>
  <c r="AD309" i="3"/>
  <c r="AD618" i="3"/>
  <c r="AD829" i="3"/>
  <c r="AD558" i="3"/>
  <c r="AD1041" i="3"/>
  <c r="AD91" i="3"/>
  <c r="AD628" i="3"/>
  <c r="AD1032" i="3"/>
  <c r="AD398" i="3"/>
  <c r="AD513" i="3"/>
  <c r="AD718" i="3"/>
  <c r="AD131" i="3"/>
  <c r="AD378" i="3"/>
  <c r="AD926" i="3"/>
  <c r="AD296" i="3"/>
  <c r="AD390" i="3"/>
  <c r="AD453" i="3"/>
  <c r="AD632" i="3"/>
  <c r="AD553" i="3"/>
  <c r="AD634" i="3"/>
  <c r="AD70" i="3"/>
  <c r="AD981" i="3"/>
  <c r="AD230" i="3"/>
  <c r="AD141" i="3"/>
  <c r="AD219" i="3"/>
  <c r="AD775" i="3"/>
  <c r="AD525" i="3"/>
  <c r="AD223" i="3"/>
  <c r="AD439" i="3"/>
  <c r="AD520" i="3"/>
  <c r="AD288" i="3"/>
  <c r="AD737" i="3"/>
  <c r="AD955" i="3"/>
  <c r="AD836" i="3"/>
  <c r="AD368" i="3"/>
  <c r="AD777" i="3"/>
  <c r="AD550" i="3"/>
  <c r="AD1018" i="3"/>
  <c r="AD643" i="3"/>
  <c r="AD205" i="3"/>
  <c r="AD782" i="3"/>
  <c r="AD928" i="3"/>
  <c r="AD330" i="3"/>
  <c r="AD956" i="3"/>
  <c r="AD927" i="3"/>
  <c r="AD462" i="3"/>
  <c r="AD473" i="3"/>
  <c r="AD837" i="3"/>
  <c r="AD909" i="3"/>
  <c r="AD369" i="3"/>
  <c r="AD973" i="3"/>
  <c r="AD79" i="3"/>
  <c r="AD633" i="3"/>
  <c r="AD547" i="3"/>
  <c r="AD127" i="3"/>
  <c r="AD707" i="3"/>
  <c r="AD371" i="3"/>
  <c r="AD362" i="3"/>
  <c r="AD388" i="3"/>
  <c r="AD243" i="3"/>
  <c r="AD569" i="3"/>
  <c r="AD123" i="3"/>
  <c r="AD847" i="3"/>
  <c r="AD75" i="3"/>
  <c r="AD876" i="3"/>
  <c r="AD680" i="3"/>
  <c r="AD640" i="3"/>
  <c r="AD240" i="3"/>
  <c r="AD49" i="3"/>
  <c r="AD331" i="3"/>
  <c r="AD1013" i="3"/>
  <c r="AD261" i="3"/>
  <c r="AD1012" i="3"/>
  <c r="AD253" i="3"/>
  <c r="AD186" i="3"/>
  <c r="AD802" i="3"/>
  <c r="AD1005" i="3"/>
  <c r="AD866" i="3"/>
  <c r="AD152" i="3"/>
  <c r="AD375" i="3"/>
  <c r="AD11" i="3"/>
  <c r="AD410" i="3"/>
  <c r="AD356" i="3"/>
  <c r="AD313" i="3"/>
  <c r="AD418" i="3"/>
  <c r="AD851" i="3"/>
  <c r="AD635" i="3"/>
  <c r="AD711" i="3"/>
  <c r="AD215" i="3"/>
  <c r="AD501" i="3"/>
  <c r="AD908" i="3"/>
  <c r="AD539" i="3"/>
  <c r="AD523" i="3"/>
  <c r="AD506" i="3"/>
  <c r="AD838" i="3"/>
  <c r="AD1004" i="3"/>
  <c r="AD206" i="3"/>
  <c r="AD227" i="3"/>
  <c r="AD483" i="3"/>
  <c r="AD810" i="3"/>
  <c r="AD832" i="3"/>
  <c r="AD83" i="3"/>
  <c r="AD385" i="3"/>
  <c r="AD429" i="3"/>
  <c r="AD249" i="3"/>
  <c r="AD644" i="3"/>
  <c r="AD712" i="3"/>
  <c r="AD129" i="3"/>
  <c r="AD1037" i="3"/>
  <c r="AD452" i="3"/>
  <c r="AD512" i="3"/>
  <c r="AD117" i="3"/>
  <c r="AD756" i="3"/>
  <c r="AD770" i="3"/>
  <c r="AD220" i="3"/>
  <c r="AD204" i="3"/>
  <c r="AD868" i="3"/>
  <c r="AD420" i="3"/>
  <c r="AD266" i="3"/>
  <c r="AD285" i="3"/>
  <c r="AD845" i="3"/>
  <c r="AD477" i="3"/>
  <c r="AD774" i="3"/>
  <c r="AD612" i="3"/>
  <c r="AD666" i="3"/>
  <c r="AD494" i="3"/>
  <c r="AD485" i="3"/>
  <c r="AD335" i="3"/>
  <c r="AD467" i="3"/>
  <c r="AD104" i="3"/>
  <c r="AD327" i="3"/>
  <c r="AD1045" i="3"/>
  <c r="AD112" i="3"/>
  <c r="AD176" i="3"/>
  <c r="AD294" i="3"/>
  <c r="AD254" i="3"/>
  <c r="AD86" i="3"/>
  <c r="AD616" i="3"/>
  <c r="AD400" i="3"/>
  <c r="AD789" i="3"/>
  <c r="AD521" i="3"/>
  <c r="AD894" i="3"/>
  <c r="AD655" i="3"/>
  <c r="AD5" i="3"/>
  <c r="AD760" i="3"/>
  <c r="AD574" i="3"/>
  <c r="AD500" i="3"/>
  <c r="AD995" i="3"/>
  <c r="AD87" i="3"/>
  <c r="AD611" i="3"/>
  <c r="AD466" i="3"/>
  <c r="AD596" i="3"/>
  <c r="AD166" i="3"/>
  <c r="AD610" i="3"/>
  <c r="AD861" i="3"/>
  <c r="AD363" i="3"/>
  <c r="AD376" i="3"/>
  <c r="AD308" i="3"/>
  <c r="AD324" i="3"/>
  <c r="AD12" i="3"/>
  <c r="AD952" i="3"/>
  <c r="AD857" i="3"/>
  <c r="AD601" i="3"/>
  <c r="AD314" i="3"/>
  <c r="AD146" i="3"/>
  <c r="AD33" i="3"/>
  <c r="AD871" i="3"/>
  <c r="AD307" i="3"/>
  <c r="AD608" i="3"/>
  <c r="AD984" i="3"/>
  <c r="AD726" i="3"/>
  <c r="AD155" i="3"/>
  <c r="AD377" i="3"/>
  <c r="AD1000" i="3"/>
  <c r="AD516" i="3"/>
  <c r="AD457" i="3"/>
  <c r="AD754" i="3"/>
  <c r="AD201" i="3"/>
  <c r="AD344" i="3"/>
  <c r="AD180" i="3"/>
  <c r="AD924" i="3"/>
  <c r="AD316" i="3"/>
  <c r="AD823" i="3"/>
  <c r="AD677" i="3"/>
  <c r="AD911" i="3"/>
  <c r="AD177" i="3"/>
  <c r="AD1022" i="3"/>
  <c r="AD907" i="3"/>
  <c r="AD125" i="3"/>
  <c r="AD479" i="3"/>
  <c r="AD433" i="3"/>
  <c r="AD197" i="3"/>
  <c r="AD165" i="3"/>
  <c r="AD1052" i="3"/>
  <c r="AD978" i="3"/>
  <c r="AD891" i="3"/>
  <c r="AD819" i="3"/>
  <c r="AD304" i="3"/>
  <c r="AD767" i="3"/>
  <c r="AD370" i="3"/>
  <c r="AD419" i="3"/>
  <c r="AD163" i="3"/>
  <c r="AD988" i="3"/>
  <c r="AD107" i="3"/>
  <c r="AD977" i="3"/>
  <c r="AD179" i="3"/>
  <c r="AD560" i="3"/>
  <c r="AD672" i="3"/>
  <c r="AD578" i="3"/>
  <c r="AD787" i="3"/>
  <c r="AD334" i="3"/>
  <c r="AD475" i="3"/>
  <c r="AD532" i="3"/>
  <c r="AD260" i="3"/>
  <c r="AD63" i="3"/>
  <c r="AD615" i="3"/>
  <c r="AD604" i="3"/>
  <c r="AD64" i="3"/>
  <c r="AD484" i="3"/>
  <c r="AD340" i="3"/>
  <c r="AD60" i="3"/>
  <c r="AD527" i="3"/>
  <c r="AD77" i="3"/>
  <c r="AD218" i="3"/>
  <c r="AD980" i="3"/>
  <c r="AD213" i="3"/>
  <c r="AD860" i="3"/>
  <c r="AD119" i="3"/>
  <c r="AD120" i="3"/>
  <c r="AD951" i="3"/>
  <c r="AD1016" i="3"/>
  <c r="AD88" i="3"/>
  <c r="AD565" i="3"/>
  <c r="AD411" i="3"/>
  <c r="AD841" i="3"/>
  <c r="AD778" i="3"/>
  <c r="AD700" i="3"/>
  <c r="AD1023" i="3"/>
  <c r="AD940" i="3"/>
  <c r="AD305" i="3"/>
  <c r="AD663" i="3"/>
  <c r="AD751" i="3"/>
  <c r="AD57" i="3"/>
  <c r="AD642" i="3"/>
  <c r="AD189" i="3"/>
  <c r="AD1040" i="3"/>
  <c r="AD39" i="3"/>
  <c r="AD464" i="3"/>
  <c r="AD744" i="3"/>
  <c r="AD913" i="3"/>
  <c r="AD925" i="3"/>
  <c r="AD709" i="3"/>
  <c r="AD360" i="3"/>
  <c r="AD974" i="3"/>
  <c r="AD444" i="3"/>
  <c r="AD238" i="3"/>
  <c r="AD67" i="3"/>
  <c r="AD455" i="3"/>
  <c r="AD402" i="3"/>
  <c r="AD282" i="3"/>
  <c r="AD210" i="3"/>
  <c r="AD931" i="3"/>
  <c r="AD151" i="3"/>
  <c r="AD28" i="3"/>
  <c r="AD537" i="3"/>
  <c r="AD1039" i="3"/>
  <c r="AD852" i="3"/>
  <c r="AD409" i="3"/>
  <c r="AD366" i="3"/>
  <c r="AD460" i="3"/>
  <c r="AD271" i="3"/>
  <c r="AD556" i="3"/>
  <c r="AD752" i="3"/>
  <c r="AD696" i="3"/>
  <c r="AD55" i="3"/>
  <c r="AD586" i="3"/>
  <c r="AD570" i="3"/>
  <c r="AD407" i="3"/>
  <c r="AD721" i="3"/>
  <c r="AD662" i="3"/>
  <c r="AD97" i="3"/>
  <c r="AD346" i="3"/>
  <c r="AD991" i="3"/>
  <c r="AD864" i="3"/>
  <c r="AD4" i="3"/>
  <c r="AD685" i="3"/>
  <c r="AD795" i="3"/>
  <c r="AD72" i="3"/>
  <c r="AD401" i="3"/>
  <c r="AD874" i="3"/>
  <c r="AD699" i="3"/>
  <c r="AD1034" i="3"/>
  <c r="AD438" i="3"/>
  <c r="AD867" i="3"/>
  <c r="AD454" i="3"/>
  <c r="AD471" i="3"/>
  <c r="AD982" i="3"/>
  <c r="AD637" i="3"/>
  <c r="AD392" i="3"/>
  <c r="AD474" i="3"/>
  <c r="AD650" i="3"/>
  <c r="AD917" i="3"/>
  <c r="AD118" i="3"/>
  <c r="AD182" i="3"/>
  <c r="AD30" i="3"/>
  <c r="AD725" i="3"/>
  <c r="AD73" i="3"/>
  <c r="AD571" i="3"/>
  <c r="AD906" i="3"/>
  <c r="AD109" i="3"/>
  <c r="AD482" i="3"/>
  <c r="AD403" i="3"/>
  <c r="AD855" i="3"/>
  <c r="AD434" i="3"/>
  <c r="AD157" i="3"/>
  <c r="AD583" i="3"/>
  <c r="AD115" i="3"/>
  <c r="AD256" i="3"/>
  <c r="AD722" i="3"/>
  <c r="AD53" i="3"/>
  <c r="AD717" i="3"/>
  <c r="AD66" i="3"/>
  <c r="AD935" i="3"/>
  <c r="AD979" i="3"/>
  <c r="AD863" i="3"/>
  <c r="AD280" i="3"/>
  <c r="AD51" i="3"/>
  <c r="AD704" i="3"/>
  <c r="AD37" i="3"/>
  <c r="AD720" i="3"/>
  <c r="AD29" i="3"/>
  <c r="AD451" i="3"/>
  <c r="AD1027" i="3"/>
  <c r="AD535" i="3"/>
  <c r="AD902" i="3"/>
  <c r="AD757" i="3"/>
  <c r="AD743" i="3"/>
  <c r="AD831" i="3"/>
  <c r="AD181" i="3"/>
  <c r="AD231" i="3"/>
  <c r="AD573" i="3"/>
  <c r="AD933" i="3"/>
  <c r="AD964" i="3"/>
  <c r="AD889" i="3"/>
  <c r="AD69" i="3"/>
  <c r="AD594" i="3"/>
  <c r="AD99" i="3"/>
  <c r="AD208" i="3"/>
  <c r="AD749" i="3"/>
  <c r="AD26" i="3"/>
  <c r="AD869" i="3"/>
  <c r="AD148" i="3"/>
  <c r="AD1014" i="3"/>
  <c r="AD875" i="3"/>
  <c r="AD48" i="3"/>
  <c r="AD7" i="3"/>
  <c r="AD196" i="3"/>
  <c r="AD614" i="3"/>
  <c r="AD465" i="3"/>
  <c r="AD416" i="3"/>
  <c r="AD395" i="3"/>
  <c r="AD333" i="3"/>
  <c r="AD848" i="3"/>
  <c r="AD34" i="3"/>
  <c r="AD563" i="3"/>
  <c r="AD354" i="3"/>
  <c r="AD320" i="3"/>
  <c r="AD555" i="3"/>
  <c r="AD937" i="3"/>
  <c r="AD736" i="3"/>
  <c r="AD16" i="3"/>
  <c r="AD653" i="3"/>
  <c r="AD559" i="3"/>
  <c r="AD441" i="3"/>
  <c r="AD1050" i="3"/>
  <c r="AD1028" i="3"/>
  <c r="AD355" i="3"/>
  <c r="AD1044" i="3"/>
  <c r="AD1053" i="3"/>
  <c r="AD272" i="3"/>
  <c r="AD534" i="3"/>
  <c r="AD1046" i="3"/>
  <c r="AD162" i="3"/>
  <c r="AD710" i="3"/>
  <c r="AD1010" i="3"/>
  <c r="AD529" i="3"/>
  <c r="AD126" i="3"/>
  <c r="AD443" i="3"/>
  <c r="AD328" i="3"/>
  <c r="AD659" i="3"/>
  <c r="AD765" i="3"/>
  <c r="AD904" i="3"/>
  <c r="AD245" i="3"/>
  <c r="AD1008" i="3"/>
  <c r="AD144" i="3"/>
  <c r="AD397" i="3"/>
  <c r="AD548" i="3"/>
  <c r="AD504" i="3"/>
  <c r="AD886" i="3"/>
  <c r="AD56" i="3"/>
  <c r="AD664" i="3"/>
  <c r="AD826" i="3"/>
  <c r="AD581" i="3"/>
  <c r="AD938" i="3"/>
  <c r="AD533" i="3"/>
  <c r="AD597" i="3"/>
  <c r="AD491" i="3"/>
  <c r="AD773" i="3"/>
  <c r="AD17" i="3"/>
  <c r="AD854" i="3"/>
  <c r="AD76" i="3"/>
  <c r="AD804" i="3"/>
  <c r="AD80" i="3"/>
  <c r="AD716" i="3"/>
  <c r="AD405" i="3"/>
  <c r="AD279" i="3"/>
  <c r="AD225" i="3"/>
  <c r="AD394" i="3"/>
  <c r="AD697" i="3"/>
  <c r="AD694" i="3"/>
  <c r="AD161" i="3"/>
  <c r="AD456" i="3"/>
  <c r="AD609" i="3"/>
  <c r="AD985" i="3"/>
  <c r="AD641" i="3"/>
  <c r="AD552" i="3"/>
  <c r="AD731" i="3"/>
  <c r="AD1038" i="3"/>
  <c r="AD746" i="3"/>
  <c r="AD730" i="3"/>
  <c r="AD319" i="3"/>
  <c r="AD212" i="3"/>
  <c r="AD684" i="3"/>
  <c r="AD94" i="3"/>
  <c r="AD872" i="3"/>
  <c r="AD15" i="3"/>
  <c r="AD742" i="3"/>
  <c r="AD522" i="3"/>
  <c r="AD149" i="3"/>
  <c r="AD692" i="3"/>
  <c r="AD1024" i="3"/>
  <c r="AD992" i="3"/>
  <c r="AD468" i="3"/>
  <c r="AD796" i="3"/>
  <c r="AD488" i="3"/>
  <c r="AD813" i="3"/>
  <c r="AD679" i="3"/>
  <c r="AD950" i="3"/>
  <c r="AD587" i="3"/>
  <c r="AD599" i="3"/>
  <c r="AD373" i="3"/>
  <c r="AD582" i="3"/>
  <c r="AD440" i="3"/>
  <c r="AD815" i="3"/>
  <c r="AD895" i="3"/>
  <c r="AD18" i="3"/>
  <c r="AF2" i="3"/>
  <c r="AD1006" i="3"/>
  <c r="AD800" i="3"/>
  <c r="AD524" i="3"/>
  <c r="AD490" i="3"/>
  <c r="AD518" i="3"/>
  <c r="AD275" i="3"/>
  <c r="AD916" i="3"/>
  <c r="AD899" i="3"/>
  <c r="AD625" i="3"/>
  <c r="AD576" i="3"/>
  <c r="AD121" i="3"/>
  <c r="AD812" i="3"/>
  <c r="AD498" i="3"/>
  <c r="AD994" i="3"/>
  <c r="AD171" i="3"/>
  <c r="AD920" i="3"/>
  <c r="AD865" i="3"/>
  <c r="AD478" i="3"/>
  <c r="AD508" i="3"/>
  <c r="AD351" i="3"/>
  <c r="AD880" i="3"/>
  <c r="AD1048" i="3"/>
  <c r="AD724" i="3"/>
  <c r="AD954" i="3"/>
  <c r="AD154" i="3"/>
  <c r="AD941" i="3"/>
  <c r="AD769" i="3"/>
  <c r="AD856" i="3"/>
  <c r="AD877" i="3"/>
  <c r="AD1043" i="3"/>
  <c r="AD934" i="3"/>
  <c r="AD1019" i="3"/>
  <c r="AD10" i="3"/>
  <c r="AD943" i="3"/>
  <c r="AD1001" i="3"/>
  <c r="AD224" i="3"/>
  <c r="AD58" i="3"/>
  <c r="AD944" i="3"/>
  <c r="AD246" i="3"/>
  <c r="AD1002" i="3"/>
  <c r="AD128" i="3"/>
  <c r="AD321" i="3"/>
  <c r="AD779" i="3"/>
  <c r="AD844" i="3"/>
  <c r="AD975" i="3"/>
  <c r="AD290" i="3"/>
  <c r="AD203" i="3"/>
  <c r="AD923" i="3"/>
  <c r="AD382" i="3"/>
  <c r="AD138" i="3"/>
  <c r="AD967" i="3"/>
  <c r="AD386" i="3"/>
  <c r="AD318" i="3"/>
  <c r="AD404" i="3"/>
  <c r="AD435" i="3"/>
  <c r="AD185" i="3"/>
  <c r="AD884" i="3"/>
  <c r="AD143" i="3"/>
  <c r="AD948" i="3"/>
  <c r="AD101" i="3"/>
  <c r="AD568" i="3"/>
  <c r="AD89" i="3"/>
  <c r="AD741" i="3"/>
  <c r="AD449" i="3"/>
  <c r="AD649" i="3"/>
  <c r="AD939" i="3"/>
  <c r="AD971" i="3"/>
  <c r="AD678" i="3"/>
  <c r="AD136" i="3"/>
  <c r="AD85" i="3"/>
  <c r="AD1025" i="3"/>
  <c r="AD216" i="3"/>
  <c r="AD357" i="3"/>
  <c r="AD575" i="3"/>
  <c r="AD1042" i="3"/>
  <c r="AD168" i="3"/>
  <c r="AD959" i="3"/>
  <c r="AD200" i="3"/>
  <c r="AD343" i="3"/>
  <c r="AD283" i="3"/>
  <c r="AD8" i="3"/>
  <c r="AD167" i="3"/>
  <c r="AD671" i="3"/>
  <c r="AD423" i="3"/>
  <c r="AD450" i="3"/>
  <c r="AD481" i="3"/>
  <c r="AD476" i="3"/>
  <c r="AD329" i="3"/>
  <c r="AD190" i="3"/>
  <c r="AD302" i="3"/>
  <c r="AD862" i="3"/>
  <c r="AD745" i="3"/>
  <c r="AD158" i="3"/>
  <c r="AD122" i="3"/>
  <c r="AD805" i="3"/>
  <c r="AD747" i="3"/>
  <c r="AD621" i="3"/>
  <c r="AD114" i="3"/>
  <c r="AD888" i="3"/>
  <c r="AD719" i="3"/>
  <c r="AD389" i="3"/>
  <c r="AD361" i="3"/>
  <c r="AD1007" i="3"/>
  <c r="AD359" i="3"/>
  <c r="AD81" i="3"/>
  <c r="AD791" i="3"/>
  <c r="AD298" i="3"/>
  <c r="AD40" i="3"/>
  <c r="AD545" i="3"/>
  <c r="AD430" i="3"/>
  <c r="AD966" i="3"/>
  <c r="AD949" i="3"/>
  <c r="AD199" i="3"/>
  <c r="AD207" i="3"/>
  <c r="AD827" i="3"/>
  <c r="AD993" i="3"/>
  <c r="AD38" i="3"/>
  <c r="AD448" i="3"/>
  <c r="AD825" i="3"/>
  <c r="AD297" i="3"/>
  <c r="AD930" i="3"/>
  <c r="AD432" i="3"/>
  <c r="AD472" i="3"/>
  <c r="AD785" i="3"/>
  <c r="AD727" i="3"/>
  <c r="AD301" i="3"/>
  <c r="AD1021" i="3"/>
  <c r="AD936" i="3"/>
  <c r="AD1054" i="3"/>
  <c r="AD65" i="3"/>
  <c r="AD437" i="3"/>
  <c r="AD21" i="3"/>
  <c r="AD840" i="3"/>
  <c r="AD137" i="3"/>
  <c r="AD898" i="3"/>
  <c r="AD542" i="3"/>
  <c r="AD140" i="3"/>
  <c r="AD502" i="3"/>
  <c r="AD96" i="3"/>
  <c r="AD25" i="3"/>
  <c r="AD806" i="3"/>
  <c r="AD226" i="3"/>
  <c r="AD768" i="3"/>
  <c r="AD1033" i="3"/>
  <c r="AD263" i="3"/>
  <c r="AD46" i="3"/>
  <c r="AD738" i="3"/>
  <c r="AD102" i="3"/>
  <c r="AD514" i="3"/>
  <c r="AD695" i="3"/>
  <c r="AD93" i="3"/>
  <c r="AD116" i="3"/>
  <c r="AD689" i="3"/>
  <c r="AD885" i="3"/>
  <c r="AD1036" i="3"/>
  <c r="AD499" i="3"/>
  <c r="AD1051" i="3"/>
  <c r="AD776" i="3"/>
  <c r="AD268" i="3"/>
  <c r="AD652" i="3"/>
  <c r="AD78" i="3"/>
  <c r="AD661" i="3"/>
  <c r="AD1017" i="3"/>
  <c r="AD106" i="3"/>
  <c r="AD239" i="3"/>
  <c r="AD903" i="3"/>
  <c r="AD364" i="3"/>
  <c r="AD417" i="3"/>
  <c r="AD427" i="3"/>
  <c r="AD111" i="3"/>
  <c r="AD372" i="3"/>
  <c r="AD947" i="3"/>
  <c r="AD286" i="3"/>
  <c r="AD315" i="3"/>
  <c r="AD783" i="3"/>
  <c r="AD367" i="3"/>
  <c r="AD713" i="3"/>
  <c r="AD688" i="3"/>
  <c r="AD799" i="3"/>
  <c r="AD214" i="3"/>
  <c r="AD577" i="3"/>
  <c r="AD147" i="3"/>
  <c r="AD300" i="3"/>
  <c r="AD90" i="3"/>
  <c r="AD858" i="3"/>
  <c r="AD108" i="3"/>
  <c r="AD221" i="3"/>
  <c r="AD6" i="3"/>
  <c r="AD184" i="3"/>
  <c r="AD264" i="3"/>
  <c r="AD14" i="3"/>
  <c r="AD708" i="3"/>
  <c r="AD257" i="3"/>
  <c r="AD258" i="3"/>
  <c r="AD843" i="3"/>
  <c r="AD914" i="3"/>
  <c r="AD461" i="3"/>
  <c r="AD247" i="3"/>
  <c r="AD753" i="3"/>
  <c r="AD459" i="3"/>
  <c r="AD790" i="3"/>
  <c r="AD807" i="3"/>
  <c r="AD105" i="3"/>
  <c r="AD835" i="3"/>
  <c r="AD515" i="3"/>
  <c r="AD882" i="3"/>
  <c r="AD347" i="3"/>
  <c r="AD150" i="3"/>
  <c r="AD242" i="3"/>
  <c r="AD2" i="3"/>
  <c r="AD31" i="3"/>
  <c r="AD251" i="3"/>
  <c r="AD798" i="3"/>
  <c r="AD919" i="3"/>
  <c r="AD890" i="3"/>
  <c r="AD764" i="3"/>
  <c r="AD413" i="3"/>
  <c r="AD771" i="3"/>
  <c r="AD160" i="3"/>
  <c r="AD192" i="3"/>
  <c r="AD551" i="3"/>
  <c r="AD431" i="3"/>
  <c r="AD511" i="3"/>
  <c r="AD350" i="3"/>
  <c r="AD414" i="3"/>
  <c r="AD422" i="3"/>
  <c r="AD265" i="3"/>
  <c r="AD786" i="3"/>
  <c r="AD588" i="3"/>
  <c r="AD698" i="3"/>
  <c r="AD187" i="3"/>
  <c r="AD623" i="3"/>
  <c r="AD918" i="3"/>
  <c r="AA777" i="2"/>
  <c r="AA328" i="2"/>
  <c r="AE195" i="2"/>
  <c r="AE969" i="2"/>
  <c r="AE472" i="2"/>
  <c r="AE996" i="2"/>
  <c r="AE138" i="2"/>
  <c r="AE192" i="2"/>
  <c r="AE684" i="2"/>
  <c r="AE736" i="2"/>
  <c r="AE357" i="2"/>
  <c r="AE165" i="2"/>
  <c r="AE903" i="2"/>
  <c r="AE642" i="2"/>
  <c r="AE1286" i="2"/>
  <c r="AE164" i="2"/>
  <c r="AE780" i="2"/>
  <c r="AE159" i="2"/>
  <c r="AE1105" i="2"/>
  <c r="AE225" i="2"/>
  <c r="AE1258" i="2"/>
  <c r="AE756" i="2"/>
  <c r="AE56" i="2"/>
  <c r="AE117" i="2"/>
  <c r="AE1229" i="2"/>
  <c r="AE848" i="2"/>
  <c r="AE146" i="2"/>
  <c r="AE530" i="2"/>
  <c r="AE478" i="2"/>
  <c r="AE153" i="2"/>
  <c r="AE1309" i="2"/>
  <c r="AE1059" i="2"/>
  <c r="AE761" i="2"/>
  <c r="AE1049" i="2"/>
  <c r="AE558" i="2"/>
  <c r="AE1217" i="2"/>
  <c r="AE855" i="2"/>
  <c r="AE286" i="2"/>
  <c r="AE944" i="2"/>
  <c r="AE1038" i="2"/>
  <c r="AE731" i="2"/>
  <c r="AE1213" i="2"/>
  <c r="AE1081" i="2"/>
  <c r="AE1165" i="2"/>
  <c r="AE1100" i="2"/>
  <c r="AE150" i="2"/>
  <c r="AE438" i="2"/>
  <c r="AE733" i="2"/>
  <c r="AE1149" i="2"/>
  <c r="AE483" i="2"/>
  <c r="AE1003" i="2"/>
  <c r="AE844" i="2"/>
  <c r="AE958" i="2"/>
  <c r="AE188" i="2"/>
  <c r="AE88" i="2"/>
  <c r="AE218" i="2"/>
  <c r="AE961" i="2"/>
  <c r="AE129" i="2"/>
  <c r="AE74" i="2"/>
  <c r="AE1304" i="2"/>
  <c r="AE776" i="2"/>
  <c r="AE971" i="2"/>
  <c r="AE358" i="2"/>
  <c r="AE664" i="2"/>
  <c r="AE1240" i="2"/>
  <c r="AE955" i="2"/>
  <c r="AE759" i="2"/>
  <c r="AE229" i="2"/>
  <c r="AE241" i="2"/>
  <c r="AE21" i="2"/>
  <c r="AE645" i="2"/>
  <c r="AE973" i="2"/>
  <c r="AE569" i="2"/>
  <c r="AE510" i="2"/>
  <c r="AE1257" i="2"/>
  <c r="AE101" i="2"/>
  <c r="AE1096" i="2"/>
  <c r="AE67" i="2"/>
  <c r="AE495" i="2"/>
  <c r="AE838" i="2"/>
  <c r="AE488" i="2"/>
  <c r="AE932" i="2"/>
  <c r="AE551" i="2"/>
  <c r="AE1310" i="2"/>
  <c r="AE1130" i="2"/>
  <c r="AE139" i="2"/>
  <c r="AE539" i="2"/>
  <c r="AE66" i="2"/>
  <c r="AE823" i="2"/>
  <c r="AE459" i="2"/>
  <c r="AE157" i="2"/>
  <c r="AE1141" i="2"/>
  <c r="AE497" i="2"/>
  <c r="AE396" i="2"/>
  <c r="AE1054" i="2"/>
  <c r="AE1232" i="2"/>
  <c r="AE760" i="2"/>
  <c r="AE987" i="2"/>
  <c r="AE1032" i="2"/>
  <c r="AE1269" i="2"/>
  <c r="AE573" i="2"/>
  <c r="AE311" i="2"/>
  <c r="AE19" i="2"/>
  <c r="AE687" i="2"/>
  <c r="AE420" i="2"/>
  <c r="AE1206" i="2"/>
  <c r="AE854" i="2"/>
  <c r="AE1107" i="2"/>
  <c r="AE1082" i="2"/>
  <c r="AE521" i="2"/>
  <c r="AE998" i="2"/>
  <c r="AE991" i="2"/>
  <c r="AE426" i="2"/>
  <c r="AE1057" i="2"/>
  <c r="AE516" i="2"/>
  <c r="AE874" i="2"/>
  <c r="AE585" i="2"/>
  <c r="AE728" i="2"/>
  <c r="AE391" i="2"/>
  <c r="AE979" i="2"/>
  <c r="AE380" i="2"/>
  <c r="AE738" i="2"/>
  <c r="AE62" i="2"/>
  <c r="AE136" i="2"/>
  <c r="AE995" i="2"/>
  <c r="AE181" i="2"/>
  <c r="AE883" i="2"/>
  <c r="AE123" i="2"/>
  <c r="AE197" i="2"/>
  <c r="AE339" i="2"/>
  <c r="AE1251" i="2"/>
  <c r="AE980" i="2"/>
  <c r="AE156" i="2"/>
  <c r="AE726" i="2"/>
  <c r="AE553" i="2"/>
  <c r="AE1200" i="2"/>
  <c r="AE381" i="2"/>
  <c r="AE1042" i="2"/>
  <c r="AE1275" i="2"/>
  <c r="AE598" i="2"/>
  <c r="AE300" i="2"/>
  <c r="AE546" i="2"/>
  <c r="AE128" i="2"/>
  <c r="AE50" i="2"/>
  <c r="AE125" i="2"/>
  <c r="AE825" i="2"/>
  <c r="AE477" i="2"/>
  <c r="AE263" i="2"/>
  <c r="AE1126" i="2"/>
  <c r="AE608" i="2"/>
  <c r="AE819" i="2"/>
  <c r="AE1091" i="2"/>
  <c r="AE1156" i="2"/>
  <c r="AE175" i="2"/>
  <c r="AE953" i="2"/>
  <c r="AE730" i="2"/>
  <c r="AE757" i="2"/>
  <c r="AE18" i="2"/>
  <c r="AE1207" i="2"/>
  <c r="AE638" i="2"/>
  <c r="AE1070" i="2"/>
  <c r="AE1250" i="2"/>
  <c r="AE387" i="2"/>
  <c r="AE346" i="2"/>
  <c r="AE562" i="2"/>
  <c r="AE861" i="2"/>
  <c r="AE787" i="2"/>
  <c r="AE836" i="2"/>
  <c r="AE774" i="2"/>
  <c r="AE376" i="2"/>
  <c r="AE1222" i="2"/>
  <c r="AE1086" i="2"/>
  <c r="AE1136" i="2"/>
  <c r="AE945" i="2"/>
  <c r="AE1018" i="2"/>
  <c r="AE71" i="2"/>
  <c r="AE209" i="2"/>
  <c r="AE1337" i="2"/>
  <c r="AE301" i="2"/>
  <c r="AE191" i="2"/>
  <c r="AE378" i="2"/>
  <c r="AE1064" i="2"/>
  <c r="AE355" i="2"/>
  <c r="AE648" i="2"/>
  <c r="AE1077" i="2"/>
  <c r="AE1315" i="2"/>
  <c r="AE1332" i="2"/>
  <c r="AE1157" i="2"/>
  <c r="AE1066" i="2"/>
  <c r="AE989" i="2"/>
  <c r="AE486" i="2"/>
  <c r="AE163" i="2"/>
  <c r="AE57" i="2"/>
  <c r="AE113" i="2"/>
  <c r="AE508" i="2"/>
  <c r="AE1335" i="2"/>
  <c r="AE109" i="2"/>
  <c r="AE451" i="2"/>
  <c r="AE1118" i="2"/>
  <c r="AE1245" i="2"/>
  <c r="AE1072" i="2"/>
  <c r="AE1338" i="2"/>
  <c r="AE464" i="2"/>
  <c r="AE1008" i="2"/>
  <c r="AE288" i="2"/>
  <c r="AE629" i="2"/>
  <c r="AE306" i="2"/>
  <c r="AE916" i="2"/>
  <c r="AE503" i="2"/>
  <c r="AE96" i="2"/>
  <c r="AE768" i="2"/>
  <c r="AE1181" i="2"/>
  <c r="AE1169" i="2"/>
  <c r="AE215" i="2"/>
  <c r="AE1302" i="2"/>
  <c r="AE515" i="2"/>
  <c r="AE856" i="2"/>
  <c r="AE1051" i="2"/>
  <c r="AE73" i="2"/>
  <c r="AE500" i="2"/>
  <c r="AE105" i="2"/>
  <c r="AE1046" i="2"/>
  <c r="AE981" i="2"/>
  <c r="AE394" i="2"/>
  <c r="AE923" i="2"/>
  <c r="AE152" i="2"/>
  <c r="AE1203" i="2"/>
  <c r="AE468" i="2"/>
  <c r="AE1114" i="2"/>
  <c r="AE95" i="2"/>
  <c r="AE904" i="2"/>
  <c r="AE1179" i="2"/>
  <c r="AE632" i="2"/>
  <c r="AE494" i="2"/>
  <c r="AE560" i="2"/>
  <c r="AE268" i="2"/>
  <c r="AE168" i="2"/>
  <c r="AE1317" i="2"/>
  <c r="AE13" i="2"/>
  <c r="AE204" i="2"/>
  <c r="AE327" i="2"/>
  <c r="AE647" i="2"/>
  <c r="AE295" i="2"/>
  <c r="AE1195" i="2"/>
  <c r="AE634" i="2"/>
  <c r="AE789" i="2"/>
  <c r="AE851" i="2"/>
  <c r="AE196" i="2"/>
  <c r="AE1073" i="2"/>
  <c r="AE235" i="2"/>
  <c r="AE65" i="2"/>
  <c r="AE824" i="2"/>
  <c r="AE514" i="2"/>
  <c r="AE589" i="2"/>
  <c r="AE493" i="2"/>
  <c r="AE363" i="2"/>
  <c r="AE9" i="2"/>
  <c r="AE330" i="2"/>
  <c r="AE246" i="2"/>
  <c r="AE20" i="2"/>
  <c r="AE590" i="2"/>
  <c r="AE318" i="2"/>
  <c r="AE373" i="2"/>
  <c r="AE10" i="2"/>
  <c r="AE487" i="2"/>
  <c r="AE208" i="2"/>
  <c r="AE354" i="2"/>
  <c r="AE433" i="2"/>
  <c r="AE353" i="2"/>
  <c r="AE1336" i="2"/>
  <c r="AE649" i="2"/>
  <c r="AE40" i="2"/>
  <c r="AE1061" i="2"/>
  <c r="AE688" i="2"/>
  <c r="AE1037" i="2"/>
  <c r="AE261" i="2"/>
  <c r="AE247" i="2"/>
  <c r="AE112" i="2"/>
  <c r="AE193" i="2"/>
  <c r="AE640" i="2"/>
  <c r="AE1224" i="2"/>
  <c r="AE920" i="2"/>
  <c r="AE265" i="2"/>
  <c r="AE967" i="2"/>
  <c r="AE713" i="2"/>
  <c r="AE881" i="2"/>
  <c r="AE905" i="2"/>
  <c r="AE233" i="2"/>
  <c r="AE75" i="2"/>
  <c r="AE266" i="2"/>
  <c r="AE670" i="2"/>
  <c r="AE1009" i="2"/>
  <c r="AE601" i="2"/>
  <c r="AE577" i="2"/>
  <c r="AE931" i="2"/>
  <c r="AE963" i="2"/>
  <c r="AE727" i="2"/>
  <c r="AE886" i="2"/>
  <c r="AE7" i="2"/>
  <c r="AE563" i="2"/>
  <c r="AE621" i="2"/>
  <c r="AE659" i="2"/>
  <c r="AE1279" i="2"/>
  <c r="AE956" i="2"/>
  <c r="AE840" i="2"/>
  <c r="AE41" i="2"/>
  <c r="AE863" i="2"/>
  <c r="AE829" i="2"/>
  <c r="AE77" i="2"/>
  <c r="AE798" i="2"/>
  <c r="AE1291" i="2"/>
  <c r="AE816" i="2"/>
  <c r="AE68" i="2"/>
  <c r="AE526" i="2"/>
  <c r="AE1178" i="2"/>
  <c r="AE349" i="2"/>
  <c r="AE566" i="2"/>
  <c r="AE184" i="2"/>
  <c r="AE228" i="2"/>
  <c r="AE1024" i="2"/>
  <c r="AE1071" i="2"/>
  <c r="AE977" i="2"/>
  <c r="AE1259" i="2"/>
  <c r="AE889" i="2"/>
  <c r="AE661" i="2"/>
  <c r="AE729" i="2"/>
  <c r="AE982" i="2"/>
  <c r="AE416" i="2"/>
  <c r="AE762" i="2"/>
  <c r="AE97" i="2"/>
  <c r="AE607" i="2"/>
  <c r="AE1090" i="2"/>
  <c r="AE611" i="2"/>
  <c r="AE712" i="2"/>
  <c r="AE275" i="2"/>
  <c r="AE915" i="2"/>
  <c r="AE570" i="2"/>
  <c r="AE972" i="2"/>
  <c r="AE576" i="2"/>
  <c r="AE120" i="2"/>
  <c r="AE1305" i="2"/>
  <c r="AE1116" i="2"/>
  <c r="AE55" i="2"/>
  <c r="AE1320" i="2"/>
  <c r="AE293" i="2"/>
  <c r="AE618" i="2"/>
  <c r="AE837" i="2"/>
  <c r="AE383" i="2"/>
  <c r="AE580" i="2"/>
  <c r="AE401" i="2"/>
  <c r="AE255" i="2"/>
  <c r="AE857" i="2"/>
  <c r="AE400" i="2"/>
  <c r="AE1270" i="2"/>
  <c r="AE78" i="2"/>
  <c r="AE434" i="2"/>
  <c r="AE151" i="2"/>
  <c r="AE831" i="2"/>
  <c r="AE867" i="2"/>
  <c r="AE1143" i="2"/>
  <c r="AE194" i="2"/>
  <c r="AE957" i="2"/>
  <c r="AE489" i="2"/>
  <c r="AE27" i="2"/>
  <c r="AE167" i="2"/>
  <c r="AE1085" i="2"/>
  <c r="AE313" i="2"/>
  <c r="AE437" i="2"/>
  <c r="AE485" i="2"/>
  <c r="AE723" i="2"/>
  <c r="AE858" i="2"/>
  <c r="AE395" i="2"/>
  <c r="AE452" i="2"/>
  <c r="AE635" i="2"/>
  <c r="AE278" i="2"/>
  <c r="AE448" i="2"/>
  <c r="AE1016" i="2"/>
  <c r="AE36" i="2"/>
  <c r="AE929" i="2"/>
  <c r="AE619" i="2"/>
  <c r="AE606" i="2"/>
  <c r="AE14" i="2"/>
  <c r="AE116" i="2"/>
  <c r="AE834" i="2"/>
  <c r="AE636" i="2"/>
  <c r="AE260" i="2"/>
  <c r="AE403" i="2"/>
  <c r="AE946" i="2"/>
  <c r="AE704" i="2"/>
  <c r="AE85" i="2"/>
  <c r="AE348" i="2"/>
  <c r="AE392" i="2"/>
  <c r="AE290" i="2"/>
  <c r="AE615" i="2"/>
  <c r="AE832" i="2"/>
  <c r="AE595" i="2"/>
  <c r="AE1033" i="2"/>
  <c r="AE423" i="2"/>
  <c r="AE1324" i="2"/>
  <c r="AE800" i="2"/>
  <c r="AE511" i="2"/>
  <c r="AE1167" i="2"/>
  <c r="AE1190" i="2"/>
  <c r="AE1333" i="2"/>
  <c r="AE39" i="2"/>
  <c r="AE415" i="2"/>
  <c r="AE43" i="2"/>
  <c r="AE746" i="2"/>
  <c r="AE1196" i="2"/>
  <c r="AE574" i="2"/>
  <c r="AE750" i="2"/>
  <c r="AE319" i="2"/>
  <c r="AE902" i="2"/>
  <c r="AE1135" i="2"/>
  <c r="AE737" i="2"/>
  <c r="AE1023" i="2"/>
  <c r="AE1295" i="2"/>
  <c r="AE1308" i="2"/>
  <c r="AE133" i="2"/>
  <c r="AE639" i="2"/>
  <c r="AE628" i="2"/>
  <c r="AE1139" i="2"/>
  <c r="AE64" i="2"/>
  <c r="AE862" i="2"/>
  <c r="AE258" i="2"/>
  <c r="AE509" i="2"/>
  <c r="AE579" i="2"/>
  <c r="AE710" i="2"/>
  <c r="AE230" i="2"/>
  <c r="AE1276" i="2"/>
  <c r="AE1065" i="2"/>
  <c r="AE1127" i="2"/>
  <c r="AE623" i="2"/>
  <c r="AE135" i="2"/>
  <c r="AE794" i="2"/>
  <c r="AE732" i="2"/>
  <c r="AE200" i="2"/>
  <c r="AE337" i="2"/>
  <c r="AE1225" i="2"/>
  <c r="AE1160" i="2"/>
  <c r="AE445" i="2"/>
  <c r="AE529" i="2"/>
  <c r="AE690" i="2"/>
  <c r="AE232" i="2"/>
  <c r="AE1241" i="2"/>
  <c r="AE843" i="2"/>
  <c r="AE418" i="2"/>
  <c r="AE594" i="2"/>
  <c r="AE388" i="2"/>
  <c r="AE1323" i="2"/>
  <c r="AE305" i="2"/>
  <c r="AE1191" i="2"/>
  <c r="AE734" i="2"/>
  <c r="AE292" i="2"/>
  <c r="AE111" i="2"/>
  <c r="AE934" i="2"/>
  <c r="AE805" i="2"/>
  <c r="AE76" i="2"/>
  <c r="AE100" i="2"/>
  <c r="AE592" i="2"/>
  <c r="AE1020" i="2"/>
  <c r="AE393" i="2"/>
  <c r="AE975" i="2"/>
  <c r="AE1340" i="2"/>
  <c r="AE997" i="2"/>
  <c r="AE377" i="2"/>
  <c r="AE533" i="2"/>
  <c r="AE678" i="2"/>
  <c r="AE1068" i="2"/>
  <c r="AE631" i="2"/>
  <c r="AE1163" i="2"/>
  <c r="AE1294" i="2"/>
  <c r="AE30" i="2"/>
  <c r="AE770" i="2"/>
  <c r="AE33" i="2"/>
  <c r="AE474" i="2"/>
  <c r="AE496" i="2"/>
  <c r="AE1293" i="2"/>
  <c r="AE895" i="2"/>
  <c r="AE1060" i="2"/>
  <c r="AE751" i="2"/>
  <c r="AE338" i="2"/>
  <c r="AE469" i="2"/>
  <c r="AE498" i="2"/>
  <c r="AE959" i="2"/>
  <c r="AE1101" i="2"/>
  <c r="AE890" i="2"/>
  <c r="AE936" i="2"/>
  <c r="AE741" i="2"/>
  <c r="AE49" i="2"/>
  <c r="AE940" i="2"/>
  <c r="AE15" i="2"/>
  <c r="AE449" i="2"/>
  <c r="AE12" i="2"/>
  <c r="AE1121" i="2"/>
  <c r="AE276" i="2"/>
  <c r="AE1281" i="2"/>
  <c r="AE604" i="2"/>
  <c r="AE808" i="2"/>
  <c r="AE718" i="2"/>
  <c r="AE557" i="2"/>
  <c r="AE1078" i="2"/>
  <c r="AE1252" i="2"/>
  <c r="AE671" i="2"/>
  <c r="AE457" i="2"/>
  <c r="AE719" i="2"/>
  <c r="AE1187" i="2"/>
  <c r="AE476" i="2"/>
  <c r="AE80" i="2"/>
  <c r="AE217" i="2"/>
  <c r="AE170" i="2"/>
  <c r="AE742" i="2"/>
  <c r="AE106" i="2"/>
  <c r="AE803" i="2"/>
  <c r="AE665" i="2"/>
  <c r="AE2" i="2"/>
  <c r="AE289" i="2"/>
  <c r="AE891" i="2"/>
  <c r="AE441" i="2"/>
  <c r="AE565" i="2"/>
  <c r="AE1026" i="2"/>
  <c r="AE1099" i="2"/>
  <c r="AE519" i="2"/>
  <c r="AE1202" i="2"/>
  <c r="AE102" i="2"/>
  <c r="AE6" i="2"/>
  <c r="AE1043" i="2"/>
  <c r="AE1132" i="2"/>
  <c r="AE1164" i="2"/>
  <c r="AE1147" i="2"/>
  <c r="AE552" i="2"/>
  <c r="AE93" i="2"/>
  <c r="AE686" i="2"/>
  <c r="AE753" i="2"/>
  <c r="AE198" i="2"/>
  <c r="AE1189" i="2"/>
  <c r="AE35" i="2"/>
  <c r="AE691" i="2"/>
  <c r="AE492" i="2"/>
  <c r="AE1341" i="2"/>
  <c r="AE749" i="2"/>
  <c r="AE172" i="2"/>
  <c r="AE1097" i="2"/>
  <c r="AE873" i="2"/>
  <c r="AE888" i="2"/>
  <c r="AE1155" i="2"/>
  <c r="AE334" i="2"/>
  <c r="AE379" i="2"/>
  <c r="AE1146" i="2"/>
  <c r="AE908" i="2"/>
  <c r="AE58" i="2"/>
  <c r="AE672" i="2"/>
  <c r="AE366" i="2"/>
  <c r="AE1030" i="2"/>
  <c r="AE304" i="2"/>
  <c r="AE964" i="2"/>
  <c r="AE605" i="2"/>
  <c r="AE119" i="2"/>
  <c r="AE1120" i="2"/>
  <c r="AE663" i="2"/>
  <c r="AE850" i="2"/>
  <c r="AE26" i="2"/>
  <c r="AE517" i="2"/>
  <c r="AE1248" i="2"/>
  <c r="AE1019" i="2"/>
  <c r="AE414" i="2"/>
  <c r="AE1112" i="2"/>
  <c r="AE158" i="2"/>
  <c r="AE1321" i="2"/>
  <c r="AE216" i="2"/>
  <c r="AE1204" i="2"/>
  <c r="AE1300" i="2"/>
  <c r="AE550" i="2"/>
  <c r="AE1298" i="2"/>
  <c r="AE460" i="2"/>
  <c r="AE335" i="2"/>
  <c r="AE1174" i="2"/>
  <c r="AE1260" i="2"/>
  <c r="AE484" i="2"/>
  <c r="AE431" i="2"/>
  <c r="AE1274" i="2"/>
  <c r="AE1001" i="2"/>
  <c r="AE482" i="2"/>
  <c r="AE767" i="2"/>
  <c r="AE1325" i="2"/>
  <c r="AE1110" i="2"/>
  <c r="AE1140" i="2"/>
  <c r="AE171" i="2"/>
  <c r="AE465" i="2"/>
  <c r="AE176" i="2"/>
  <c r="AE655" i="2"/>
  <c r="AE372" i="2"/>
  <c r="AE385" i="2"/>
  <c r="AE1220" i="2"/>
  <c r="AE926" i="2"/>
  <c r="AE442" i="2"/>
  <c r="AE1128" i="2"/>
  <c r="AE701" i="2"/>
  <c r="AE913" i="2"/>
  <c r="AE782" i="2"/>
  <c r="AE323" i="2"/>
  <c r="AE412" i="2"/>
  <c r="AE620" i="2"/>
  <c r="AE758" i="2"/>
  <c r="AE473" i="2"/>
  <c r="AE310" i="2"/>
  <c r="AE847" i="2"/>
  <c r="AE63" i="2"/>
  <c r="AE1074" i="2"/>
  <c r="AE865" i="2"/>
  <c r="AE1050" i="2"/>
  <c r="AE1039" i="2"/>
  <c r="AE1144" i="2"/>
  <c r="AE364" i="2"/>
  <c r="AE909" i="2"/>
  <c r="AE885" i="2"/>
  <c r="AE893" i="2"/>
  <c r="AE124" i="2"/>
  <c r="AE118" i="2"/>
  <c r="AE922" i="2"/>
  <c r="AE1029" i="2"/>
  <c r="AE646" i="2"/>
  <c r="AE536" i="2"/>
  <c r="AE866" i="2"/>
  <c r="AE528" i="2"/>
  <c r="AE221" i="2"/>
  <c r="AE709" i="2"/>
  <c r="AE507" i="2"/>
  <c r="AE821" i="2"/>
  <c r="AE811" i="2"/>
  <c r="AE60" i="2"/>
  <c r="AE581" i="2"/>
  <c r="AE845" i="2"/>
  <c r="AE954" i="2"/>
  <c r="AE872" i="2"/>
  <c r="AE202" i="2"/>
  <c r="AE1290" i="2"/>
  <c r="AE419" i="2"/>
  <c r="AE126" i="2"/>
  <c r="AE429" i="2"/>
  <c r="AE4" i="2"/>
  <c r="AE600" i="2"/>
  <c r="AE1180" i="2"/>
  <c r="AE436" i="2"/>
  <c r="AE1131" i="2"/>
  <c r="AE807" i="2"/>
  <c r="AE540" i="2"/>
  <c r="AE1297" i="2"/>
  <c r="AE943" i="2"/>
  <c r="AE1212" i="2"/>
  <c r="AE413" i="2"/>
  <c r="AE297" i="2"/>
  <c r="AE1223" i="2"/>
  <c r="AE1226" i="2"/>
  <c r="AE1318" i="2"/>
  <c r="AE1301" i="2"/>
  <c r="AE835" i="2"/>
  <c r="AE772" i="2"/>
  <c r="AE531" i="2"/>
  <c r="AE683" i="2"/>
  <c r="AE541" i="2"/>
  <c r="AE249" i="2"/>
  <c r="AE329" i="2"/>
  <c r="AE262" i="2"/>
  <c r="AE1102" i="2"/>
  <c r="AE86" i="2"/>
  <c r="AE1047" i="2"/>
  <c r="AE149" i="2"/>
  <c r="AE745" i="2"/>
  <c r="AE740" i="2"/>
  <c r="AE785" i="2"/>
  <c r="AE1069" i="2"/>
  <c r="AE876" i="2"/>
  <c r="AE1282" i="2"/>
  <c r="AE771" i="2"/>
  <c r="AE1296" i="2"/>
  <c r="AE271" i="2"/>
  <c r="AE91" i="2"/>
  <c r="AE804" i="2"/>
  <c r="AE708" i="2"/>
  <c r="AE591" i="2"/>
  <c r="AE279" i="2"/>
  <c r="AE1227" i="2"/>
  <c r="AE444" i="2"/>
  <c r="AE90" i="2"/>
  <c r="AE17" i="2"/>
  <c r="AE481" i="2"/>
  <c r="AE705" i="2"/>
  <c r="AE1045" i="2"/>
  <c r="AE994" i="2"/>
  <c r="AE559" i="2"/>
  <c r="AE273" i="2"/>
  <c r="AE1198" i="2"/>
  <c r="AE827" i="2"/>
  <c r="AE1089" i="2"/>
  <c r="AE735" i="2"/>
  <c r="AE1052" i="2"/>
  <c r="AE1087" i="2"/>
  <c r="AE887" i="2"/>
  <c r="AE1115" i="2"/>
  <c r="AE1328" i="2"/>
  <c r="AE264" i="2"/>
  <c r="AE522" i="2"/>
  <c r="AE1124" i="2"/>
  <c r="AE810" i="2"/>
  <c r="AE1031" i="2"/>
  <c r="AE681" i="2"/>
  <c r="AE224" i="2"/>
  <c r="AE51" i="2"/>
  <c r="AE689" i="2"/>
  <c r="AE439" i="2"/>
  <c r="AE480" i="2"/>
  <c r="AE408" i="2"/>
  <c r="AE1084" i="2"/>
  <c r="AE714" i="2"/>
  <c r="AE1306" i="2"/>
  <c r="AE630" i="2"/>
  <c r="AE25" i="2"/>
  <c r="AE214" i="2"/>
  <c r="AE788" i="2"/>
  <c r="AE1288" i="2"/>
  <c r="AE1125" i="2"/>
  <c r="AE189" i="2"/>
  <c r="AE1152" i="2"/>
  <c r="AE817" i="2"/>
  <c r="AE914" i="2"/>
  <c r="AE1104" i="2"/>
  <c r="AE694" i="2"/>
  <c r="AE1193" i="2"/>
  <c r="AE435" i="2"/>
  <c r="AE543" i="2"/>
  <c r="AE470" i="2"/>
  <c r="AE724" i="2"/>
  <c r="AE599" i="2"/>
  <c r="AE1067" i="2"/>
  <c r="AE226" i="2"/>
  <c r="AE257" i="2"/>
  <c r="AE924" i="2"/>
  <c r="AE132" i="2"/>
  <c r="AE1255" i="2"/>
  <c r="AE1329" i="2"/>
  <c r="AE410" i="2"/>
  <c r="AE928" i="2"/>
  <c r="AE99" i="2"/>
  <c r="AE828" i="2"/>
  <c r="AE1040" i="2"/>
  <c r="AE1083" i="2"/>
  <c r="AE1210" i="2"/>
  <c r="AE1004" i="2"/>
  <c r="AE779" i="2"/>
  <c r="AE680" i="2"/>
  <c r="AE877" i="2"/>
  <c r="AE1261" i="2"/>
  <c r="AE624" i="2"/>
  <c r="AE340" i="2"/>
  <c r="AE425" i="2"/>
  <c r="AE933" i="2"/>
  <c r="AE145" i="2"/>
  <c r="AE846" i="2"/>
  <c r="AE588" i="2"/>
  <c r="AE992" i="2"/>
  <c r="AE370" i="2"/>
  <c r="AE1014" i="2"/>
  <c r="AE675" i="2"/>
  <c r="AE906" i="2"/>
  <c r="AE852" i="2"/>
  <c r="AE720" i="2"/>
  <c r="AE801" i="2"/>
  <c r="AE326" i="2"/>
  <c r="AE455" i="2"/>
  <c r="AE23" i="2"/>
  <c r="AE814" i="2"/>
  <c r="AE8" i="2"/>
  <c r="AE518" i="2"/>
  <c r="AE818" i="2"/>
  <c r="AE309" i="2"/>
  <c r="AE1015" i="2"/>
  <c r="AE298" i="2"/>
  <c r="AE1161" i="2"/>
  <c r="AE1013" i="2"/>
  <c r="AE925" i="2"/>
  <c r="AE285" i="2"/>
  <c r="AE1188" i="2"/>
  <c r="AE1313" i="2"/>
  <c r="AE561" i="2"/>
  <c r="AE842" i="2"/>
  <c r="AE223" i="2"/>
  <c r="AE332" i="2"/>
  <c r="AE535" i="2"/>
  <c r="AE627" i="2"/>
  <c r="AE652" i="2"/>
  <c r="AE702" i="2"/>
  <c r="AE532" i="2"/>
  <c r="AE1010" i="2"/>
  <c r="AE72" i="2"/>
  <c r="AE950" i="2"/>
  <c r="AE240" i="2"/>
  <c r="AE190" i="2"/>
  <c r="AE252" i="2"/>
  <c r="AE440" i="2"/>
  <c r="AE777" i="2"/>
  <c r="AE896" i="2"/>
  <c r="AE1011" i="2"/>
  <c r="AE1036" i="2"/>
  <c r="AE812" i="2"/>
  <c r="AE1166" i="2"/>
  <c r="AE92" i="2"/>
  <c r="AE669" i="2"/>
  <c r="AE784" i="2"/>
  <c r="AE1285" i="2"/>
  <c r="AE174" i="2"/>
  <c r="AE345" i="2"/>
  <c r="AE1122" i="2"/>
  <c r="AE256" i="2"/>
  <c r="AE603" i="2"/>
  <c r="AE911" i="2"/>
  <c r="AE721" i="2"/>
  <c r="AE1243" i="2"/>
  <c r="AE637" i="2"/>
  <c r="AE976" i="2"/>
  <c r="AE1247" i="2"/>
  <c r="AE545" i="2"/>
  <c r="AE352" i="2"/>
  <c r="AE206" i="2"/>
  <c r="AE320" i="2"/>
  <c r="AE930" i="2"/>
  <c r="AE505" i="2"/>
  <c r="AE239" i="2"/>
  <c r="AE791" i="2"/>
  <c r="AE983" i="2"/>
  <c r="AE1172" i="2"/>
  <c r="AE384" i="2"/>
  <c r="AE878" i="2"/>
  <c r="AE1154" i="2"/>
  <c r="AE356" i="2"/>
  <c r="AE1123" i="2"/>
  <c r="AE70" i="2"/>
  <c r="AE44" i="2"/>
  <c r="AE1119" i="2"/>
  <c r="AE499" i="2"/>
  <c r="AE744" i="2"/>
  <c r="AE912" i="2"/>
  <c r="AE186" i="2"/>
  <c r="AE250" i="2"/>
  <c r="AE673" i="2"/>
  <c r="AE984" i="2"/>
  <c r="AE988" i="2"/>
  <c r="AE549" i="2"/>
  <c r="AE921" i="2"/>
  <c r="AE1080" i="2"/>
  <c r="AE466" i="2"/>
  <c r="AE839" i="2"/>
  <c r="AE1005" i="2"/>
  <c r="AE1103" i="2"/>
  <c r="AE568" i="2"/>
  <c r="AE162" i="2"/>
  <c r="AE910" i="2"/>
  <c r="AE875" i="2"/>
  <c r="AE1041" i="2"/>
  <c r="AE1303" i="2"/>
  <c r="AE1053" i="2"/>
  <c r="AE1006" i="2"/>
  <c r="AE432" i="2"/>
  <c r="AE763" i="2"/>
  <c r="AE312" i="2"/>
  <c r="AE1048" i="2"/>
  <c r="AE360" i="2"/>
  <c r="AE894" i="2"/>
  <c r="AE1012" i="2"/>
  <c r="AE219" i="2"/>
  <c r="AE555" i="2"/>
  <c r="AE446" i="2"/>
  <c r="AE211" i="2"/>
  <c r="AE1150" i="2"/>
  <c r="AE1216" i="2"/>
  <c r="AE849" i="2"/>
  <c r="AE244" i="2"/>
  <c r="AE583" i="2"/>
  <c r="AE84" i="2"/>
  <c r="AE692" i="2"/>
  <c r="AE166" i="2"/>
  <c r="AE693" i="2"/>
  <c r="AE813" i="2"/>
  <c r="AE350" i="2"/>
  <c r="AE830" i="2"/>
  <c r="AE142" i="2"/>
  <c r="AE1176" i="2"/>
  <c r="AE951" i="2"/>
  <c r="AE657" i="2"/>
  <c r="AE582" i="2"/>
  <c r="AE1058" i="2"/>
  <c r="AE1316" i="2"/>
  <c r="AE1327" i="2"/>
  <c r="AE397" i="2"/>
  <c r="AE47" i="2"/>
  <c r="AE32" i="2"/>
  <c r="AE137" i="2"/>
  <c r="AE54" i="2"/>
  <c r="AE527" i="2"/>
  <c r="AE359" i="2"/>
  <c r="AE1113" i="2"/>
  <c r="AE747" i="2"/>
  <c r="AE567" i="2"/>
  <c r="AE1133" i="2"/>
  <c r="AE31" i="2"/>
  <c r="AE1238" i="2"/>
  <c r="AE556" i="2"/>
  <c r="AE764" i="2"/>
  <c r="AE160" i="2"/>
  <c r="AE1244" i="2"/>
  <c r="AE314" i="2"/>
  <c r="AE294" i="2"/>
  <c r="AE1262" i="2"/>
  <c r="AE1254" i="2"/>
  <c r="AE815" i="2"/>
  <c r="AE666" i="2"/>
  <c r="AE347" i="2"/>
  <c r="AE1182" i="2"/>
  <c r="AE841" i="2"/>
  <c r="AE935" i="2"/>
  <c r="AE1199" i="2"/>
  <c r="AE679" i="2"/>
  <c r="AE609" i="2"/>
  <c r="AE205" i="2"/>
  <c r="AE3" i="2"/>
  <c r="AE238" i="2"/>
  <c r="AE182" i="2"/>
  <c r="AE654" i="2"/>
  <c r="AE1239" i="2"/>
  <c r="AE245" i="2"/>
  <c r="AE1055" i="2"/>
  <c r="AE612" i="2"/>
  <c r="AE937" i="2"/>
  <c r="AE375" i="2"/>
  <c r="AE325" i="2"/>
  <c r="AE1002" i="2"/>
  <c r="AE69" i="2"/>
  <c r="AE1148" i="2"/>
  <c r="AE898" i="2"/>
  <c r="AE461" i="2"/>
  <c r="AE404" i="2"/>
  <c r="AE597" i="2"/>
  <c r="AE879" i="2"/>
  <c r="AE1094" i="2"/>
  <c r="AE430" i="2"/>
  <c r="AE1062" i="2"/>
  <c r="AE833" i="2"/>
  <c r="AE880" i="2"/>
  <c r="AE781" i="2"/>
  <c r="AE1063" i="2"/>
  <c r="AE542" i="2"/>
  <c r="AE985" i="2"/>
  <c r="AE52" i="2"/>
  <c r="AE884" i="2"/>
  <c r="AE1231" i="2"/>
  <c r="AE1267" i="2"/>
  <c r="AE107" i="2"/>
  <c r="AE479" i="2"/>
  <c r="AE253" i="2"/>
  <c r="AE81" i="2"/>
  <c r="AE443" i="2"/>
  <c r="AE822" i="2"/>
  <c r="AE547" i="2"/>
  <c r="AE1292" i="2"/>
  <c r="AE962" i="2"/>
  <c r="AE5" i="2"/>
  <c r="AE1025" i="2"/>
  <c r="AE405" i="2"/>
  <c r="AE809" i="2"/>
  <c r="AE28" i="2"/>
  <c r="AE965" i="2"/>
  <c r="AE1022" i="2"/>
  <c r="AE222" i="2"/>
  <c r="AE467" i="2"/>
  <c r="AE674" i="2"/>
  <c r="AE899" i="2"/>
  <c r="AE251" i="2"/>
  <c r="AE234" i="2"/>
  <c r="AE1035" i="2"/>
  <c r="AE769" i="2"/>
  <c r="AE520" i="2"/>
  <c r="AE596" i="2"/>
  <c r="AE155" i="2"/>
  <c r="AE677" i="2"/>
  <c r="AE974" i="2"/>
  <c r="AE402" i="2"/>
  <c r="AE177" i="2"/>
  <c r="AE1184" i="2"/>
  <c r="AE1233" i="2"/>
  <c r="AE534" i="2"/>
  <c r="AE792" i="2"/>
  <c r="AE1236" i="2"/>
  <c r="AE1007" i="2"/>
  <c r="AE207" i="2"/>
  <c r="AE1162" i="2"/>
  <c r="AE1158" i="2"/>
  <c r="AE643" i="2"/>
  <c r="AE1034" i="2"/>
  <c r="AE602" i="2"/>
  <c r="AE1314" i="2"/>
  <c r="AE248" i="2"/>
  <c r="AE892" i="2"/>
  <c r="AE1326" i="2"/>
  <c r="AE456" i="2"/>
  <c r="AE715" i="2"/>
  <c r="AE696" i="2"/>
  <c r="AE269" i="2"/>
  <c r="AE900" i="2"/>
  <c r="AE61" i="2"/>
  <c r="AE1277" i="2"/>
  <c r="AE259" i="2"/>
  <c r="AE59" i="2"/>
  <c r="AE1219" i="2"/>
  <c r="AE287" i="2"/>
  <c r="AE1192" i="2"/>
  <c r="AE698" i="2"/>
  <c r="AE1319" i="2"/>
  <c r="AE390" i="2"/>
  <c r="AE1185" i="2"/>
  <c r="AE1106" i="2"/>
  <c r="AE1109" i="2"/>
  <c r="AE707" i="2"/>
  <c r="AE1209" i="2"/>
  <c r="AE938" i="2"/>
  <c r="AE115" i="2"/>
  <c r="AE328" i="2"/>
  <c r="AE490" i="2"/>
  <c r="AE1283" i="2"/>
  <c r="AE154" i="2"/>
  <c r="AE653" i="2"/>
  <c r="AE134" i="2"/>
  <c r="AE722" i="2"/>
  <c r="AE371" i="2"/>
  <c r="AE993" i="2"/>
  <c r="AE752" i="2"/>
  <c r="AE786" i="2"/>
  <c r="AE34" i="2"/>
  <c r="AE1256" i="2"/>
  <c r="AE1331" i="2"/>
  <c r="AE37" i="2"/>
  <c r="AE161" i="2"/>
  <c r="AE280" i="2"/>
  <c r="AE513" i="2"/>
  <c r="AE765" i="2"/>
  <c r="AE1021" i="2"/>
  <c r="AE948" i="2"/>
  <c r="AE227" i="2"/>
  <c r="AE748" i="2"/>
  <c r="AE641" i="2"/>
  <c r="AE523" i="2"/>
  <c r="AE584" i="2"/>
  <c r="AE1044" i="2"/>
  <c r="AE942" i="2"/>
  <c r="AE622" i="2"/>
  <c r="AE1273" i="2"/>
  <c r="AE1211" i="2"/>
  <c r="AE342" i="2"/>
  <c r="AE869" i="2"/>
  <c r="AE454" i="2"/>
  <c r="AE1287" i="2"/>
  <c r="AE324" i="2"/>
  <c r="AE1093" i="2"/>
  <c r="AE422" i="2"/>
  <c r="AE368" i="2"/>
  <c r="AE48" i="2"/>
  <c r="AE706" i="2"/>
  <c r="AE1253" i="2"/>
  <c r="AE525" i="2"/>
  <c r="AE362" i="2"/>
  <c r="AE398" i="2"/>
  <c r="AE795" i="2"/>
  <c r="AE820" i="2"/>
  <c r="AE1268" i="2"/>
  <c r="AE141" i="2"/>
  <c r="AE626" i="2"/>
  <c r="AE927" i="2"/>
  <c r="AE1201" i="2"/>
  <c r="AE695" i="2"/>
  <c r="AE108" i="2"/>
  <c r="AE1312" i="2"/>
  <c r="AE802" i="2"/>
  <c r="AE1235" i="2"/>
  <c r="AE1322" i="2"/>
  <c r="AE826" i="2"/>
  <c r="AE871" i="2"/>
  <c r="AE506" i="2"/>
  <c r="AE1171" i="2"/>
  <c r="AE703" i="2"/>
  <c r="AE939" i="2"/>
  <c r="AE524" i="2"/>
  <c r="AE450" i="2"/>
  <c r="AE1221" i="2"/>
  <c r="AE110" i="2"/>
  <c r="AE682" i="2"/>
  <c r="AE322" i="2"/>
  <c r="AE1108" i="2"/>
  <c r="AE22" i="2"/>
  <c r="AE796" i="2"/>
  <c r="AE1151" i="2"/>
  <c r="AE336" i="2"/>
  <c r="AE1076" i="2"/>
  <c r="AE616" i="2"/>
  <c r="AE949" i="2"/>
  <c r="AE316" i="2"/>
  <c r="AE169" i="2"/>
  <c r="AE743" i="2"/>
  <c r="AE699" i="2"/>
  <c r="AE501" i="2"/>
  <c r="AE180" i="2"/>
  <c r="AE773" i="2"/>
  <c r="AE1098" i="2"/>
  <c r="AE299" i="2"/>
  <c r="AE986" i="2"/>
  <c r="AE860" i="2"/>
  <c r="AE16" i="2"/>
  <c r="AE236" i="2"/>
  <c r="AE941" i="2"/>
  <c r="AE471" i="2"/>
  <c r="AE1153" i="2"/>
  <c r="AE548" i="2"/>
  <c r="AE897" i="2"/>
  <c r="AE274" i="2"/>
  <c r="AE46" i="2"/>
  <c r="AE242" i="2"/>
  <c r="AE231" i="2"/>
  <c r="AE1137" i="2"/>
  <c r="AE103" i="2"/>
  <c r="AE331" i="2"/>
  <c r="AE386" i="2"/>
  <c r="AE1278" i="2"/>
  <c r="AE968" i="2"/>
  <c r="AE504" i="2"/>
  <c r="AE475" i="2"/>
  <c r="AE399" i="2"/>
  <c r="AE1339" i="2"/>
  <c r="AE650" i="2"/>
  <c r="AE291" i="2"/>
  <c r="AE651" i="2"/>
  <c r="AE382" i="2"/>
  <c r="AE277" i="2"/>
  <c r="AE1168" i="2"/>
  <c r="AE1142" i="2"/>
  <c r="AE303" i="2"/>
  <c r="AE960" i="2"/>
  <c r="AE1075" i="2"/>
  <c r="AE272" i="2"/>
  <c r="AE564" i="2"/>
  <c r="AE662" i="2"/>
  <c r="AE1289" i="2"/>
  <c r="AE462" i="2"/>
  <c r="AE143" i="2"/>
  <c r="AE538" i="2"/>
  <c r="AE82" i="2"/>
  <c r="AE317" i="2"/>
  <c r="AE617" i="2"/>
  <c r="AE210" i="2"/>
  <c r="AE952" i="2"/>
  <c r="AE853" i="2"/>
  <c r="AE1079" i="2"/>
  <c r="AE1330" i="2"/>
  <c r="AE1056" i="2"/>
  <c r="AE790" i="2"/>
  <c r="AE799" i="2"/>
  <c r="AE421" i="2"/>
  <c r="AE1170" i="2"/>
  <c r="AE793" i="2"/>
  <c r="AE270" i="2"/>
  <c r="AE114" i="2"/>
  <c r="AE978" i="2"/>
  <c r="AE918" i="2"/>
  <c r="AE572" i="2"/>
  <c r="AE797" i="2"/>
  <c r="AE1280" i="2"/>
  <c r="AE1134" i="2"/>
  <c r="AE1208" i="2"/>
  <c r="AE676" i="2"/>
  <c r="AE428" i="2"/>
  <c r="AE427" i="2"/>
  <c r="AE203" i="2"/>
  <c r="AE220" i="2"/>
  <c r="AE1264" i="2"/>
  <c r="AE130" i="2"/>
  <c r="AE1000" i="2"/>
  <c r="AE656" i="2"/>
  <c r="AE237" i="2"/>
  <c r="AE1246" i="2"/>
  <c r="AE711" i="2"/>
  <c r="AE458" i="2"/>
  <c r="AE89" i="2"/>
  <c r="AE544" i="2"/>
  <c r="AE1197" i="2"/>
  <c r="AE463" i="2"/>
  <c r="AE424" i="2"/>
  <c r="AE83" i="2"/>
  <c r="AE571" i="2"/>
  <c r="AE901" i="2"/>
  <c r="AE725" i="2"/>
  <c r="AE990" i="2"/>
  <c r="AE1299" i="2"/>
  <c r="AE947" i="2"/>
  <c r="AE24" i="2"/>
  <c r="AE578" i="2"/>
  <c r="AE409" i="2"/>
  <c r="AE374" i="2"/>
  <c r="AE512" i="2"/>
  <c r="AE284" i="2"/>
  <c r="AE575" i="2"/>
  <c r="AE868" i="2"/>
  <c r="AE1242" i="2"/>
  <c r="AE1183" i="2"/>
  <c r="AE919" i="2"/>
  <c r="AE667" i="2"/>
  <c r="AE966" i="2"/>
  <c r="AE610" i="2"/>
  <c r="AE173" i="2"/>
  <c r="AE775" i="2"/>
  <c r="AE308" i="2"/>
  <c r="AE307" i="2"/>
  <c r="AE700" i="2"/>
  <c r="AE1263" i="2"/>
  <c r="AE183" i="2"/>
  <c r="AE79" i="2"/>
  <c r="AE778" i="2"/>
  <c r="AE1117" i="2"/>
  <c r="AE859" i="2"/>
  <c r="AE29" i="2"/>
  <c r="AE1272" i="2"/>
  <c r="AE140" i="2"/>
  <c r="AE1311" i="2"/>
  <c r="AE1334" i="2"/>
  <c r="AE1194" i="2"/>
  <c r="AE38" i="2"/>
  <c r="AE144" i="2"/>
  <c r="AE1017" i="2"/>
  <c r="AE614" i="2"/>
  <c r="AE917" i="2"/>
  <c r="AE104" i="2"/>
  <c r="AE970" i="2"/>
  <c r="AE94" i="2"/>
  <c r="AE697" i="2"/>
  <c r="AE122" i="2"/>
  <c r="AE717" i="2"/>
  <c r="AE658" i="2"/>
  <c r="AE179" i="2"/>
  <c r="AE1129" i="2"/>
  <c r="AE341" i="2"/>
  <c r="AE1186" i="2"/>
  <c r="AE755" i="2"/>
  <c r="AE267" i="2"/>
  <c r="AE644" i="2"/>
  <c r="AE1230" i="2"/>
  <c r="AE361" i="2"/>
  <c r="AE613" i="2"/>
  <c r="AE282" i="2"/>
  <c r="AE716" i="2"/>
  <c r="AE447" i="2"/>
  <c r="AE1218" i="2"/>
  <c r="AE187" i="2"/>
  <c r="AE411" i="2"/>
  <c r="AE1284" i="2"/>
  <c r="AE537" i="2"/>
  <c r="AE1175" i="2"/>
  <c r="AE668" i="2"/>
  <c r="AE213" i="2"/>
  <c r="AE283" i="2"/>
  <c r="AE739" i="2"/>
  <c r="AE296" i="2"/>
  <c r="AE1145" i="2"/>
  <c r="AE344" i="2"/>
  <c r="AE907" i="2"/>
  <c r="AE365" i="2"/>
  <c r="AE281" i="2"/>
  <c r="AE121" i="2"/>
  <c r="AE1138" i="2"/>
  <c r="AE754" i="2"/>
  <c r="AE98" i="2"/>
  <c r="AE491" i="2"/>
  <c r="AE766" i="2"/>
  <c r="AE53" i="2"/>
  <c r="AE1205" i="2"/>
  <c r="AE1234" i="2"/>
  <c r="AE131" i="2"/>
  <c r="AE1237" i="2"/>
  <c r="AE1249" i="2"/>
  <c r="AE593" i="2"/>
  <c r="AE199" i="2"/>
  <c r="AE185" i="2"/>
  <c r="AE389" i="2"/>
  <c r="AE407" i="2"/>
  <c r="AE586" i="2"/>
  <c r="AE87" i="2"/>
  <c r="AE417" i="2"/>
  <c r="AE321" i="2"/>
  <c r="AE406" i="2"/>
  <c r="AE1177" i="2"/>
  <c r="AE201" i="2"/>
  <c r="AE660" i="2"/>
  <c r="AE502" i="2"/>
  <c r="AE367" i="2"/>
  <c r="AE343" i="2"/>
  <c r="AE870" i="2"/>
  <c r="AE127" i="2"/>
  <c r="AE882" i="2"/>
  <c r="AE1028" i="2"/>
  <c r="AE783" i="2"/>
  <c r="AE1265" i="2"/>
  <c r="AE1271" i="2"/>
  <c r="AE453" i="2"/>
  <c r="AE999" i="2"/>
  <c r="AE1095" i="2"/>
  <c r="AE254" i="2"/>
  <c r="AE1027" i="2"/>
  <c r="AE554" i="2"/>
  <c r="AE1173" i="2"/>
  <c r="AE315" i="2"/>
  <c r="AE333" i="2"/>
  <c r="AE1266" i="2"/>
  <c r="AE351" i="2"/>
  <c r="AE302" i="2"/>
  <c r="AE243" i="2"/>
  <c r="AE212" i="2"/>
  <c r="AE1088" i="2"/>
  <c r="AE1159" i="2"/>
  <c r="AE11" i="2"/>
  <c r="AE178" i="2"/>
  <c r="AE587" i="2"/>
  <c r="AE148" i="2"/>
  <c r="AE1214" i="2"/>
  <c r="AE1307" i="2"/>
  <c r="AE369" i="2"/>
  <c r="AE42" i="2"/>
  <c r="AE685" i="2"/>
  <c r="AE1215" i="2"/>
  <c r="AE45" i="2"/>
  <c r="AE806" i="2"/>
  <c r="AE1228" i="2"/>
  <c r="AE147" i="2"/>
  <c r="AE864" i="2"/>
  <c r="AE1092" i="2"/>
  <c r="AE633" i="2"/>
  <c r="AE1111" i="2"/>
  <c r="AE625" i="2"/>
  <c r="U35" i="3"/>
  <c r="X26" i="3" s="1"/>
  <c r="AE372" i="3"/>
  <c r="AE1028" i="3"/>
  <c r="AE782" i="3"/>
  <c r="AE913" i="3"/>
  <c r="AE233" i="3"/>
  <c r="AE678" i="3"/>
  <c r="AE102" i="3"/>
  <c r="AE294" i="3"/>
  <c r="AE922" i="3"/>
  <c r="AE963" i="3"/>
  <c r="AE636" i="3"/>
  <c r="AE823" i="3"/>
  <c r="AE401" i="3"/>
  <c r="AE289" i="3"/>
  <c r="AE574" i="3"/>
  <c r="AE496" i="3"/>
  <c r="AE919" i="3"/>
  <c r="AE35" i="3"/>
  <c r="AE905" i="3"/>
  <c r="AE394" i="3"/>
  <c r="AE959" i="3"/>
  <c r="AE376" i="3"/>
  <c r="AE736" i="3"/>
  <c r="AE238" i="3"/>
  <c r="AE329" i="3"/>
  <c r="AE1053" i="3"/>
  <c r="AE12" i="3"/>
  <c r="AE615" i="3"/>
  <c r="AE357" i="3"/>
  <c r="AE553" i="3"/>
  <c r="AE427" i="3"/>
  <c r="AE122" i="3"/>
  <c r="AE18" i="3"/>
  <c r="AE830" i="3"/>
  <c r="AE641" i="3"/>
  <c r="AE998" i="3"/>
  <c r="AE527" i="3"/>
  <c r="AE400" i="3"/>
  <c r="AE1009" i="3"/>
  <c r="AE88" i="3"/>
  <c r="AE490" i="3"/>
  <c r="AE869" i="3"/>
  <c r="AE948" i="3"/>
  <c r="AE730" i="3"/>
  <c r="AE20" i="3"/>
  <c r="AE682" i="3"/>
  <c r="AE288" i="3"/>
  <c r="AE282" i="3"/>
  <c r="AE881" i="3"/>
  <c r="AE513" i="3"/>
  <c r="AE718" i="3"/>
  <c r="AE982" i="3"/>
  <c r="AE884" i="3"/>
  <c r="AE520" i="3"/>
  <c r="AE699" i="3"/>
  <c r="AE1054" i="3"/>
  <c r="AE405" i="3"/>
  <c r="AE283" i="3"/>
  <c r="AE393" i="3"/>
  <c r="AE210" i="3"/>
  <c r="AE892" i="3"/>
  <c r="AE3" i="3"/>
  <c r="AE425" i="3"/>
  <c r="AE691" i="3"/>
  <c r="AE522" i="3"/>
  <c r="AE1007" i="3"/>
  <c r="AE87" i="3"/>
  <c r="AE310" i="3"/>
  <c r="AE38" i="3"/>
  <c r="AE667" i="3"/>
  <c r="AE529" i="3"/>
  <c r="AE304" i="3"/>
  <c r="AE874" i="3"/>
  <c r="AE693" i="3"/>
  <c r="AE358" i="3"/>
  <c r="AE934" i="3"/>
  <c r="AE452" i="3"/>
  <c r="AE244" i="3"/>
  <c r="AE607" i="3"/>
  <c r="AE930" i="3"/>
  <c r="AE630" i="3"/>
  <c r="AE141" i="3"/>
  <c r="AE285" i="3"/>
  <c r="AE316" i="3"/>
  <c r="AE106" i="3"/>
  <c r="AE547" i="3"/>
  <c r="AE933" i="3"/>
  <c r="AE512" i="3"/>
  <c r="AE32" i="3"/>
  <c r="AE844" i="3"/>
  <c r="AE916" i="3"/>
  <c r="AE369" i="3"/>
  <c r="AE96" i="3"/>
  <c r="AE361" i="3"/>
  <c r="AE790" i="3"/>
  <c r="AE73" i="3"/>
  <c r="AE489" i="3"/>
  <c r="AE109" i="3"/>
  <c r="AE873" i="3"/>
  <c r="AE576" i="3"/>
  <c r="AE888" i="3"/>
  <c r="AE485" i="3"/>
  <c r="AE740" i="3"/>
  <c r="AE112" i="3"/>
  <c r="AE446" i="3"/>
  <c r="AE1040" i="3"/>
  <c r="AE651" i="3"/>
  <c r="AE646" i="3"/>
  <c r="AE222" i="3"/>
  <c r="AE274" i="3"/>
  <c r="AE449" i="3"/>
  <c r="AE677" i="3"/>
  <c r="AE663" i="3"/>
  <c r="AE99" i="3"/>
  <c r="AE337" i="3"/>
  <c r="AE317" i="3"/>
  <c r="AE523" i="3"/>
  <c r="AE243" i="3"/>
  <c r="AE273" i="3"/>
  <c r="AE999" i="3"/>
  <c r="AE1039" i="3"/>
  <c r="AE75" i="3"/>
  <c r="AE157" i="3"/>
  <c r="AE1008" i="3"/>
  <c r="AE469" i="3"/>
  <c r="AE832" i="3"/>
  <c r="AE849" i="3"/>
  <c r="AE402" i="3"/>
  <c r="AE793" i="3"/>
  <c r="AE808" i="3"/>
  <c r="AE531" i="3"/>
  <c r="AE272" i="3"/>
  <c r="AE612" i="3"/>
  <c r="AE858" i="3"/>
  <c r="AE525" i="3"/>
  <c r="AE188" i="3"/>
  <c r="AE1019" i="3"/>
  <c r="AE1033" i="3"/>
  <c r="AE324" i="3"/>
  <c r="AE955" i="3"/>
  <c r="AE944" i="3"/>
  <c r="AE606" i="3"/>
  <c r="AE970" i="3"/>
  <c r="AE540" i="3"/>
  <c r="AE498" i="3"/>
  <c r="AE410" i="3"/>
  <c r="AE783" i="3"/>
  <c r="AE478" i="3"/>
  <c r="AE29" i="3"/>
  <c r="AE419" i="3"/>
  <c r="AE652" i="3"/>
  <c r="AE700" i="3"/>
  <c r="AE254" i="3"/>
  <c r="AE448" i="3"/>
  <c r="AE129" i="3"/>
  <c r="AE845" i="3"/>
  <c r="AE758" i="3"/>
  <c r="AE415" i="3"/>
  <c r="AE665" i="3"/>
  <c r="AE344" i="3"/>
  <c r="AE1036" i="3"/>
  <c r="AE628" i="3"/>
  <c r="AE1050" i="3"/>
  <c r="AE885" i="3"/>
  <c r="AE250" i="3"/>
  <c r="AE772" i="3"/>
  <c r="AE495" i="3"/>
  <c r="AE465" i="3"/>
  <c r="AE130" i="3"/>
  <c r="AE583" i="3"/>
  <c r="AE366" i="3"/>
  <c r="AE200" i="3"/>
  <c r="AE625" i="3"/>
  <c r="AE880" i="3"/>
  <c r="AE191" i="3"/>
  <c r="AE618" i="3"/>
  <c r="AE824" i="3"/>
  <c r="AE5" i="3"/>
  <c r="AE771" i="3"/>
  <c r="AE40" i="3"/>
  <c r="AE124" i="3"/>
  <c r="AE715" i="3"/>
  <c r="AE877" i="3"/>
  <c r="AE750" i="3"/>
  <c r="AE816" i="3"/>
  <c r="AE537" i="3"/>
  <c r="AE538" i="3"/>
  <c r="AE72" i="3"/>
  <c r="AE909" i="3"/>
  <c r="AE347" i="3"/>
  <c r="AE58" i="3"/>
  <c r="AE199" i="3"/>
  <c r="AE368" i="3"/>
  <c r="AE669" i="3"/>
  <c r="AE13" i="3"/>
  <c r="AE163" i="3"/>
  <c r="AE1051" i="3"/>
  <c r="AE650" i="3"/>
  <c r="AE300" i="3"/>
  <c r="AE926" i="3"/>
  <c r="AE69" i="3"/>
  <c r="AE373" i="3"/>
  <c r="AE859" i="3"/>
  <c r="AE517" i="3"/>
  <c r="AE246" i="3"/>
  <c r="AE98" i="3"/>
  <c r="AE895" i="3"/>
  <c r="AE91" i="3"/>
  <c r="AE608" i="3"/>
  <c r="AE827" i="3"/>
  <c r="AE481" i="3"/>
  <c r="AE193" i="3"/>
  <c r="AE642" i="3"/>
  <c r="AE319" i="3"/>
  <c r="AE503" i="3"/>
  <c r="AE595" i="3"/>
  <c r="AE192" i="3"/>
  <c r="AE745" i="3"/>
  <c r="AE703" i="3"/>
  <c r="AE535" i="3"/>
  <c r="AE794" i="3"/>
  <c r="AE463" i="3"/>
  <c r="AE443" i="3"/>
  <c r="AE473" i="3"/>
  <c r="AE506" i="3"/>
  <c r="AE253" i="3"/>
  <c r="AE660" i="3"/>
  <c r="AE575" i="3"/>
  <c r="AE813" i="3"/>
  <c r="AE331" i="3"/>
  <c r="AE622" i="3"/>
  <c r="AE441" i="3"/>
  <c r="AE735" i="3"/>
  <c r="AE351" i="3"/>
  <c r="AE640" i="3"/>
  <c r="AE172" i="3"/>
  <c r="AE921" i="3"/>
  <c r="AE1035" i="3"/>
  <c r="AE153" i="3"/>
  <c r="AE320" i="3"/>
  <c r="AE173" i="3"/>
  <c r="AE322" i="3"/>
  <c r="AE795" i="3"/>
  <c r="AE464" i="3"/>
  <c r="AE741" i="3"/>
  <c r="AE817" i="3"/>
  <c r="AE183" i="3"/>
  <c r="AE318" i="3"/>
  <c r="AE686" i="3"/>
  <c r="AE341" i="3"/>
  <c r="AE27" i="3"/>
  <c r="AE896" i="3"/>
  <c r="AE1015" i="3"/>
  <c r="AE438" i="3"/>
  <c r="AE534" i="3"/>
  <c r="AE277" i="3"/>
  <c r="AE974" i="3"/>
  <c r="AE653" i="3"/>
  <c r="AE37" i="3"/>
  <c r="AE976" i="3"/>
  <c r="AE41" i="3"/>
  <c r="AE146" i="3"/>
  <c r="AE257" i="3"/>
  <c r="AE1043" i="3"/>
  <c r="AE910" i="3"/>
  <c r="AE975" i="3"/>
  <c r="AE1024" i="3"/>
  <c r="AE957" i="3"/>
  <c r="AE54" i="3"/>
  <c r="AE559" i="3"/>
  <c r="AE865" i="3"/>
  <c r="AE432" i="3"/>
  <c r="AE474" i="3"/>
  <c r="AE526" i="3"/>
  <c r="AE843" i="3"/>
  <c r="AE178" i="3"/>
  <c r="AE268" i="3"/>
  <c r="AE100" i="3"/>
  <c r="AE256" i="3"/>
  <c r="AE984" i="3"/>
  <c r="AE308" i="3"/>
  <c r="AE10" i="3"/>
  <c r="AE833" i="3"/>
  <c r="AE842" i="3"/>
  <c r="AE442" i="3"/>
  <c r="AE258" i="3"/>
  <c r="AE380" i="3"/>
  <c r="AE74" i="3"/>
  <c r="AE516" i="3"/>
  <c r="AE695" i="3"/>
  <c r="AE1000" i="3"/>
  <c r="AE614" i="3"/>
  <c r="AE296" i="3"/>
  <c r="AE518" i="3"/>
  <c r="AE924" i="3"/>
  <c r="AE134" i="3"/>
  <c r="AE599" i="3"/>
  <c r="AE264" i="3"/>
  <c r="AE773" i="3"/>
  <c r="AE64" i="3"/>
  <c r="AE488" i="3"/>
  <c r="AE202" i="3"/>
  <c r="AE379" i="3"/>
  <c r="AE117" i="3"/>
  <c r="AE920" i="3"/>
  <c r="AE684" i="3"/>
  <c r="AE949" i="3"/>
  <c r="AE354" i="3"/>
  <c r="AE245" i="3"/>
  <c r="AE658" i="3"/>
  <c r="AE835" i="3"/>
  <c r="AE521" i="3"/>
  <c r="AE554" i="3"/>
  <c r="AE262" i="3"/>
  <c r="AE799" i="3"/>
  <c r="AE1029" i="3"/>
  <c r="AE969" i="3"/>
  <c r="AE137" i="3"/>
  <c r="AE867" i="3"/>
  <c r="AE581" i="3"/>
  <c r="AE371" i="3"/>
  <c r="AE16" i="3"/>
  <c r="AE275" i="3"/>
  <c r="AE972" i="3"/>
  <c r="AE143" i="3"/>
  <c r="AE148" i="3"/>
  <c r="AE63" i="3"/>
  <c r="AE293" i="3"/>
  <c r="AE234" i="3"/>
  <c r="AE779" i="3"/>
  <c r="AE493" i="3"/>
  <c r="AE811" i="3"/>
  <c r="AE147" i="3"/>
  <c r="AE672" i="3"/>
  <c r="AE855" i="3"/>
  <c r="AE548" i="3"/>
  <c r="AE166" i="3"/>
  <c r="AE889" i="3"/>
  <c r="AE754" i="3"/>
  <c r="AE781" i="3"/>
  <c r="AE882" i="3"/>
  <c r="AE343" i="3"/>
  <c r="AE470" i="3"/>
  <c r="AE169" i="3"/>
  <c r="AE841" i="3"/>
  <c r="AE504" i="3"/>
  <c r="AE315" i="3"/>
  <c r="AE1013" i="3"/>
  <c r="AE875" i="3"/>
  <c r="AE1042" i="3"/>
  <c r="AE312" i="3"/>
  <c r="AE391" i="3"/>
  <c r="AE80" i="3"/>
  <c r="AE604" i="3"/>
  <c r="AE36" i="3"/>
  <c r="AE26" i="3"/>
  <c r="AE103" i="3"/>
  <c r="AE968" i="3"/>
  <c r="AE983" i="3"/>
  <c r="AE510" i="3"/>
  <c r="AE514" i="3"/>
  <c r="AE734" i="3"/>
  <c r="AE751" i="3"/>
  <c r="AE167" i="3"/>
  <c r="AE685" i="3"/>
  <c r="AE484" i="3"/>
  <c r="AE46" i="3"/>
  <c r="AE708" i="3"/>
  <c r="AE659" i="3"/>
  <c r="AE579" i="3"/>
  <c r="AE211" i="3"/>
  <c r="AE342" i="3"/>
  <c r="AE954" i="3"/>
  <c r="AE171" i="3"/>
  <c r="AE931" i="3"/>
  <c r="AE209" i="3"/>
  <c r="AE903" i="3"/>
  <c r="AE430" i="3"/>
  <c r="AE848" i="3"/>
  <c r="AE125" i="3"/>
  <c r="AE995" i="3"/>
  <c r="AE713" i="3"/>
  <c r="AE644" i="3"/>
  <c r="AE664" i="3"/>
  <c r="AE466" i="3"/>
  <c r="AE174" i="3"/>
  <c r="AE198" i="3"/>
  <c r="AE800" i="3"/>
  <c r="AE355" i="3"/>
  <c r="AE925" i="3"/>
  <c r="AE878" i="3"/>
  <c r="AE365" i="3"/>
  <c r="AE814" i="3"/>
  <c r="AE142" i="3"/>
  <c r="AE249" i="3"/>
  <c r="AE327" i="3"/>
  <c r="AE585" i="3"/>
  <c r="AE326" i="3"/>
  <c r="AE698" i="3"/>
  <c r="AE600" i="3"/>
  <c r="AE852" i="3"/>
  <c r="AE738" i="3"/>
  <c r="AE812" i="3"/>
  <c r="AE991" i="3"/>
  <c r="AE577" i="3"/>
  <c r="AE584" i="3"/>
  <c r="AE821" i="3"/>
  <c r="AE501" i="3"/>
  <c r="AE431" i="3"/>
  <c r="AE960" i="3"/>
  <c r="AE227" i="3"/>
  <c r="AE81" i="3"/>
  <c r="AE279" i="3"/>
  <c r="AE165" i="3"/>
  <c r="AE4" i="3"/>
  <c r="AE447" i="3"/>
  <c r="AE259" i="3"/>
  <c r="AE53" i="3"/>
  <c r="AE810" i="3"/>
  <c r="AE787" i="3"/>
  <c r="AE656" i="3"/>
  <c r="AE655" i="3"/>
  <c r="AE840" i="3"/>
  <c r="AE946" i="3"/>
  <c r="AE299" i="3"/>
  <c r="AE194" i="3"/>
  <c r="AE590" i="3"/>
  <c r="AE759" i="3"/>
  <c r="AE360" i="3"/>
  <c r="AE305" i="3"/>
  <c r="AE269" i="3"/>
  <c r="AE901" i="3"/>
  <c r="AE421" i="3"/>
  <c r="AE1020" i="3"/>
  <c r="AE857" i="3"/>
  <c r="AE937" i="3"/>
  <c r="AE815" i="3"/>
  <c r="AE1006" i="3"/>
  <c r="AE760" i="3"/>
  <c r="AE411" i="3"/>
  <c r="AE567" i="3"/>
  <c r="AE907" i="3"/>
  <c r="AE785" i="3"/>
  <c r="AE971" i="3"/>
  <c r="AE851" i="3"/>
  <c r="AE436" i="3"/>
  <c r="AE265" i="3"/>
  <c r="AE565" i="3"/>
  <c r="AE798" i="3"/>
  <c r="AE1047" i="3"/>
  <c r="AE917" i="3"/>
  <c r="AE468" i="3"/>
  <c r="AE661" i="3"/>
  <c r="AE439" i="3"/>
  <c r="AE908" i="3"/>
  <c r="AE17" i="3"/>
  <c r="AE492" i="3"/>
  <c r="AE989" i="3"/>
  <c r="AE701" i="3"/>
  <c r="AE802" i="3"/>
  <c r="AE791" i="3"/>
  <c r="AE214" i="3"/>
  <c r="AE116" i="3"/>
  <c r="AE764" i="3"/>
  <c r="AE144" i="3"/>
  <c r="AE629" i="3"/>
  <c r="AE765" i="3"/>
  <c r="AE549" i="3"/>
  <c r="AE126" i="3"/>
  <c r="AE184" i="3"/>
  <c r="AE950" i="3"/>
  <c r="AE83" i="3"/>
  <c r="AE190" i="3"/>
  <c r="AE49" i="3"/>
  <c r="AE487" i="3"/>
  <c r="AE43" i="3"/>
  <c r="AE454" i="3"/>
  <c r="AE571" i="3"/>
  <c r="AE1045" i="3"/>
  <c r="AE853" i="3"/>
  <c r="AE408" i="3"/>
  <c r="AE633" i="3"/>
  <c r="AE483" i="3"/>
  <c r="AE872" i="3"/>
  <c r="AE941" i="3"/>
  <c r="AE45" i="3"/>
  <c r="AE935" i="3"/>
  <c r="AE1034" i="3"/>
  <c r="AE500" i="3"/>
  <c r="AE388" i="3"/>
  <c r="AE261" i="3"/>
  <c r="AE932" i="3"/>
  <c r="AE110" i="3"/>
  <c r="AE390" i="3"/>
  <c r="AE23" i="3"/>
  <c r="AE48" i="3"/>
  <c r="AE1032" i="3"/>
  <c r="AE809" i="3"/>
  <c r="AE387" i="3"/>
  <c r="AE688" i="3"/>
  <c r="AE683" i="3"/>
  <c r="AE1018" i="3"/>
  <c r="AE475" i="3"/>
  <c r="AE598" i="3"/>
  <c r="AE834" i="3"/>
  <c r="AE346" i="3"/>
  <c r="AE530" i="3"/>
  <c r="AE711" i="3"/>
  <c r="AE403" i="3"/>
  <c r="AE185" i="3"/>
  <c r="AE476" i="3"/>
  <c r="AE383" i="3"/>
  <c r="AE594" i="3"/>
  <c r="AE225" i="3"/>
  <c r="AE118" i="3"/>
  <c r="AE729" i="3"/>
  <c r="AE399" i="3"/>
  <c r="AE737" i="3"/>
  <c r="AE756" i="3"/>
  <c r="AE804" i="3"/>
  <c r="AE696" i="3"/>
  <c r="AE428" i="3"/>
  <c r="AE692" i="3"/>
  <c r="AE643" i="3"/>
  <c r="AE389" i="3"/>
  <c r="AE14" i="3"/>
  <c r="AE71" i="3"/>
  <c r="AE131" i="3"/>
  <c r="AE712" i="3"/>
  <c r="AE412" i="3"/>
  <c r="AE860" i="3"/>
  <c r="AE133" i="3"/>
  <c r="AE657" i="3"/>
  <c r="AE807" i="3"/>
  <c r="AE850" i="3"/>
  <c r="AE724" i="3"/>
  <c r="AE623" i="3"/>
  <c r="AE1021" i="3"/>
  <c r="AE1005" i="3"/>
  <c r="AE912" i="3"/>
  <c r="AE330" i="3"/>
  <c r="AE241" i="3"/>
  <c r="AE424" i="3"/>
  <c r="AE748" i="3"/>
  <c r="AE9" i="3"/>
  <c r="AE709" i="3"/>
  <c r="AE744" i="3"/>
  <c r="AE985" i="3"/>
  <c r="AE378" i="3"/>
  <c r="AE803" i="3"/>
  <c r="AE826" i="3"/>
  <c r="AE480" i="3"/>
  <c r="AE216" i="3"/>
  <c r="AE716" i="3"/>
  <c r="AE311" i="3"/>
  <c r="AE936" i="3"/>
  <c r="AE182" i="3"/>
  <c r="AE215" i="3"/>
  <c r="AE280" i="3"/>
  <c r="AE981" i="3"/>
  <c r="AE902" i="3"/>
  <c r="AE637" i="3"/>
  <c r="AE702" i="3"/>
  <c r="AE367" i="3"/>
  <c r="AE634" i="3"/>
  <c r="AE395" i="3"/>
  <c r="AE356" i="3"/>
  <c r="AE435" i="3"/>
  <c r="AE801" i="3"/>
  <c r="AE33" i="3"/>
  <c r="AE676" i="3"/>
  <c r="AE177" i="3"/>
  <c r="AE792" i="3"/>
  <c r="AE51" i="3"/>
  <c r="AE605" i="3"/>
  <c r="AE555" i="3"/>
  <c r="AE392" i="3"/>
  <c r="AE797" i="3"/>
  <c r="AE947" i="3"/>
  <c r="AE328" i="3"/>
  <c r="AE739" i="3"/>
  <c r="AE97" i="3"/>
  <c r="AE587" i="3"/>
  <c r="AE639" i="3"/>
  <c r="AE591" i="3"/>
  <c r="AE994" i="3"/>
  <c r="AE542" i="3"/>
  <c r="AE1049" i="3"/>
  <c r="AE104" i="3"/>
  <c r="AE862" i="3"/>
  <c r="AE321" i="3"/>
  <c r="AE404" i="3"/>
  <c r="AE460" i="3"/>
  <c r="AE1022" i="3"/>
  <c r="AE973" i="3"/>
  <c r="AE471" i="3"/>
  <c r="AE568" i="3"/>
  <c r="AE462" i="3"/>
  <c r="AE742" i="3"/>
  <c r="AE240" i="3"/>
  <c r="AE829" i="3"/>
  <c r="AE68" i="3"/>
  <c r="AE22" i="3"/>
  <c r="AE44" i="3"/>
  <c r="AE236" i="3"/>
  <c r="AE19" i="3"/>
  <c r="AE899" i="3"/>
  <c r="AE541" i="3"/>
  <c r="AE499" i="3"/>
  <c r="AE720" i="3"/>
  <c r="AE121" i="3"/>
  <c r="AE219" i="3"/>
  <c r="AE627" i="3"/>
  <c r="AE175" i="3"/>
  <c r="AE336" i="3"/>
  <c r="AE788" i="3"/>
  <c r="AE416" i="3"/>
  <c r="AE67" i="3"/>
  <c r="AE1027" i="3"/>
  <c r="AE77" i="3"/>
  <c r="AE307" i="3"/>
  <c r="AE217" i="3"/>
  <c r="AE260" i="3"/>
  <c r="AE592" i="3"/>
  <c r="AE573" i="3"/>
  <c r="AE1001" i="3"/>
  <c r="AE162" i="3"/>
  <c r="AE958" i="3"/>
  <c r="AE668" i="3"/>
  <c r="AE993" i="3"/>
  <c r="AE654" i="3"/>
  <c r="AE582" i="3"/>
  <c r="AE768" i="3"/>
  <c r="AE617" i="3"/>
  <c r="AE228" i="3"/>
  <c r="AE139" i="3"/>
  <c r="AE687" i="3"/>
  <c r="AE203" i="3"/>
  <c r="AE943" i="3"/>
  <c r="AE213" i="3"/>
  <c r="AE820" i="3"/>
  <c r="AE648" i="3"/>
  <c r="AE325" i="3"/>
  <c r="AE348" i="3"/>
  <c r="AE6" i="3"/>
  <c r="AE422" i="3"/>
  <c r="AE78" i="3"/>
  <c r="AE170" i="3"/>
  <c r="AE237" i="3"/>
  <c r="AE883" i="3"/>
  <c r="AE569" i="3"/>
  <c r="AE86" i="3"/>
  <c r="AE762" i="3"/>
  <c r="AE891" i="3"/>
  <c r="AE345" i="3"/>
  <c r="AE1023" i="3"/>
  <c r="AE115" i="3"/>
  <c r="AE158" i="3"/>
  <c r="AE1048" i="3"/>
  <c r="AE120" i="3"/>
  <c r="AE558" i="3"/>
  <c r="AE161" i="3"/>
  <c r="AE145" i="3"/>
  <c r="AE444" i="3"/>
  <c r="AE775" i="3"/>
  <c r="AE965" i="3"/>
  <c r="AE961" i="3"/>
  <c r="AE805" i="3"/>
  <c r="AE578" i="3"/>
  <c r="AE674" i="3"/>
  <c r="AE837" i="3"/>
  <c r="AE138" i="3"/>
  <c r="AE47" i="3"/>
  <c r="AE61" i="3"/>
  <c r="AE524" i="3"/>
  <c r="AE778" i="3"/>
  <c r="AE897" i="3"/>
  <c r="AE915" i="3"/>
  <c r="AE242" i="3"/>
  <c r="AE528" i="3"/>
  <c r="AE776" i="3"/>
  <c r="AE231" i="3"/>
  <c r="AE2" i="3"/>
  <c r="AE420" i="3"/>
  <c r="AE497" i="3"/>
  <c r="AE586" i="3"/>
  <c r="AE56" i="3"/>
  <c r="AE1037" i="3"/>
  <c r="AE437" i="3"/>
  <c r="AE364" i="3"/>
  <c r="AE286" i="3"/>
  <c r="AE417" i="3"/>
  <c r="AE894" i="3"/>
  <c r="AE239" i="3"/>
  <c r="AE854" i="3"/>
  <c r="AE767" i="3"/>
  <c r="AE694" i="3"/>
  <c r="AE176" i="3"/>
  <c r="AE508" i="3"/>
  <c r="AE450" i="3"/>
  <c r="AE749" i="3"/>
  <c r="AE477" i="3"/>
  <c r="AE65" i="3"/>
  <c r="AE230" i="3"/>
  <c r="AE314" i="3"/>
  <c r="AE763" i="3"/>
  <c r="AE731" i="3"/>
  <c r="AE235" i="3"/>
  <c r="AE631" i="3"/>
  <c r="AE350" i="3"/>
  <c r="AE602" i="3"/>
  <c r="AE302" i="3"/>
  <c r="AE996" i="3"/>
  <c r="AE39" i="3"/>
  <c r="AE1030" i="3"/>
  <c r="AE596" i="3"/>
  <c r="AE278" i="3"/>
  <c r="AE113" i="3"/>
  <c r="AE621" i="3"/>
  <c r="AE323" i="3"/>
  <c r="AE332" i="3"/>
  <c r="AE806" i="3"/>
  <c r="AE927" i="3"/>
  <c r="AE732" i="3"/>
  <c r="AE979" i="3"/>
  <c r="AE127" i="3"/>
  <c r="AE563" i="3"/>
  <c r="AE743" i="3"/>
  <c r="AE757" i="3"/>
  <c r="AE733" i="3"/>
  <c r="AE666" i="3"/>
  <c r="AE8" i="3"/>
  <c r="AE84" i="3"/>
  <c r="AE426" i="3"/>
  <c r="AE291" i="3"/>
  <c r="AE28" i="3"/>
  <c r="AE52" i="3"/>
  <c r="AE156" i="3"/>
  <c r="AE789" i="3"/>
  <c r="AE588" i="3"/>
  <c r="AE111" i="3"/>
  <c r="AE205" i="3"/>
  <c r="AE433" i="3"/>
  <c r="AE616" i="3"/>
  <c r="AE866" i="3"/>
  <c r="AE418" i="3"/>
  <c r="AE723" i="3"/>
  <c r="AE721" i="3"/>
  <c r="AE105" i="3"/>
  <c r="AE30" i="3"/>
  <c r="AE601" i="3"/>
  <c r="AE140" i="3"/>
  <c r="AE451" i="3"/>
  <c r="AE335" i="3"/>
  <c r="AE904" i="3"/>
  <c r="AE90" i="3"/>
  <c r="AE189" i="3"/>
  <c r="AE929" i="3"/>
  <c r="AE381" i="3"/>
  <c r="AE1031" i="3"/>
  <c r="AE505" i="3"/>
  <c r="AE704" i="3"/>
  <c r="AE673" i="3"/>
  <c r="AE952" i="3"/>
  <c r="AE964" i="3"/>
  <c r="AE92" i="3"/>
  <c r="AE1046" i="3"/>
  <c r="AE123" i="3"/>
  <c r="AE218" i="3"/>
  <c r="AE287" i="3"/>
  <c r="AE566" i="3"/>
  <c r="AE928" i="3"/>
  <c r="AE545" i="3"/>
  <c r="AE986" i="3"/>
  <c r="AE70" i="3"/>
  <c r="AE187" i="3"/>
  <c r="AE923" i="3"/>
  <c r="AE619" i="3"/>
  <c r="AE414" i="3"/>
  <c r="AE962" i="3"/>
  <c r="AE914" i="3"/>
  <c r="AE649" i="3"/>
  <c r="AE398" i="3"/>
  <c r="AE1011" i="3"/>
  <c r="AE635" i="3"/>
  <c r="AE939" i="3"/>
  <c r="AE796" i="3"/>
  <c r="AE557" i="3"/>
  <c r="AE472" i="3"/>
  <c r="AE362" i="3"/>
  <c r="AE338" i="3"/>
  <c r="AE546" i="3"/>
  <c r="AE626" i="3"/>
  <c r="AE152" i="3"/>
  <c r="AE990" i="3"/>
  <c r="AE536" i="3"/>
  <c r="AE580" i="3"/>
  <c r="AE195" i="3"/>
  <c r="AE220" i="3"/>
  <c r="AE453" i="3"/>
  <c r="AE62" i="3"/>
  <c r="AE725" i="3"/>
  <c r="AE572" i="3"/>
  <c r="AE455" i="3"/>
  <c r="AE281" i="3"/>
  <c r="AE59" i="3"/>
  <c r="AE55" i="3"/>
  <c r="AE252" i="3"/>
  <c r="AE151" i="3"/>
  <c r="AE1026" i="3"/>
  <c r="AE714" i="3"/>
  <c r="AE494" i="3"/>
  <c r="AE119" i="3"/>
  <c r="AE384" i="3"/>
  <c r="AE1003" i="3"/>
  <c r="AE168" i="3"/>
  <c r="AE515" i="3"/>
  <c r="AE1044" i="3"/>
  <c r="AE886" i="3"/>
  <c r="AE507" i="3"/>
  <c r="AE689" i="3"/>
  <c r="AE232" i="3"/>
  <c r="AE445" i="3"/>
  <c r="AE15" i="3"/>
  <c r="AE966" i="3"/>
  <c r="AE128" i="3"/>
  <c r="AE645" i="3"/>
  <c r="AE413" i="3"/>
  <c r="AE610" i="3"/>
  <c r="AE1052" i="3"/>
  <c r="AE847" i="3"/>
  <c r="AE251" i="3"/>
  <c r="AE204" i="3"/>
  <c r="AE953" i="3"/>
  <c r="AE486" i="3"/>
  <c r="AE722" i="3"/>
  <c r="AE101" i="3"/>
  <c r="AE726" i="3"/>
  <c r="AE467" i="3"/>
  <c r="AE532" i="3"/>
  <c r="AE160" i="3"/>
  <c r="AE333" i="3"/>
  <c r="AE786" i="3"/>
  <c r="AE292" i="3"/>
  <c r="AE822" i="3"/>
  <c r="AE1017" i="3"/>
  <c r="AE556" i="3"/>
  <c r="AE589" i="3"/>
  <c r="AE290" i="3"/>
  <c r="AE66" i="3"/>
  <c r="AE363" i="3"/>
  <c r="AE890" i="3"/>
  <c r="AE7" i="3"/>
  <c r="AE838" i="3"/>
  <c r="AE613" i="3"/>
  <c r="AE836" i="3"/>
  <c r="AE270" i="3"/>
  <c r="AE295" i="3"/>
  <c r="AE303" i="3"/>
  <c r="AE298" i="3"/>
  <c r="AE1002" i="3"/>
  <c r="AE707" i="3"/>
  <c r="AE705" i="3"/>
  <c r="AE266" i="3"/>
  <c r="AE95" i="3"/>
  <c r="AE223" i="3"/>
  <c r="AE196" i="3"/>
  <c r="AE680" i="3"/>
  <c r="AE839" i="3"/>
  <c r="AE482" i="3"/>
  <c r="AE761" i="3"/>
  <c r="AE879" i="3"/>
  <c r="AE458" i="3"/>
  <c r="AE511" i="3"/>
  <c r="AE544" i="3"/>
  <c r="AE386" i="3"/>
  <c r="AE502" i="3"/>
  <c r="AE349" i="3"/>
  <c r="AE247" i="3"/>
  <c r="AE774" i="3"/>
  <c r="AE570" i="3"/>
  <c r="AE180" i="3"/>
  <c r="AE25" i="3"/>
  <c r="AE846" i="3"/>
  <c r="AE197" i="3"/>
  <c r="AE82" i="3"/>
  <c r="AE980" i="3"/>
  <c r="AE206" i="3"/>
  <c r="AE456" i="3"/>
  <c r="AE208" i="3"/>
  <c r="AE374" i="3"/>
  <c r="AE89" i="3"/>
  <c r="AE224" i="3"/>
  <c r="AE942" i="3"/>
  <c r="AE207" i="3"/>
  <c r="AE533" i="3"/>
  <c r="AE717" i="3"/>
  <c r="AE334" i="3"/>
  <c r="AE898" i="3"/>
  <c r="AE519" i="3"/>
  <c r="AE906" i="3"/>
  <c r="AE706" i="3"/>
  <c r="AE255" i="3"/>
  <c r="AE491" i="3"/>
  <c r="AE179" i="3"/>
  <c r="AE562" i="3"/>
  <c r="AE977" i="3"/>
  <c r="AE370" i="3"/>
  <c r="AE24" i="3"/>
  <c r="AE114" i="3"/>
  <c r="AE609" i="3"/>
  <c r="AE784" i="3"/>
  <c r="AE352" i="3"/>
  <c r="AE423" i="3"/>
  <c r="AE457" i="3"/>
  <c r="AE459" i="3"/>
  <c r="AE107" i="3"/>
  <c r="AE339" i="3"/>
  <c r="AE728" i="3"/>
  <c r="AE818" i="3"/>
  <c r="AE766" i="3"/>
  <c r="AE267" i="3"/>
  <c r="AE50" i="3"/>
  <c r="AE85" i="3"/>
  <c r="AE753" i="3"/>
  <c r="AE186" i="3"/>
  <c r="AE746" i="3"/>
  <c r="AE1041" i="3"/>
  <c r="AE671" i="3"/>
  <c r="AE57" i="3"/>
  <c r="AE819" i="3"/>
  <c r="AE181" i="3"/>
  <c r="AE552" i="3"/>
  <c r="AE149" i="3"/>
  <c r="AE825" i="3"/>
  <c r="AE382" i="3"/>
  <c r="AE597" i="3"/>
  <c r="AE940" i="3"/>
  <c r="AE550" i="3"/>
  <c r="AE309" i="3"/>
  <c r="AE375" i="3"/>
  <c r="AE93" i="3"/>
  <c r="AE1004" i="3"/>
  <c r="AE679" i="3"/>
  <c r="AE154" i="3"/>
  <c r="AE543" i="3"/>
  <c r="AE201" i="3"/>
  <c r="AE593" i="3"/>
  <c r="AE945" i="3"/>
  <c r="AE297" i="3"/>
  <c r="AE620" i="3"/>
  <c r="AE406" i="3"/>
  <c r="AE1016" i="3"/>
  <c r="AE79" i="3"/>
  <c r="AE135" i="3"/>
  <c r="AE918" i="3"/>
  <c r="AE76" i="3"/>
  <c r="AE864" i="3"/>
  <c r="AE353" i="3"/>
  <c r="AE876" i="3"/>
  <c r="AE997" i="3"/>
  <c r="AE719" i="3"/>
  <c r="AE164" i="3"/>
  <c r="AE611" i="3"/>
  <c r="AE31" i="3"/>
  <c r="AE397" i="3"/>
  <c r="AE987" i="3"/>
  <c r="AE727" i="3"/>
  <c r="AE276" i="3"/>
  <c r="AE385" i="3"/>
  <c r="AE978" i="3"/>
  <c r="AE429" i="3"/>
  <c r="AE624" i="3"/>
  <c r="AE1014" i="3"/>
  <c r="AE1010" i="3"/>
  <c r="AE409" i="3"/>
  <c r="AE747" i="3"/>
  <c r="AE108" i="3"/>
  <c r="AE951" i="3"/>
  <c r="AE377" i="3"/>
  <c r="AE11" i="3"/>
  <c r="AE159" i="3"/>
  <c r="AE306" i="3"/>
  <c r="AE603" i="3"/>
  <c r="AE263" i="3"/>
  <c r="AE407" i="3"/>
  <c r="AE868" i="3"/>
  <c r="AE440" i="3"/>
  <c r="AE212" i="3"/>
  <c r="AE911" i="3"/>
  <c r="AE551" i="3"/>
  <c r="AE887" i="3"/>
  <c r="AE988" i="3"/>
  <c r="AE564" i="3"/>
  <c r="AE831" i="3"/>
  <c r="AE956" i="3"/>
  <c r="AE479" i="3"/>
  <c r="AE675" i="3"/>
  <c r="AE1012" i="3"/>
  <c r="AE42" i="3"/>
  <c r="AE690" i="3"/>
  <c r="AE284" i="3"/>
  <c r="AE21" i="3"/>
  <c r="AE638" i="3"/>
  <c r="AE136" i="3"/>
  <c r="AE396" i="3"/>
  <c r="AE710" i="3"/>
  <c r="AE94" i="3"/>
  <c r="AE697" i="3"/>
  <c r="AE893" i="3"/>
  <c r="AE752" i="3"/>
  <c r="AE870" i="3"/>
  <c r="AE221" i="3"/>
  <c r="AE271" i="3"/>
  <c r="AE647" i="3"/>
  <c r="AE132" i="3"/>
  <c r="AE755" i="3"/>
  <c r="AE777" i="3"/>
  <c r="AE34" i="3"/>
  <c r="AE861" i="3"/>
  <c r="AE313" i="3"/>
  <c r="AE561" i="3"/>
  <c r="AE856" i="3"/>
  <c r="AE632" i="3"/>
  <c r="AE681" i="3"/>
  <c r="AE662" i="3"/>
  <c r="AE780" i="3"/>
  <c r="AE560" i="3"/>
  <c r="AE900" i="3"/>
  <c r="AE828" i="3"/>
  <c r="AE248" i="3"/>
  <c r="AE1025" i="3"/>
  <c r="AE871" i="3"/>
  <c r="AE434" i="3"/>
  <c r="AE863" i="3"/>
  <c r="AE992" i="3"/>
  <c r="AE150" i="3"/>
  <c r="AE301" i="3"/>
  <c r="AE461" i="3"/>
  <c r="AE769" i="3"/>
  <c r="AE60" i="3"/>
  <c r="AE340" i="3"/>
  <c r="AE938" i="3"/>
  <c r="AE670" i="3"/>
  <c r="AE155" i="3"/>
  <c r="AE226" i="3"/>
  <c r="AE539" i="3"/>
  <c r="AE1038" i="3"/>
  <c r="AE229" i="3"/>
  <c r="AE770" i="3"/>
  <c r="AE359" i="3"/>
  <c r="AE967" i="3"/>
  <c r="AE509" i="3"/>
  <c r="AA142" i="2" l="1"/>
  <c r="AA81" i="2"/>
  <c r="AA218" i="2"/>
  <c r="Z417" i="3"/>
  <c r="Z370" i="3"/>
  <c r="Z726" i="3"/>
  <c r="Z224" i="3"/>
  <c r="Z499" i="3"/>
  <c r="Z17" i="3"/>
  <c r="Z961" i="3"/>
  <c r="Z246" i="3"/>
  <c r="Z531" i="3"/>
  <c r="Z1021" i="3"/>
  <c r="AA572" i="2"/>
  <c r="AA1024" i="2"/>
  <c r="AA649" i="2"/>
  <c r="AA18" i="2"/>
  <c r="AA669" i="2"/>
  <c r="AA1207" i="2"/>
  <c r="AA1039" i="2"/>
  <c r="AA368" i="2"/>
  <c r="AA1316" i="2"/>
  <c r="AA904" i="2"/>
  <c r="AA352" i="2"/>
  <c r="AA657" i="2"/>
  <c r="AA746" i="2"/>
  <c r="AA1249" i="2"/>
  <c r="AA409" i="2"/>
  <c r="AA3" i="2"/>
  <c r="AA955" i="2"/>
  <c r="AA866" i="2"/>
  <c r="AA1226" i="2"/>
  <c r="AA596" i="2"/>
  <c r="AA953" i="2"/>
  <c r="AA617" i="2"/>
  <c r="AA279" i="2"/>
  <c r="AA124" i="2"/>
  <c r="AA885" i="2"/>
  <c r="AA321" i="2"/>
  <c r="AA419" i="2"/>
  <c r="AA57" i="2"/>
  <c r="AA1309" i="2"/>
  <c r="AA74" i="2"/>
  <c r="AA717" i="2"/>
  <c r="AA859" i="2"/>
  <c r="AA417" i="2"/>
  <c r="AA906" i="2"/>
  <c r="P76" i="7"/>
  <c r="P69" i="7" s="1"/>
  <c r="P75" i="7"/>
  <c r="P77" i="7"/>
  <c r="N76" i="7"/>
  <c r="N69" i="7" s="1"/>
  <c r="N75" i="7"/>
  <c r="N77" i="7"/>
  <c r="O77" i="7"/>
  <c r="O76" i="7"/>
  <c r="O69" i="7" s="1"/>
  <c r="O75" i="7"/>
  <c r="M77" i="7"/>
  <c r="M76" i="7"/>
  <c r="M69" i="7" s="1"/>
  <c r="M75" i="7"/>
  <c r="AA829" i="2"/>
  <c r="AA403" i="2"/>
  <c r="AA323" i="2"/>
  <c r="AA97" i="2"/>
  <c r="AA900" i="2"/>
  <c r="AA832" i="2"/>
  <c r="AA494" i="2"/>
  <c r="AA1277" i="2"/>
  <c r="AA1188" i="2"/>
  <c r="AA229" i="2"/>
  <c r="AA670" i="2"/>
  <c r="AA431" i="2"/>
  <c r="AA345" i="2"/>
  <c r="AA216" i="2"/>
  <c r="AA1077" i="2"/>
  <c r="AA806" i="2"/>
  <c r="AA749" i="2"/>
  <c r="AA855" i="2"/>
  <c r="AA271" i="2"/>
  <c r="AD577" i="2"/>
  <c r="AF578" i="2" s="1"/>
  <c r="AA317" i="2"/>
  <c r="AA585" i="2"/>
  <c r="AA685" i="2"/>
  <c r="AA186" i="2"/>
  <c r="AA1314" i="2"/>
  <c r="AA464" i="2"/>
  <c r="AA555" i="2"/>
  <c r="AA197" i="2"/>
  <c r="AA1089" i="2"/>
  <c r="AA722" i="2"/>
  <c r="AA931" i="2"/>
  <c r="AA1255" i="2"/>
  <c r="AA297" i="2"/>
  <c r="AA1144" i="2"/>
  <c r="AA315" i="2"/>
  <c r="AA135" i="2"/>
  <c r="AA956" i="2"/>
  <c r="AA461" i="2"/>
  <c r="AA901" i="2"/>
  <c r="AA252" i="2"/>
  <c r="AA655" i="2"/>
  <c r="AA412" i="2"/>
  <c r="AA1143" i="2"/>
  <c r="AA154" i="2"/>
  <c r="AA467" i="2"/>
  <c r="AA887" i="2"/>
  <c r="AA1295" i="2"/>
  <c r="AA239" i="2"/>
  <c r="AA1027" i="2"/>
  <c r="AA1053" i="2"/>
  <c r="AA322" i="2"/>
  <c r="AA1000" i="2"/>
  <c r="AA537" i="2"/>
  <c r="AA563" i="2"/>
  <c r="AA1048" i="2"/>
  <c r="AA338" i="2"/>
  <c r="AA838" i="2"/>
  <c r="AA1313" i="2"/>
  <c r="AA108" i="2"/>
  <c r="AA413" i="2"/>
  <c r="AA923" i="2"/>
  <c r="AA575" i="2"/>
  <c r="AA435" i="2"/>
  <c r="AA847" i="2"/>
  <c r="AA312" i="2"/>
  <c r="AA691" i="2"/>
  <c r="AA188" i="2"/>
  <c r="AA558" i="2"/>
  <c r="AA857" i="2"/>
  <c r="AA1046" i="2"/>
  <c r="AA88" i="2"/>
  <c r="AA1288" i="2"/>
  <c r="AA67" i="2"/>
  <c r="AA768" i="2"/>
  <c r="AA61" i="2"/>
  <c r="AA730" i="2"/>
  <c r="AA899" i="2"/>
  <c r="AA86" i="2"/>
  <c r="AA146" i="2"/>
  <c r="AA574" i="2"/>
  <c r="AA641" i="2"/>
  <c r="AA522" i="2"/>
  <c r="AA246" i="2"/>
  <c r="AA1215" i="2"/>
  <c r="AA30" i="2"/>
  <c r="AA17" i="2"/>
  <c r="AA1219" i="2"/>
  <c r="AA929" i="2"/>
  <c r="AA497" i="2"/>
  <c r="AA712" i="2"/>
  <c r="AA918" i="2"/>
  <c r="AA201" i="2"/>
  <c r="AA818" i="2"/>
  <c r="AA288" i="2"/>
  <c r="AA208" i="2"/>
  <c r="AA260" i="2"/>
  <c r="AA1100" i="2"/>
  <c r="AA701" i="2"/>
  <c r="AA153" i="2"/>
  <c r="AA380" i="2"/>
  <c r="AA834" i="2"/>
  <c r="AA825" i="2"/>
  <c r="AA366" i="2"/>
  <c r="AA437" i="2"/>
  <c r="AA1151" i="2"/>
  <c r="AA148" i="2"/>
  <c r="AA136" i="2"/>
  <c r="AA113" i="2"/>
  <c r="AA671" i="2"/>
  <c r="AA1121" i="2"/>
  <c r="AA1222" i="2"/>
  <c r="AA645" i="2"/>
  <c r="AA404" i="2"/>
  <c r="AA37" i="2"/>
  <c r="AA549" i="2"/>
  <c r="AA311" i="2"/>
  <c r="AA69" i="2"/>
  <c r="AD378" i="2"/>
  <c r="AA845" i="2"/>
  <c r="AA821" i="2"/>
  <c r="AA285" i="2"/>
  <c r="AA500" i="2"/>
  <c r="AA917" i="2"/>
  <c r="AA1087" i="2"/>
  <c r="AA255" i="2"/>
  <c r="AA193" i="2"/>
  <c r="AA499" i="2"/>
  <c r="AA91" i="2"/>
  <c r="AA970" i="2"/>
  <c r="AA914" i="2"/>
  <c r="AA1240" i="2"/>
  <c r="AA729" i="2"/>
  <c r="AA1303" i="2"/>
  <c r="AA654" i="2"/>
  <c r="AA1092" i="2"/>
  <c r="AA231" i="2"/>
  <c r="AA957" i="2"/>
  <c r="AA807" i="2"/>
  <c r="AA1007" i="2"/>
  <c r="AA398" i="2"/>
  <c r="AA540" i="2"/>
  <c r="AA1158" i="2"/>
  <c r="AA363" i="2"/>
  <c r="AA343" i="2"/>
  <c r="AA578" i="2"/>
  <c r="AA1223" i="2"/>
  <c r="AA1112" i="2"/>
  <c r="AA836" i="2"/>
  <c r="AA581" i="2"/>
  <c r="AA60" i="2"/>
  <c r="AA886" i="2"/>
  <c r="AA466" i="2"/>
  <c r="AA243" i="2"/>
  <c r="AA234" i="2"/>
  <c r="AA241" i="2"/>
  <c r="AA810" i="2"/>
  <c r="AA640" i="2"/>
  <c r="AA134" i="2"/>
  <c r="AA1083" i="2"/>
  <c r="AA978" i="2"/>
  <c r="AA1062" i="2"/>
  <c r="AA966" i="2"/>
  <c r="AA126" i="2"/>
  <c r="AA370" i="2"/>
  <c r="AA137" i="2"/>
  <c r="AA254" i="2"/>
  <c r="AA613" i="2"/>
  <c r="AA51" i="2"/>
  <c r="AA495" i="2"/>
  <c r="AA1155" i="2"/>
  <c r="AA976" i="2"/>
  <c r="AA689" i="2"/>
  <c r="AA1111" i="2"/>
  <c r="AA1230" i="2"/>
  <c r="AA791" i="2"/>
  <c r="AA421" i="2"/>
  <c r="AA1289" i="2"/>
  <c r="AA573" i="2"/>
  <c r="AA1134" i="2"/>
  <c r="AA1091" i="2"/>
  <c r="AA438" i="2"/>
  <c r="AA56" i="2"/>
  <c r="AA528" i="2"/>
  <c r="AA1064" i="2"/>
  <c r="AA636" i="2"/>
  <c r="AA145" i="2"/>
  <c r="AA165" i="2"/>
  <c r="AA603" i="2"/>
  <c r="AA961" i="2"/>
  <c r="AA451" i="2"/>
  <c r="AA12" i="2"/>
  <c r="AA1115" i="2"/>
  <c r="AA808" i="2"/>
  <c r="AA43" i="2"/>
  <c r="AA1124" i="2"/>
  <c r="AD1257" i="2"/>
  <c r="AF1258" i="2" s="1"/>
  <c r="AA1292" i="2"/>
  <c r="AA1253" i="2"/>
  <c r="AA1302" i="2"/>
  <c r="AA1298" i="2"/>
  <c r="AA462" i="2"/>
  <c r="AA1281" i="2"/>
  <c r="AA318" i="2"/>
  <c r="AA118" i="2"/>
  <c r="AA944" i="2"/>
  <c r="AA149" i="2"/>
  <c r="AA270" i="2"/>
  <c r="AA974" i="2"/>
  <c r="AA38" i="2"/>
  <c r="AA1271" i="2"/>
  <c r="AA915" i="2"/>
  <c r="AA1049" i="2"/>
  <c r="AA1113" i="2"/>
  <c r="AA543" i="2"/>
  <c r="AA48" i="2"/>
  <c r="AA1235" i="2"/>
  <c r="AA602" i="2"/>
  <c r="AA984" i="2"/>
  <c r="AA479" i="2"/>
  <c r="AA905" i="2"/>
  <c r="AA217" i="2"/>
  <c r="AA496" i="2"/>
  <c r="AA795" i="2"/>
  <c r="AA534" i="2"/>
  <c r="AA751" i="2"/>
  <c r="AA397" i="2"/>
  <c r="AA446" i="2"/>
  <c r="AA544" i="2"/>
  <c r="AA1032" i="2"/>
  <c r="AA1283" i="2"/>
  <c r="AA102" i="2"/>
  <c r="AA342" i="2"/>
  <c r="AA600" i="2"/>
  <c r="AA839" i="2"/>
  <c r="AA493" i="2"/>
  <c r="AA700" i="2"/>
  <c r="AA1061" i="2"/>
  <c r="AA182" i="2"/>
  <c r="AA104" i="2"/>
  <c r="AA648" i="2"/>
  <c r="AA480" i="2"/>
  <c r="AA1237" i="2"/>
  <c r="AA347" i="2"/>
  <c r="AA1051" i="2"/>
  <c r="AA482" i="2"/>
  <c r="AA316" i="2"/>
  <c r="AA719" i="2"/>
  <c r="AA554" i="2"/>
  <c r="AA856" i="2"/>
  <c r="AA52" i="2"/>
  <c r="AA1274" i="2"/>
  <c r="AA264" i="2"/>
  <c r="AA720" i="2"/>
  <c r="AA427" i="2"/>
  <c r="AA132" i="2"/>
  <c r="AA1184" i="2"/>
  <c r="AA400" i="2"/>
  <c r="AA510" i="2"/>
  <c r="AA293" i="2"/>
  <c r="AA824" i="2"/>
  <c r="AA762" i="2"/>
  <c r="AA169" i="2"/>
  <c r="AA811" i="2"/>
  <c r="AA308" i="2"/>
  <c r="AA1216" i="2"/>
  <c r="AA1033" i="2"/>
  <c r="AA650" i="2"/>
  <c r="AA514" i="2"/>
  <c r="AA1145" i="2"/>
  <c r="AA1186" i="2"/>
  <c r="AA34" i="2"/>
  <c r="AA1136" i="2"/>
  <c r="AA1128" i="2"/>
  <c r="AA780" i="2"/>
  <c r="AA473" i="2"/>
  <c r="AA1319" i="2"/>
  <c r="AA1175" i="2"/>
  <c r="AA869" i="2"/>
  <c r="AA677" i="2"/>
  <c r="AA5" i="2"/>
  <c r="AA728" i="2"/>
  <c r="AA551" i="2"/>
  <c r="AA1338" i="2"/>
  <c r="AA14" i="2"/>
  <c r="AA699" i="2"/>
  <c r="AA1301" i="2"/>
  <c r="AA1233" i="2"/>
  <c r="AA449" i="2"/>
  <c r="AA809" i="2"/>
  <c r="AA302" i="2"/>
  <c r="AA476" i="2"/>
  <c r="AA475" i="2"/>
  <c r="AA1193" i="2"/>
  <c r="AA593" i="2"/>
  <c r="AA1012" i="2"/>
  <c r="AA1014" i="2"/>
  <c r="AA793" i="2"/>
  <c r="AA1118" i="2"/>
  <c r="AA977" i="2"/>
  <c r="AA1122" i="2"/>
  <c r="AA1040" i="2"/>
  <c r="AA697" i="2"/>
  <c r="AA333" i="2"/>
  <c r="AA287" i="2"/>
  <c r="AA539" i="2"/>
  <c r="AA1008" i="2"/>
  <c r="AA385" i="2"/>
  <c r="AA95" i="2"/>
  <c r="AA1025" i="2"/>
  <c r="AA1337" i="2"/>
  <c r="AA1210" i="2"/>
  <c r="AA240" i="2"/>
  <c r="AA1293" i="2"/>
  <c r="AA606" i="2"/>
  <c r="AA256" i="2"/>
  <c r="AA171" i="2"/>
  <c r="AA560" i="2"/>
  <c r="AA204" i="2"/>
  <c r="AA1334" i="2"/>
  <c r="AA364" i="2"/>
  <c r="AA922" i="2"/>
  <c r="AA1157" i="2"/>
  <c r="AA196" i="2"/>
  <c r="AA947" i="2"/>
  <c r="AA1254" i="2"/>
  <c r="AA1329" i="2"/>
  <c r="AA192" i="2"/>
  <c r="AA1095" i="2"/>
  <c r="AA535" i="2"/>
  <c r="AA531" i="2"/>
  <c r="AA242" i="2"/>
  <c r="AA257" i="2"/>
  <c r="AA594" i="2"/>
  <c r="AA155" i="2"/>
  <c r="AA7" i="2"/>
  <c r="AA440" i="2"/>
  <c r="AA1080" i="2"/>
  <c r="AA605" i="2"/>
  <c r="AA1258" i="2"/>
  <c r="AA2" i="2"/>
  <c r="AA634" i="2"/>
  <c r="AA488" i="2"/>
  <c r="AA85" i="2"/>
  <c r="AA1058" i="2"/>
  <c r="AA27" i="2"/>
  <c r="AA1003" i="2"/>
  <c r="AA22" i="2"/>
  <c r="AA1317" i="2"/>
  <c r="AA94" i="2"/>
  <c r="AA367" i="2"/>
  <c r="AA250" i="2"/>
  <c r="AA1328" i="2"/>
  <c r="AA638" i="2"/>
  <c r="AA1133" i="2"/>
  <c r="AA168" i="2"/>
  <c r="AA203" i="2"/>
  <c r="AA101" i="2"/>
  <c r="AA1291" i="2"/>
  <c r="AA864" i="2"/>
  <c r="AA571" i="2"/>
  <c r="AA745" i="2"/>
  <c r="AA601" i="2"/>
  <c r="AA1016" i="2"/>
  <c r="AA100" i="2"/>
  <c r="AA407" i="2"/>
  <c r="AA1069" i="2"/>
  <c r="AA405" i="2"/>
  <c r="AA1323" i="2"/>
  <c r="AA1085" i="2"/>
  <c r="AA130" i="2"/>
  <c r="AA1278" i="2"/>
  <c r="AA822" i="2"/>
  <c r="AA743" i="2"/>
  <c r="AA1168" i="2"/>
  <c r="AA490" i="2"/>
  <c r="AA727" i="2"/>
  <c r="AA784" i="2"/>
  <c r="AA1093" i="2"/>
  <c r="AA371" i="2"/>
  <c r="AA49" i="2"/>
  <c r="AA1172" i="2"/>
  <c r="AA1330" i="2"/>
  <c r="AA1311" i="2"/>
  <c r="AA194" i="2"/>
  <c r="AA354" i="2"/>
  <c r="AA179" i="2"/>
  <c r="AA958" i="2"/>
  <c r="AA547" i="2"/>
  <c r="AA797" i="2"/>
  <c r="AA960" i="2"/>
  <c r="AA586" i="2"/>
  <c r="AA1004" i="2"/>
  <c r="AA42" i="2"/>
  <c r="AA1262" i="2"/>
  <c r="AA107" i="2"/>
  <c r="AA962" i="2"/>
  <c r="AA975" i="2"/>
  <c r="AA663" i="2"/>
  <c r="AA1148" i="2"/>
  <c r="AA927" i="2"/>
  <c r="AA889" i="2"/>
  <c r="AA1327" i="2"/>
  <c r="AA879" i="2"/>
  <c r="AA98" i="2"/>
  <c r="AA129" i="2"/>
  <c r="AA788" i="2"/>
  <c r="AA450" i="2"/>
  <c r="AA753" i="2"/>
  <c r="AA769" i="2"/>
  <c r="AA489" i="2"/>
  <c r="AA738" i="2"/>
  <c r="AA244" i="2"/>
  <c r="AA1162" i="2"/>
  <c r="AA538" i="2"/>
  <c r="AA58" i="2"/>
  <c r="AA935" i="2"/>
  <c r="AA327" i="2"/>
  <c r="AA1060" i="2"/>
  <c r="AA888" i="2"/>
  <c r="AA13" i="2"/>
  <c r="AA898" i="2"/>
  <c r="AA1075" i="2"/>
  <c r="AA599" i="2"/>
  <c r="AA26" i="2"/>
  <c r="AA143" i="2"/>
  <c r="AA1203" i="2"/>
  <c r="AA945" i="2"/>
  <c r="AA1218" i="2"/>
  <c r="AA1176" i="2"/>
  <c r="AA501" i="2"/>
  <c r="AA926" i="2"/>
  <c r="AA532" i="2"/>
  <c r="AA96" i="2"/>
  <c r="AA569" i="2"/>
  <c r="AA1331" i="2"/>
  <c r="AA725" i="2"/>
  <c r="AA934" i="2"/>
  <c r="AA420" i="2"/>
  <c r="AA564" i="2"/>
  <c r="AA779" i="2"/>
  <c r="AA932" i="2"/>
  <c r="AA883" i="2"/>
  <c r="AA258" i="2"/>
  <c r="AA173" i="2"/>
  <c r="AA521" i="2"/>
  <c r="AA114" i="2"/>
  <c r="AA616" i="2"/>
  <c r="AA1160" i="2"/>
  <c r="AA930" i="2"/>
  <c r="AA355" i="2"/>
  <c r="AA858" i="2"/>
  <c r="AA993" i="2"/>
  <c r="AA1074" i="2"/>
  <c r="AA206" i="2"/>
  <c r="AA190" i="2"/>
  <c r="AA125" i="2"/>
  <c r="AA41" i="2"/>
  <c r="AA1139" i="2"/>
  <c r="AA734" i="2"/>
  <c r="AA263" i="2"/>
  <c r="AA1094" i="2"/>
  <c r="AA1251" i="2"/>
  <c r="AA1198" i="2"/>
  <c r="AA542" i="2"/>
  <c r="AA150" i="2"/>
  <c r="AA504" i="2"/>
  <c r="AA744" i="2"/>
  <c r="AA980" i="2"/>
  <c r="AA377" i="2"/>
  <c r="AD540" i="2"/>
  <c r="AF541" i="2" s="1"/>
  <c r="AD725" i="2"/>
  <c r="AF726" i="2" s="1"/>
  <c r="AD202" i="2"/>
  <c r="AF203" i="2" s="1"/>
  <c r="AD23" i="2"/>
  <c r="AF24" i="2" s="1"/>
  <c r="AD102" i="2"/>
  <c r="AF103" i="2" s="1"/>
  <c r="AD1082" i="2"/>
  <c r="AF1083" i="2" s="1"/>
  <c r="AD681" i="2"/>
  <c r="AF682" i="2" s="1"/>
  <c r="AA557" i="2"/>
  <c r="AA284" i="2"/>
  <c r="AA506" i="2"/>
  <c r="AA292" i="2"/>
  <c r="AA275" i="2"/>
  <c r="AA432" i="2"/>
  <c r="AA529" i="2"/>
  <c r="AA290" i="2"/>
  <c r="AA1261" i="2"/>
  <c r="AA177" i="2"/>
  <c r="AA138" i="2"/>
  <c r="AA1213" i="2"/>
  <c r="AA674" i="2"/>
  <c r="AA862" i="2"/>
  <c r="AA209" i="2"/>
  <c r="AA721" i="2"/>
  <c r="AA379" i="2"/>
  <c r="AA1190" i="2"/>
  <c r="AA1214" i="2"/>
  <c r="AA949" i="2"/>
  <c r="AA1241" i="2"/>
  <c r="AA989" i="2"/>
  <c r="AA508" i="2"/>
  <c r="AA425" i="2"/>
  <c r="AA660" i="2"/>
  <c r="AA639" i="2"/>
  <c r="AA481" i="2"/>
  <c r="AA117" i="2"/>
  <c r="AA909" i="2"/>
  <c r="AA1265" i="2"/>
  <c r="AA1266" i="2"/>
  <c r="AA66" i="2"/>
  <c r="AA556" i="2"/>
  <c r="AA893" i="2"/>
  <c r="AA963" i="2"/>
  <c r="AA456" i="2"/>
  <c r="AA1066" i="2"/>
  <c r="AA144" i="2"/>
  <c r="AA106" i="2"/>
  <c r="AA388" i="2"/>
  <c r="AA1002" i="2"/>
  <c r="AA527" i="2"/>
  <c r="AA1052" i="2"/>
  <c r="AA661" i="2"/>
  <c r="AA1097" i="2"/>
  <c r="AA588" i="2"/>
  <c r="AA73" i="2"/>
  <c r="AA277" i="2"/>
  <c r="AA156" i="2"/>
  <c r="AA344" i="2"/>
  <c r="AA485" i="2"/>
  <c r="AA621" i="2"/>
  <c r="AA1125" i="2"/>
  <c r="AA1141" i="2"/>
  <c r="AA1242" i="2"/>
  <c r="AA615" i="2"/>
  <c r="AA907" i="2"/>
  <c r="AA1245" i="2"/>
  <c r="AA1252" i="2"/>
  <c r="AA1023" i="2"/>
  <c r="AA1256" i="2"/>
  <c r="AA637" i="2"/>
  <c r="AD849" i="2"/>
  <c r="AF850" i="2" s="1"/>
  <c r="O32" i="7"/>
  <c r="O33" i="7" s="1"/>
  <c r="O35" i="7" s="1"/>
  <c r="D20" i="7" s="1"/>
  <c r="E20" i="7" s="1"/>
  <c r="C22" i="7"/>
  <c r="Z932" i="3"/>
  <c r="Z53" i="3"/>
  <c r="Z308" i="3"/>
  <c r="Z1047" i="3"/>
  <c r="Z871" i="3"/>
  <c r="Z543" i="3"/>
  <c r="Z347" i="3"/>
  <c r="Z795" i="3"/>
  <c r="Z92" i="3"/>
  <c r="AD1259" i="2"/>
  <c r="AF1260" i="2" s="1"/>
  <c r="AD1247" i="2"/>
  <c r="AF1248" i="2" s="1"/>
  <c r="AD1326" i="2"/>
  <c r="AF1327" i="2" s="1"/>
  <c r="AD1335" i="2"/>
  <c r="AF1336" i="2" s="1"/>
  <c r="AD1325" i="2"/>
  <c r="AF1326" i="2" s="1"/>
  <c r="AD479" i="2"/>
  <c r="AF480" i="2" s="1"/>
  <c r="AD221" i="2"/>
  <c r="AF222" i="2" s="1"/>
  <c r="AD1297" i="2"/>
  <c r="AD484" i="2"/>
  <c r="AF485" i="2" s="1"/>
  <c r="AD31" i="2"/>
  <c r="AF32" i="2" s="1"/>
  <c r="Z854" i="3"/>
  <c r="Z699" i="3"/>
  <c r="Z269" i="3"/>
  <c r="Z65" i="3"/>
  <c r="Z893" i="3"/>
  <c r="Z969" i="3"/>
  <c r="Z960" i="3"/>
  <c r="Z711" i="3"/>
  <c r="Z673" i="3"/>
  <c r="AD704" i="2"/>
  <c r="AF705" i="2" s="1"/>
  <c r="AD696" i="2"/>
  <c r="AF697" i="2" s="1"/>
  <c r="AD1139" i="2"/>
  <c r="AF1140" i="2" s="1"/>
  <c r="AD439" i="2"/>
  <c r="AF440" i="2" s="1"/>
  <c r="AD836" i="2"/>
  <c r="AF837" i="2" s="1"/>
  <c r="AD414" i="2"/>
  <c r="AF415" i="2" s="1"/>
  <c r="AD982" i="2"/>
  <c r="AF983" i="2" s="1"/>
  <c r="AD907" i="2"/>
  <c r="AF908" i="2" s="1"/>
  <c r="AD613" i="2"/>
  <c r="AF614" i="2" s="1"/>
  <c r="AD609" i="2"/>
  <c r="AF610" i="2" s="1"/>
  <c r="Z827" i="3"/>
  <c r="Z761" i="3"/>
  <c r="Z395" i="3"/>
  <c r="Z1019" i="3"/>
  <c r="Z598" i="3"/>
  <c r="Z737" i="3"/>
  <c r="Z945" i="3"/>
  <c r="Z48" i="3"/>
  <c r="Z980" i="3"/>
  <c r="AD1241" i="2"/>
  <c r="AF1242" i="2" s="1"/>
  <c r="AD648" i="2"/>
  <c r="AF649" i="2" s="1"/>
  <c r="AD389" i="2"/>
  <c r="AF390" i="2" s="1"/>
  <c r="AD1062" i="2"/>
  <c r="AF1063" i="2" s="1"/>
  <c r="AD204" i="2"/>
  <c r="AF205" i="2" s="1"/>
  <c r="AD728" i="2"/>
  <c r="AF729" i="2" s="1"/>
  <c r="AD946" i="2"/>
  <c r="AF947" i="2" s="1"/>
  <c r="AD542" i="2"/>
  <c r="AF543" i="2" s="1"/>
  <c r="AD1150" i="2"/>
  <c r="AF1151" i="2" s="1"/>
  <c r="AD903" i="2"/>
  <c r="Z527" i="3"/>
  <c r="Z436" i="3"/>
  <c r="Z466" i="3"/>
  <c r="Z300" i="3"/>
  <c r="Z931" i="3"/>
  <c r="Z708" i="3"/>
  <c r="Z493" i="3"/>
  <c r="Z259" i="3"/>
  <c r="Z177" i="3"/>
  <c r="Z992" i="3"/>
  <c r="Z743" i="3"/>
  <c r="Z929" i="3"/>
  <c r="Z604" i="3"/>
  <c r="Z302" i="3"/>
  <c r="Z576" i="3"/>
  <c r="Z132" i="3"/>
  <c r="Z367" i="3"/>
  <c r="Z596" i="3"/>
  <c r="Z49" i="3"/>
  <c r="Z877" i="3"/>
  <c r="Z421" i="3"/>
  <c r="Z888" i="3"/>
  <c r="Z679" i="3"/>
  <c r="Z496" i="3"/>
  <c r="Z1014" i="3"/>
  <c r="Z1018" i="3"/>
  <c r="Z253" i="3"/>
  <c r="Z842" i="3"/>
  <c r="Z470" i="3"/>
  <c r="Z658" i="3"/>
  <c r="Z972" i="3"/>
  <c r="Z26" i="3"/>
  <c r="Z67" i="3"/>
  <c r="Z385" i="3"/>
  <c r="Z472" i="3"/>
  <c r="Z955" i="3"/>
  <c r="Z21" i="3"/>
  <c r="AD415" i="2"/>
  <c r="AF416" i="2" s="1"/>
  <c r="AD850" i="2"/>
  <c r="AF851" i="2" s="1"/>
  <c r="AD169" i="2"/>
  <c r="AF170" i="2" s="1"/>
  <c r="AD401" i="2"/>
  <c r="AF402" i="2" s="1"/>
  <c r="AD443" i="2"/>
  <c r="AF444" i="2" s="1"/>
  <c r="AD382" i="2"/>
  <c r="AF383" i="2" s="1"/>
  <c r="AD372" i="2"/>
  <c r="AF373" i="2" s="1"/>
  <c r="AD523" i="2"/>
  <c r="AF524" i="2" s="1"/>
  <c r="AD747" i="2"/>
  <c r="AF748" i="2" s="1"/>
  <c r="AD1015" i="2"/>
  <c r="AF1016" i="2" s="1"/>
  <c r="AD708" i="2"/>
  <c r="AF709" i="2" s="1"/>
  <c r="AD1213" i="2"/>
  <c r="AF1214" i="2" s="1"/>
  <c r="AD657" i="2"/>
  <c r="AF658" i="2" s="1"/>
  <c r="AD1080" i="2"/>
  <c r="AF1081" i="2" s="1"/>
  <c r="AD1190" i="2"/>
  <c r="AF1191" i="2" s="1"/>
  <c r="AD1143" i="2"/>
  <c r="AF1144" i="2" s="1"/>
  <c r="AD1156" i="2"/>
  <c r="AF1157" i="2" s="1"/>
  <c r="AD1227" i="2"/>
  <c r="AF1228" i="2" s="1"/>
  <c r="AD584" i="2"/>
  <c r="AF585" i="2" s="1"/>
  <c r="AD1146" i="2"/>
  <c r="AF1147" i="2" s="1"/>
  <c r="AD49" i="2"/>
  <c r="AF50" i="2" s="1"/>
  <c r="AD1006" i="2"/>
  <c r="AF1007" i="2" s="1"/>
  <c r="AD21" i="2"/>
  <c r="AF22" i="2" s="1"/>
  <c r="AD552" i="2"/>
  <c r="AF553" i="2" s="1"/>
  <c r="AD459" i="2"/>
  <c r="AF460" i="2" s="1"/>
  <c r="AD828" i="2"/>
  <c r="AF829" i="2" s="1"/>
  <c r="AD1228" i="2"/>
  <c r="AD1315" i="2"/>
  <c r="AF1316" i="2" s="1"/>
  <c r="AD973" i="2"/>
  <c r="AF974" i="2" s="1"/>
  <c r="AD40" i="2"/>
  <c r="AF41" i="2" s="1"/>
  <c r="AD235" i="2"/>
  <c r="AD572" i="2"/>
  <c r="AF573" i="2" s="1"/>
  <c r="AD499" i="2"/>
  <c r="AF500" i="2" s="1"/>
  <c r="AD95" i="2"/>
  <c r="AF96" i="2" s="1"/>
  <c r="AD39" i="2"/>
  <c r="AD986" i="2"/>
  <c r="AF987" i="2" s="1"/>
  <c r="AD874" i="2"/>
  <c r="AF875" i="2" s="1"/>
  <c r="AD861" i="2"/>
  <c r="AF862" i="2" s="1"/>
  <c r="AD1184" i="2"/>
  <c r="AF1185" i="2" s="1"/>
  <c r="AD136" i="2"/>
  <c r="AF137" i="2" s="1"/>
  <c r="Z1026" i="3"/>
  <c r="Z459" i="3"/>
  <c r="Z423" i="3"/>
  <c r="Z1033" i="3"/>
  <c r="Z430" i="3"/>
  <c r="Z305" i="3"/>
  <c r="Z894" i="3"/>
  <c r="Z702" i="3"/>
  <c r="Z353" i="3"/>
  <c r="Z118" i="3"/>
  <c r="Z585" i="3"/>
  <c r="Z620" i="3"/>
  <c r="Z151" i="3"/>
  <c r="Z763" i="3"/>
  <c r="Z744" i="3"/>
  <c r="Z710" i="3"/>
  <c r="Z414" i="3"/>
  <c r="Z186" i="3"/>
  <c r="Z922" i="3"/>
  <c r="Z741" i="3"/>
  <c r="Z641" i="3"/>
  <c r="Z374" i="3"/>
  <c r="Z137" i="3"/>
  <c r="Z291" i="3"/>
  <c r="Z787" i="3"/>
  <c r="Z532" i="3"/>
  <c r="Z869" i="3"/>
  <c r="Z321" i="3"/>
  <c r="Z835" i="3"/>
  <c r="Z58" i="3"/>
  <c r="Z341" i="3"/>
  <c r="Z9" i="3"/>
  <c r="Z912" i="3"/>
  <c r="Z1013" i="3"/>
  <c r="Z447" i="3"/>
  <c r="Z783" i="3"/>
  <c r="Z898" i="3"/>
  <c r="AD1277" i="2"/>
  <c r="AF1278" i="2" s="1"/>
  <c r="AD848" i="2"/>
  <c r="AF849" i="2" s="1"/>
  <c r="AD392" i="2"/>
  <c r="AF393" i="2" s="1"/>
  <c r="AD1211" i="2"/>
  <c r="AF1212" i="2" s="1"/>
  <c r="AD705" i="2"/>
  <c r="AF706" i="2" s="1"/>
  <c r="AD899" i="2"/>
  <c r="AD879" i="2"/>
  <c r="AF880" i="2" s="1"/>
  <c r="AD616" i="2"/>
  <c r="AF617" i="2" s="1"/>
  <c r="AD1108" i="2"/>
  <c r="AF1109" i="2" s="1"/>
  <c r="AD805" i="2"/>
  <c r="AF806" i="2" s="1"/>
  <c r="AD898" i="2"/>
  <c r="AF899" i="2" s="1"/>
  <c r="AD1162" i="2"/>
  <c r="AF1163" i="2" s="1"/>
  <c r="AD13" i="2"/>
  <c r="AF14" i="2" s="1"/>
  <c r="AD1243" i="2"/>
  <c r="AD236" i="2"/>
  <c r="AF237" i="2" s="1"/>
  <c r="AD585" i="2"/>
  <c r="AF586" i="2" s="1"/>
  <c r="AD1130" i="2"/>
  <c r="AF1131" i="2" s="1"/>
  <c r="AD20" i="2"/>
  <c r="AF21" i="2" s="1"/>
  <c r="AD987" i="2"/>
  <c r="AF988" i="2" s="1"/>
  <c r="AD1174" i="2"/>
  <c r="AF1175" i="2" s="1"/>
  <c r="AD349" i="2"/>
  <c r="AF350" i="2" s="1"/>
  <c r="AD289" i="2"/>
  <c r="AF290" i="2" s="1"/>
  <c r="AD71" i="2"/>
  <c r="AF72" i="2" s="1"/>
  <c r="AD330" i="2"/>
  <c r="AF331" i="2" s="1"/>
  <c r="AD238" i="2"/>
  <c r="AF239" i="2" s="1"/>
  <c r="AD980" i="2"/>
  <c r="AF981" i="2" s="1"/>
  <c r="AD1142" i="2"/>
  <c r="AF1143" i="2" s="1"/>
  <c r="AD597" i="2"/>
  <c r="AF598" i="2" s="1"/>
  <c r="AD842" i="2"/>
  <c r="AF843" i="2" s="1"/>
  <c r="AD208" i="2"/>
  <c r="AF209" i="2" s="1"/>
  <c r="AD877" i="2"/>
  <c r="AF878" i="2" s="1"/>
  <c r="AD722" i="2"/>
  <c r="AF723" i="2" s="1"/>
  <c r="AD1260" i="2"/>
  <c r="AF1261" i="2" s="1"/>
  <c r="AD162" i="2"/>
  <c r="AF163" i="2" s="1"/>
  <c r="AD1052" i="2"/>
  <c r="AF1053" i="2" s="1"/>
  <c r="AD674" i="2"/>
  <c r="AF675" i="2" s="1"/>
  <c r="AD795" i="2"/>
  <c r="AF796" i="2" s="1"/>
  <c r="AD800" i="2"/>
  <c r="AF801" i="2" s="1"/>
  <c r="AD853" i="2"/>
  <c r="AF854" i="2" s="1"/>
  <c r="AD352" i="2"/>
  <c r="AF353" i="2" s="1"/>
  <c r="Z5" i="3"/>
  <c r="Z420" i="3"/>
  <c r="Z856" i="3"/>
  <c r="Z236" i="3"/>
  <c r="Z22" i="3"/>
  <c r="Z631" i="3"/>
  <c r="Z346" i="3"/>
  <c r="Z603" i="3"/>
  <c r="Z859" i="3"/>
  <c r="Z189" i="3"/>
  <c r="Z220" i="3"/>
  <c r="Z153" i="3"/>
  <c r="Z746" i="3"/>
  <c r="Z293" i="3"/>
  <c r="Z262" i="3"/>
  <c r="Z6" i="3"/>
  <c r="Z84" i="3"/>
  <c r="Z188" i="3"/>
  <c r="Z838" i="3"/>
  <c r="Z368" i="3"/>
  <c r="Z274" i="3"/>
  <c r="Z873" i="3"/>
  <c r="Z3" i="3"/>
  <c r="Z941" i="3"/>
  <c r="Z454" i="3"/>
  <c r="Z583" i="3"/>
  <c r="Z722" i="3"/>
  <c r="Z448" i="3"/>
  <c r="Z768" i="3"/>
  <c r="Z309" i="3"/>
  <c r="Z156" i="3"/>
  <c r="Z806" i="3"/>
  <c r="Z611" i="3"/>
  <c r="Z895" i="3"/>
  <c r="Z426" i="3"/>
  <c r="AD955" i="2"/>
  <c r="AF956" i="2" s="1"/>
  <c r="AD773" i="2"/>
  <c r="AF774" i="2" s="1"/>
  <c r="AD183" i="2"/>
  <c r="AF184" i="2" s="1"/>
  <c r="AD754" i="2"/>
  <c r="AF755" i="2" s="1"/>
  <c r="AD797" i="2"/>
  <c r="AF798" i="2" s="1"/>
  <c r="AD75" i="2"/>
  <c r="AF76" i="2" s="1"/>
  <c r="AD1240" i="2"/>
  <c r="AF1241" i="2" s="1"/>
  <c r="AD164" i="2"/>
  <c r="AF165" i="2" s="1"/>
  <c r="AD475" i="2"/>
  <c r="AF476" i="2" s="1"/>
  <c r="AD960" i="2"/>
  <c r="AF961" i="2" s="1"/>
  <c r="AD30" i="2"/>
  <c r="AD1050" i="2"/>
  <c r="AF1051" i="2" s="1"/>
  <c r="AD824" i="2"/>
  <c r="AF825" i="2" s="1"/>
  <c r="AD752" i="2"/>
  <c r="AF753" i="2" s="1"/>
  <c r="AD334" i="2"/>
  <c r="AF335" i="2" s="1"/>
  <c r="AD1274" i="2"/>
  <c r="AF1275" i="2" s="1"/>
  <c r="AD272" i="2"/>
  <c r="AF273" i="2" s="1"/>
  <c r="AD367" i="2"/>
  <c r="AF368" i="2" s="1"/>
  <c r="AD381" i="2"/>
  <c r="AF382" i="2" s="1"/>
  <c r="AD638" i="2"/>
  <c r="AF639" i="2" s="1"/>
  <c r="AD407" i="2"/>
  <c r="AF408" i="2" s="1"/>
  <c r="AD1074" i="2"/>
  <c r="AF1075" i="2" s="1"/>
  <c r="AD896" i="2"/>
  <c r="AF897" i="2" s="1"/>
  <c r="AD930" i="2"/>
  <c r="AF931" i="2" s="1"/>
  <c r="AD253" i="2"/>
  <c r="AF254" i="2" s="1"/>
  <c r="AD1254" i="2"/>
  <c r="AF1255" i="2" s="1"/>
  <c r="AD975" i="2"/>
  <c r="AF976" i="2" s="1"/>
  <c r="AD1064" i="2"/>
  <c r="AF1065" i="2" s="1"/>
  <c r="AD736" i="2"/>
  <c r="AF737" i="2" s="1"/>
  <c r="AD826" i="2"/>
  <c r="AF827" i="2" s="1"/>
  <c r="AD67" i="2"/>
  <c r="AF68" i="2" s="1"/>
  <c r="AD273" i="2"/>
  <c r="AF274" i="2" s="1"/>
  <c r="AD295" i="2"/>
  <c r="AF296" i="2" s="1"/>
  <c r="AD1301" i="2"/>
  <c r="AF1302" i="2" s="1"/>
  <c r="AD1308" i="2"/>
  <c r="AF1309" i="2" s="1"/>
  <c r="AD501" i="2"/>
  <c r="AF502" i="2" s="1"/>
  <c r="AD237" i="2"/>
  <c r="AF238" i="2" s="1"/>
  <c r="AD1036" i="2"/>
  <c r="AF1037" i="2" s="1"/>
  <c r="AD645" i="2"/>
  <c r="AF646" i="2" s="1"/>
  <c r="AD454" i="2"/>
  <c r="AF455" i="2" s="1"/>
  <c r="Z753" i="3"/>
  <c r="Z676" i="3"/>
  <c r="Z758" i="3"/>
  <c r="Z467" i="3"/>
  <c r="Z626" i="3"/>
  <c r="Z721" i="3"/>
  <c r="Z455" i="3"/>
  <c r="Z490" i="3"/>
  <c r="Z966" i="3"/>
  <c r="Z2" i="3"/>
  <c r="Z857" i="3"/>
  <c r="Z653" i="3"/>
  <c r="Z351" i="3"/>
  <c r="Z158" i="3"/>
  <c r="Z50" i="3"/>
  <c r="Z818" i="3"/>
  <c r="Z325" i="3"/>
  <c r="Z1039" i="3"/>
  <c r="Z121" i="3"/>
  <c r="Z140" i="3"/>
  <c r="Z1006" i="3"/>
  <c r="Z879" i="3"/>
  <c r="Z409" i="3"/>
  <c r="Z714" i="3"/>
  <c r="Z1053" i="3"/>
  <c r="Z633" i="3"/>
  <c r="Z508" i="3"/>
  <c r="Z759" i="3"/>
  <c r="Z703" i="3"/>
  <c r="Z393" i="3"/>
  <c r="Z663" i="3"/>
  <c r="Z76" i="3"/>
  <c r="Z565" i="3"/>
  <c r="Z461" i="3"/>
  <c r="Z7" i="3"/>
  <c r="Z337" i="3"/>
  <c r="Z769" i="3"/>
  <c r="Z541" i="3"/>
  <c r="Z431" i="3"/>
  <c r="Z375" i="3"/>
  <c r="AD1039" i="2"/>
  <c r="AF1040" i="2" s="1"/>
  <c r="AD187" i="2"/>
  <c r="AF188" i="2" s="1"/>
  <c r="AD217" i="2"/>
  <c r="AD682" i="2"/>
  <c r="AF683" i="2" s="1"/>
  <c r="AD84" i="2"/>
  <c r="AF85" i="2" s="1"/>
  <c r="AD1225" i="2"/>
  <c r="AF1226" i="2" s="1"/>
  <c r="AD1270" i="2"/>
  <c r="AF1271" i="2" s="1"/>
  <c r="AD175" i="2"/>
  <c r="AF176" i="2" s="1"/>
  <c r="AD668" i="2"/>
  <c r="AF669" i="2" s="1"/>
  <c r="AD258" i="2"/>
  <c r="AF259" i="2" s="1"/>
  <c r="AD749" i="2"/>
  <c r="AF750" i="2" s="1"/>
  <c r="AD1287" i="2"/>
  <c r="AF1288" i="2" s="1"/>
  <c r="AD524" i="2"/>
  <c r="AF525" i="2" s="1"/>
  <c r="AD764" i="2"/>
  <c r="AF765" i="2" s="1"/>
  <c r="AD1072" i="2"/>
  <c r="AF1073" i="2" s="1"/>
  <c r="AD1191" i="2"/>
  <c r="AF1192" i="2" s="1"/>
  <c r="AD1093" i="2"/>
  <c r="AF1094" i="2" s="1"/>
  <c r="AD926" i="2"/>
  <c r="AF927" i="2" s="1"/>
  <c r="AD627" i="2"/>
  <c r="AF628" i="2" s="1"/>
  <c r="AD1105" i="2"/>
  <c r="AF1106" i="2" s="1"/>
  <c r="AD984" i="2"/>
  <c r="AF985" i="2" s="1"/>
  <c r="AD379" i="2"/>
  <c r="AF380" i="2" s="1"/>
  <c r="AD270" i="2"/>
  <c r="AD769" i="2"/>
  <c r="AF770" i="2" s="1"/>
  <c r="AD469" i="2"/>
  <c r="AF470" i="2" s="1"/>
  <c r="AD947" i="2"/>
  <c r="AF948" i="2" s="1"/>
  <c r="AD798" i="2"/>
  <c r="AF799" i="2" s="1"/>
  <c r="AD634" i="2"/>
  <c r="AF635" i="2" s="1"/>
  <c r="AD913" i="2"/>
  <c r="AF914" i="2" s="1"/>
  <c r="AD1034" i="2"/>
  <c r="AD620" i="2"/>
  <c r="AF621" i="2" s="1"/>
  <c r="AD427" i="2"/>
  <c r="AF428" i="2" s="1"/>
  <c r="AD201" i="2"/>
  <c r="AF202" i="2" s="1"/>
  <c r="AD1319" i="2"/>
  <c r="AF1320" i="2" s="1"/>
  <c r="AD1018" i="2"/>
  <c r="AF1019" i="2" s="1"/>
  <c r="AD1280" i="2"/>
  <c r="AF1281" i="2" s="1"/>
  <c r="AD605" i="2"/>
  <c r="AF606" i="2" s="1"/>
  <c r="AD483" i="2"/>
  <c r="AF484" i="2" s="1"/>
  <c r="AD519" i="2"/>
  <c r="AF520" i="2" s="1"/>
  <c r="AD222" i="2"/>
  <c r="AF223" i="2" s="1"/>
  <c r="AD174" i="2"/>
  <c r="AF175" i="2" s="1"/>
  <c r="AD619" i="2"/>
  <c r="AF620" i="2" s="1"/>
  <c r="AD135" i="2"/>
  <c r="AF136" i="2" s="1"/>
  <c r="AD889" i="2"/>
  <c r="AF890" i="2" s="1"/>
  <c r="AD242" i="2"/>
  <c r="AF243" i="2" s="1"/>
  <c r="AD373" i="2"/>
  <c r="AF374" i="2" s="1"/>
  <c r="AD1110" i="2"/>
  <c r="AD873" i="2"/>
  <c r="AF874" i="2" s="1"/>
  <c r="AD1320" i="2"/>
  <c r="AF1321" i="2" s="1"/>
  <c r="AD19" i="2"/>
  <c r="AF20" i="2" s="1"/>
  <c r="AD220" i="2"/>
  <c r="AF221" i="2" s="1"/>
  <c r="AD570" i="2"/>
  <c r="AF571" i="2" s="1"/>
  <c r="AD146" i="2"/>
  <c r="AF147" i="2" s="1"/>
  <c r="AD948" i="2"/>
  <c r="AF949" i="2" s="1"/>
  <c r="AD409" i="2"/>
  <c r="AF410" i="2" s="1"/>
  <c r="AD332" i="2"/>
  <c r="AF333" i="2" s="1"/>
  <c r="AD1044" i="2"/>
  <c r="AF1045" i="2" s="1"/>
  <c r="AD631" i="2"/>
  <c r="AF632" i="2" s="1"/>
  <c r="AD733" i="2"/>
  <c r="AF734" i="2" s="1"/>
  <c r="AD68" i="2"/>
  <c r="AF69" i="2" s="1"/>
  <c r="AD493" i="2"/>
  <c r="AF494" i="2" s="1"/>
  <c r="AD226" i="2"/>
  <c r="AF227" i="2" s="1"/>
  <c r="AD376" i="2"/>
  <c r="AF377" i="2" s="1"/>
  <c r="AD758" i="2"/>
  <c r="AF759" i="2" s="1"/>
  <c r="AD679" i="2"/>
  <c r="AF680" i="2" s="1"/>
  <c r="AD26" i="2"/>
  <c r="AF27" i="2" s="1"/>
  <c r="AD571" i="2"/>
  <c r="AF572" i="2" s="1"/>
  <c r="AD885" i="2"/>
  <c r="AF886" i="2" s="1"/>
  <c r="AD502" i="2"/>
  <c r="AF503" i="2" s="1"/>
  <c r="AD508" i="2"/>
  <c r="AF509" i="2" s="1"/>
  <c r="AD835" i="2"/>
  <c r="AF836" i="2" s="1"/>
  <c r="AD1178" i="2"/>
  <c r="AF1179" i="2" s="1"/>
  <c r="AD935" i="2"/>
  <c r="AF936" i="2" s="1"/>
  <c r="AD417" i="2"/>
  <c r="AF418" i="2" s="1"/>
  <c r="AD43" i="2"/>
  <c r="AD1132" i="2"/>
  <c r="AF1133" i="2" s="1"/>
  <c r="AD554" i="2"/>
  <c r="AF555" i="2" s="1"/>
  <c r="AD374" i="2"/>
  <c r="AF375" i="2" s="1"/>
  <c r="AD872" i="2"/>
  <c r="AD1207" i="2"/>
  <c r="AF1208" i="2" s="1"/>
  <c r="AD916" i="2"/>
  <c r="AF917" i="2" s="1"/>
  <c r="AD545" i="2"/>
  <c r="AF546" i="2" s="1"/>
  <c r="AD1291" i="2"/>
  <c r="AF1292" i="2" s="1"/>
  <c r="AD179" i="2"/>
  <c r="AF180" i="2" s="1"/>
  <c r="AD77" i="2"/>
  <c r="AF78" i="2" s="1"/>
  <c r="AD525" i="2"/>
  <c r="AF526" i="2" s="1"/>
  <c r="AD1028" i="2"/>
  <c r="AF1029" i="2" s="1"/>
  <c r="AD629" i="2"/>
  <c r="AF630" i="2" s="1"/>
  <c r="AD490" i="2"/>
  <c r="AF491" i="2" s="1"/>
  <c r="AD759" i="2"/>
  <c r="AF760" i="2" s="1"/>
  <c r="AD646" i="2"/>
  <c r="AF647" i="2" s="1"/>
  <c r="AD126" i="2"/>
  <c r="AF127" i="2" s="1"/>
  <c r="AD323" i="2"/>
  <c r="AF324" i="2" s="1"/>
  <c r="AD591" i="2"/>
  <c r="AF592" i="2" s="1"/>
  <c r="AD927" i="2"/>
  <c r="AD388" i="2"/>
  <c r="AF389" i="2" s="1"/>
  <c r="AD1194" i="2"/>
  <c r="AF1195" i="2" s="1"/>
  <c r="AD341" i="2"/>
  <c r="AF342" i="2" s="1"/>
  <c r="AD1137" i="2"/>
  <c r="AF1138" i="2" s="1"/>
  <c r="AD721" i="2"/>
  <c r="AF722" i="2" s="1"/>
  <c r="AD91" i="2"/>
  <c r="AF92" i="2" s="1"/>
  <c r="AD731" i="2"/>
  <c r="AF732" i="2" s="1"/>
  <c r="AD919" i="2"/>
  <c r="AD1107" i="2"/>
  <c r="AF1108" i="2" s="1"/>
  <c r="AD665" i="2"/>
  <c r="AF666" i="2" s="1"/>
  <c r="AD277" i="2"/>
  <c r="AF278" i="2" s="1"/>
  <c r="AD419" i="2"/>
  <c r="AF420" i="2" s="1"/>
  <c r="AD776" i="2"/>
  <c r="AF777" i="2" s="1"/>
  <c r="AD1106" i="2"/>
  <c r="AF1107" i="2" s="1"/>
  <c r="AD726" i="2"/>
  <c r="AF727" i="2" s="1"/>
  <c r="AD670" i="2"/>
  <c r="AF671" i="2" s="1"/>
  <c r="AD107" i="2"/>
  <c r="AF108" i="2" s="1"/>
  <c r="AD298" i="2"/>
  <c r="AF299" i="2" s="1"/>
  <c r="AD111" i="2"/>
  <c r="AF112" i="2" s="1"/>
  <c r="AD785" i="2"/>
  <c r="AF786" i="2" s="1"/>
  <c r="AD531" i="2"/>
  <c r="AF532" i="2" s="1"/>
  <c r="AD535" i="2"/>
  <c r="AF536" i="2" s="1"/>
  <c r="AD59" i="2"/>
  <c r="AF60" i="2" s="1"/>
  <c r="AD871" i="2"/>
  <c r="AF872" i="2" s="1"/>
  <c r="AD303" i="2"/>
  <c r="AF304" i="2" s="1"/>
  <c r="AD313" i="2"/>
  <c r="AF314" i="2" s="1"/>
  <c r="AD815" i="2"/>
  <c r="AF816" i="2" s="1"/>
  <c r="AD510" i="2"/>
  <c r="AF511" i="2" s="1"/>
  <c r="AD386" i="2"/>
  <c r="AF387" i="2" s="1"/>
  <c r="AD710" i="2"/>
  <c r="AF711" i="2" s="1"/>
  <c r="AD151" i="2"/>
  <c r="AF152" i="2" s="1"/>
  <c r="AD1009" i="2"/>
  <c r="AF1010" i="2" s="1"/>
  <c r="AD642" i="2"/>
  <c r="AF643" i="2" s="1"/>
  <c r="AD945" i="2"/>
  <c r="AF946" i="2" s="1"/>
  <c r="AD925" i="2"/>
  <c r="AF926" i="2" s="1"/>
  <c r="AD219" i="2"/>
  <c r="AF220" i="2" s="1"/>
  <c r="AD368" i="2"/>
  <c r="AF369" i="2" s="1"/>
  <c r="AD198" i="2"/>
  <c r="AF199" i="2" s="1"/>
  <c r="AD214" i="2"/>
  <c r="AF215" i="2" s="1"/>
  <c r="AD1317" i="2"/>
  <c r="AF1318" i="2" s="1"/>
  <c r="AD3" i="2"/>
  <c r="AF4" i="2" s="1"/>
  <c r="AD1114" i="2"/>
  <c r="AF1115" i="2" s="1"/>
  <c r="AD750" i="2"/>
  <c r="AF751" i="2" s="1"/>
  <c r="AD1091" i="2"/>
  <c r="AD700" i="2"/>
  <c r="AF701" i="2" s="1"/>
  <c r="AD1140" i="2"/>
  <c r="AF1141" i="2" s="1"/>
  <c r="AD1298" i="2"/>
  <c r="AF1299" i="2" s="1"/>
  <c r="AD993" i="2"/>
  <c r="AD559" i="2"/>
  <c r="AF560" i="2" s="1"/>
  <c r="AD371" i="2"/>
  <c r="AF372" i="2" s="1"/>
  <c r="AD517" i="2"/>
  <c r="AF518" i="2" s="1"/>
  <c r="AD293" i="2"/>
  <c r="AF294" i="2" s="1"/>
  <c r="AD667" i="2"/>
  <c r="AF668" i="2" s="1"/>
  <c r="AD527" i="2"/>
  <c r="AF528" i="2" s="1"/>
  <c r="AD393" i="2"/>
  <c r="AF394" i="2" s="1"/>
  <c r="AD685" i="2"/>
  <c r="AF686" i="2" s="1"/>
  <c r="AD911" i="2"/>
  <c r="AF912" i="2" s="1"/>
  <c r="AD1246" i="2"/>
  <c r="AF1247" i="2" s="1"/>
  <c r="AD308" i="2"/>
  <c r="AF309" i="2" s="1"/>
  <c r="AD1076" i="2"/>
  <c r="AF1077" i="2" s="1"/>
  <c r="AD1202" i="2"/>
  <c r="AF1203" i="2" s="1"/>
  <c r="AD315" i="2"/>
  <c r="AF316" i="2" s="1"/>
  <c r="AD852" i="2"/>
  <c r="AF853" i="2" s="1"/>
  <c r="AD1100" i="2"/>
  <c r="AF1101" i="2" s="1"/>
  <c r="AD322" i="2"/>
  <c r="AF323" i="2" s="1"/>
  <c r="AD1004" i="2"/>
  <c r="AF1005" i="2" s="1"/>
  <c r="AD274" i="2"/>
  <c r="AF275" i="2" s="1"/>
  <c r="AD697" i="2"/>
  <c r="AF698" i="2" s="1"/>
  <c r="AD243" i="2"/>
  <c r="AF244" i="2" s="1"/>
  <c r="AD1300" i="2"/>
  <c r="AF1301" i="2" s="1"/>
  <c r="AD820" i="2"/>
  <c r="AF821" i="2" s="1"/>
  <c r="AD962" i="2"/>
  <c r="AF963" i="2" s="1"/>
  <c r="AD412" i="2"/>
  <c r="AF413" i="2" s="1"/>
  <c r="AD267" i="2"/>
  <c r="AF268" i="2" s="1"/>
  <c r="AD99" i="2"/>
  <c r="AF100" i="2" s="1"/>
  <c r="AD434" i="2"/>
  <c r="AF435" i="2" s="1"/>
  <c r="AD1233" i="2"/>
  <c r="AF1234" i="2" s="1"/>
  <c r="AD782" i="2"/>
  <c r="AF783" i="2" s="1"/>
  <c r="AD69" i="2"/>
  <c r="AF70" i="2" s="1"/>
  <c r="AD1229" i="2"/>
  <c r="AF1230" i="2" s="1"/>
  <c r="AD360" i="2"/>
  <c r="AF361" i="2" s="1"/>
  <c r="AD121" i="2"/>
  <c r="AF122" i="2" s="1"/>
  <c r="AD942" i="2"/>
  <c r="AF943" i="2" s="1"/>
  <c r="AD157" i="2"/>
  <c r="AF158" i="2" s="1"/>
  <c r="AD147" i="2"/>
  <c r="AF148" i="2" s="1"/>
  <c r="AD182" i="2"/>
  <c r="AF183" i="2" s="1"/>
  <c r="AD467" i="2"/>
  <c r="AF468" i="2" s="1"/>
  <c r="AD129" i="2"/>
  <c r="AF130" i="2" s="1"/>
  <c r="AD1160" i="2"/>
  <c r="AF1161" i="2" s="1"/>
  <c r="AD897" i="2"/>
  <c r="AF898" i="2" s="1"/>
  <c r="AD573" i="2"/>
  <c r="AF574" i="2" s="1"/>
  <c r="AD548" i="2"/>
  <c r="AF549" i="2" s="1"/>
  <c r="AD718" i="2"/>
  <c r="AF719" i="2" s="1"/>
  <c r="AD965" i="2"/>
  <c r="AF966" i="2" s="1"/>
  <c r="AD1175" i="2"/>
  <c r="AF1176" i="2" s="1"/>
  <c r="AD465" i="2"/>
  <c r="AF466" i="2" s="1"/>
  <c r="AD354" i="2"/>
  <c r="AF355" i="2" s="1"/>
  <c r="AD598" i="2"/>
  <c r="AF599" i="2" s="1"/>
  <c r="AD863" i="2"/>
  <c r="AF864" i="2" s="1"/>
  <c r="AD735" i="2"/>
  <c r="AF736" i="2" s="1"/>
  <c r="AD1181" i="2"/>
  <c r="AF1182" i="2" s="1"/>
  <c r="AD282" i="2"/>
  <c r="AF283" i="2" s="1"/>
  <c r="AD320" i="2"/>
  <c r="AF321" i="2" s="1"/>
  <c r="AD804" i="2"/>
  <c r="AF805" i="2" s="1"/>
  <c r="AD316" i="2"/>
  <c r="AF317" i="2" s="1"/>
  <c r="AD614" i="2"/>
  <c r="AF615" i="2" s="1"/>
  <c r="AD60" i="2"/>
  <c r="AF61" i="2" s="1"/>
  <c r="AD319" i="2"/>
  <c r="AF320" i="2" s="1"/>
  <c r="AD329" i="2"/>
  <c r="AF330" i="2" s="1"/>
  <c r="AD127" i="2"/>
  <c r="AF128" i="2" s="1"/>
  <c r="AD494" i="2"/>
  <c r="AF495" i="2" s="1"/>
  <c r="AD691" i="2"/>
  <c r="AF692" i="2" s="1"/>
  <c r="AD405" i="2"/>
  <c r="AF406" i="2" s="1"/>
  <c r="AD1286" i="2"/>
  <c r="AF1287" i="2" s="1"/>
  <c r="AD74" i="2"/>
  <c r="AF75" i="2" s="1"/>
  <c r="AD115" i="2"/>
  <c r="AF116" i="2" s="1"/>
  <c r="AD593" i="2"/>
  <c r="AF594" i="2" s="1"/>
  <c r="AD921" i="2"/>
  <c r="AF922" i="2" s="1"/>
  <c r="AD1153" i="2"/>
  <c r="AF1154" i="2" s="1"/>
  <c r="AD600" i="2"/>
  <c r="AF601" i="2" s="1"/>
  <c r="AD86" i="2"/>
  <c r="AF87" i="2" s="1"/>
  <c r="AD881" i="2"/>
  <c r="AF882" i="2" s="1"/>
  <c r="AD365" i="2"/>
  <c r="AF366" i="2" s="1"/>
  <c r="AD451" i="2"/>
  <c r="AF452" i="2" s="1"/>
  <c r="AD952" i="2"/>
  <c r="AF953" i="2" s="1"/>
  <c r="AD693" i="2"/>
  <c r="AF694" i="2" s="1"/>
  <c r="AD841" i="2"/>
  <c r="AF842" i="2" s="1"/>
  <c r="AD746" i="2"/>
  <c r="AF747" i="2" s="1"/>
  <c r="AD114" i="2"/>
  <c r="AF115" i="2" s="1"/>
  <c r="AD1002" i="2"/>
  <c r="AF1003" i="2" s="1"/>
  <c r="AD1023" i="2"/>
  <c r="AF1024" i="2" s="1"/>
  <c r="AD250" i="2"/>
  <c r="AF251" i="2" s="1"/>
  <c r="AD1284" i="2"/>
  <c r="AF1285" i="2" s="1"/>
  <c r="AD1120" i="2"/>
  <c r="AF1121" i="2" s="1"/>
  <c r="AD88" i="2"/>
  <c r="AF89" i="2" s="1"/>
  <c r="AD90" i="2"/>
  <c r="AF91" i="2" s="1"/>
  <c r="AD82" i="2"/>
  <c r="AF83" i="2" s="1"/>
  <c r="AD87" i="2"/>
  <c r="AF88" i="2" s="1"/>
  <c r="AD1159" i="2"/>
  <c r="AF1160" i="2" s="1"/>
  <c r="AD751" i="2"/>
  <c r="AD283" i="2"/>
  <c r="AF284" i="2" s="1"/>
  <c r="AD448" i="2"/>
  <c r="AF449" i="2" s="1"/>
  <c r="AD1195" i="2"/>
  <c r="AF1196" i="2" s="1"/>
  <c r="AD1125" i="2"/>
  <c r="AF1126" i="2" s="1"/>
  <c r="AD32" i="2"/>
  <c r="AF33" i="2" s="1"/>
  <c r="AD1312" i="2"/>
  <c r="AF1313" i="2" s="1"/>
  <c r="AD1332" i="2"/>
  <c r="AF1333" i="2" s="1"/>
  <c r="AD171" i="2"/>
  <c r="AF172" i="2" s="1"/>
  <c r="AD177" i="2"/>
  <c r="AF178" i="2" s="1"/>
  <c r="AD587" i="2"/>
  <c r="AF588" i="2" s="1"/>
  <c r="AD1223" i="2"/>
  <c r="AF1224" i="2" s="1"/>
  <c r="AD261" i="2"/>
  <c r="AF262" i="2" s="1"/>
  <c r="AD321" i="2"/>
  <c r="AF322" i="2" s="1"/>
  <c r="AD1118" i="2"/>
  <c r="AF1119" i="2" s="1"/>
  <c r="AD246" i="2"/>
  <c r="AF247" i="2" s="1"/>
  <c r="AD788" i="2"/>
  <c r="AF789" i="2" s="1"/>
  <c r="AD1255" i="2"/>
  <c r="AF1256" i="2" s="1"/>
  <c r="AD215" i="2"/>
  <c r="AF216" i="2" s="1"/>
  <c r="AD333" i="2"/>
  <c r="AF334" i="2" s="1"/>
  <c r="AD345" i="2"/>
  <c r="AD288" i="2"/>
  <c r="AF289" i="2" s="1"/>
  <c r="AD22" i="2"/>
  <c r="AF23" i="2" s="1"/>
  <c r="AD452" i="2"/>
  <c r="AF453" i="2" s="1"/>
  <c r="AD723" i="2"/>
  <c r="AF724" i="2" s="1"/>
  <c r="AD893" i="2"/>
  <c r="AF894" i="2" s="1"/>
  <c r="AD612" i="2"/>
  <c r="AF613" i="2" s="1"/>
  <c r="AD357" i="2"/>
  <c r="AF358" i="2" s="1"/>
  <c r="AD845" i="2"/>
  <c r="AF846" i="2" s="1"/>
  <c r="AD1007" i="2"/>
  <c r="AF1008" i="2" s="1"/>
  <c r="AD429" i="2"/>
  <c r="AF430" i="2" s="1"/>
  <c r="AD1314" i="2"/>
  <c r="AF1315" i="2" s="1"/>
  <c r="AD1321" i="2"/>
  <c r="AF1322" i="2" s="1"/>
  <c r="AD807" i="2"/>
  <c r="AF808" i="2" s="1"/>
  <c r="AD1043" i="2"/>
  <c r="AF1044" i="2" s="1"/>
  <c r="AD932" i="2"/>
  <c r="AF933" i="2" s="1"/>
  <c r="AD34" i="2"/>
  <c r="AF35" i="2" s="1"/>
  <c r="AD1056" i="2"/>
  <c r="AF1057" i="2" s="1"/>
  <c r="AD276" i="2"/>
  <c r="AF277" i="2" s="1"/>
  <c r="AD1021" i="2"/>
  <c r="AF1022" i="2" s="1"/>
  <c r="AD1329" i="2"/>
  <c r="AF1330" i="2" s="1"/>
  <c r="AD180" i="2"/>
  <c r="AF181" i="2" s="1"/>
  <c r="AD583" i="2"/>
  <c r="AF584" i="2" s="1"/>
  <c r="AD1073" i="2"/>
  <c r="AF1074" i="2" s="1"/>
  <c r="AD116" i="2"/>
  <c r="AF117" i="2" s="1"/>
  <c r="AD970" i="2"/>
  <c r="AF971" i="2" s="1"/>
  <c r="AD485" i="2"/>
  <c r="AF486" i="2" s="1"/>
  <c r="AD855" i="2"/>
  <c r="AF856" i="2" s="1"/>
  <c r="AD155" i="2"/>
  <c r="AF156" i="2" s="1"/>
  <c r="AD473" i="2"/>
  <c r="AF474" i="2" s="1"/>
  <c r="AD1033" i="2"/>
  <c r="AF1034" i="2" s="1"/>
  <c r="AD791" i="2"/>
  <c r="AF792" i="2" s="1"/>
  <c r="AD223" i="2"/>
  <c r="AF224" i="2" s="1"/>
  <c r="AD701" i="2"/>
  <c r="AF702" i="2" s="1"/>
  <c r="AD887" i="2"/>
  <c r="AF888" i="2" s="1"/>
  <c r="AD628" i="2"/>
  <c r="AF629" i="2" s="1"/>
  <c r="AD284" i="2"/>
  <c r="AF285" i="2" s="1"/>
  <c r="AD876" i="2"/>
  <c r="AF877" i="2" s="1"/>
  <c r="AD729" i="2"/>
  <c r="AF730" i="2" s="1"/>
  <c r="AD934" i="2"/>
  <c r="AF935" i="2" s="1"/>
  <c r="AD867" i="2"/>
  <c r="AF868" i="2" s="1"/>
  <c r="AD477" i="2"/>
  <c r="AF478" i="2" s="1"/>
  <c r="AD1005" i="2"/>
  <c r="AF1006" i="2" s="1"/>
  <c r="AD1166" i="2"/>
  <c r="AF1167" i="2" s="1"/>
  <c r="AD455" i="2"/>
  <c r="AF456" i="2" s="1"/>
  <c r="AD351" i="2"/>
  <c r="AF352" i="2" s="1"/>
  <c r="AD819" i="2"/>
  <c r="AF820" i="2" s="1"/>
  <c r="AD950" i="2"/>
  <c r="AF951" i="2" s="1"/>
  <c r="AD213" i="2"/>
  <c r="AF214" i="2" s="1"/>
  <c r="AD514" i="2"/>
  <c r="AF515" i="2" s="1"/>
  <c r="AD12" i="2"/>
  <c r="AF13" i="2" s="1"/>
  <c r="AD1293" i="2"/>
  <c r="AF1294" i="2" s="1"/>
  <c r="AD369" i="2"/>
  <c r="AF370" i="2" s="1"/>
  <c r="AD311" i="2"/>
  <c r="AF312" i="2" s="1"/>
  <c r="AD1267" i="2"/>
  <c r="AF1268" i="2" s="1"/>
  <c r="AD260" i="2"/>
  <c r="AF261" i="2" s="1"/>
  <c r="AD1256" i="2"/>
  <c r="AF1257" i="2" s="1"/>
  <c r="AD387" i="2"/>
  <c r="AF388" i="2" s="1"/>
  <c r="AD286" i="2"/>
  <c r="AF287" i="2" s="1"/>
  <c r="AD1235" i="2"/>
  <c r="AF1236" i="2" s="1"/>
  <c r="AD397" i="2"/>
  <c r="AF398" i="2" s="1"/>
  <c r="AD544" i="2"/>
  <c r="AF545" i="2" s="1"/>
  <c r="AD910" i="2"/>
  <c r="AF911" i="2" s="1"/>
  <c r="AD78" i="2"/>
  <c r="AF79" i="2" s="1"/>
  <c r="AD98" i="2"/>
  <c r="AF99" i="2" s="1"/>
  <c r="AD297" i="2"/>
  <c r="AF298" i="2" s="1"/>
  <c r="AD689" i="2"/>
  <c r="AF690" i="2" s="1"/>
  <c r="AD489" i="2"/>
  <c r="AF490" i="2" s="1"/>
  <c r="AD57" i="2"/>
  <c r="AF58" i="2" s="1"/>
  <c r="AD816" i="2"/>
  <c r="AF817" i="2" s="1"/>
  <c r="AD1232" i="2"/>
  <c r="AF1233" i="2" s="1"/>
  <c r="AD119" i="2"/>
  <c r="AF120" i="2" s="1"/>
  <c r="AD643" i="2"/>
  <c r="AD1128" i="2"/>
  <c r="AF1129" i="2" s="1"/>
  <c r="AD635" i="2"/>
  <c r="AF636" i="2" s="1"/>
  <c r="AD1066" i="2"/>
  <c r="AF1067" i="2" s="1"/>
  <c r="AD188" i="2"/>
  <c r="AF189" i="2" s="1"/>
  <c r="AD576" i="2"/>
  <c r="AF577" i="2" s="1"/>
  <c r="AD422" i="2"/>
  <c r="AF423" i="2" s="1"/>
  <c r="AD504" i="2"/>
  <c r="AF505" i="2" s="1"/>
  <c r="AD1075" i="2"/>
  <c r="AF1076" i="2" s="1"/>
  <c r="AD380" i="2"/>
  <c r="AF381" i="2" s="1"/>
  <c r="AD339" i="2"/>
  <c r="AF340" i="2" s="1"/>
  <c r="AD1086" i="2"/>
  <c r="AF1087" i="2" s="1"/>
  <c r="AD1096" i="2"/>
  <c r="AF1097" i="2" s="1"/>
  <c r="AD532" i="2"/>
  <c r="AF533" i="2" s="1"/>
  <c r="AD1230" i="2"/>
  <c r="AF1231" i="2" s="1"/>
  <c r="AD228" i="2"/>
  <c r="AF229" i="2" s="1"/>
  <c r="AD430" i="2"/>
  <c r="AF431" i="2" s="1"/>
  <c r="AD481" i="2"/>
  <c r="AF482" i="2" s="1"/>
  <c r="AD1169" i="2"/>
  <c r="AF1170" i="2" s="1"/>
  <c r="AD611" i="2"/>
  <c r="AF612" i="2" s="1"/>
  <c r="AD1199" i="2"/>
  <c r="AF1200" i="2" s="1"/>
  <c r="AD1275" i="2"/>
  <c r="AF1276" i="2" s="1"/>
  <c r="AD1264" i="2"/>
  <c r="AF1265" i="2" s="1"/>
  <c r="AD522" i="2"/>
  <c r="AF523" i="2" s="1"/>
  <c r="AD1101" i="2"/>
  <c r="AF1102" i="2" s="1"/>
  <c r="AD6" i="2"/>
  <c r="AF7" i="2" s="1"/>
  <c r="AD906" i="2"/>
  <c r="AF907" i="2" s="1"/>
  <c r="AD245" i="2"/>
  <c r="AF246" i="2" s="1"/>
  <c r="AD470" i="2"/>
  <c r="AF471" i="2" s="1"/>
  <c r="AD1186" i="2"/>
  <c r="AF1187" i="2" s="1"/>
  <c r="AD285" i="2"/>
  <c r="AF286" i="2" s="1"/>
  <c r="AD1103" i="2"/>
  <c r="AF1104" i="2" s="1"/>
  <c r="AD395" i="2"/>
  <c r="AF396" i="2" s="1"/>
  <c r="AD1025" i="2"/>
  <c r="AF1026" i="2" s="1"/>
  <c r="AD1089" i="2"/>
  <c r="AF1090" i="2" s="1"/>
  <c r="AD989" i="2"/>
  <c r="AF990" i="2" s="1"/>
  <c r="AD317" i="2"/>
  <c r="AF318" i="2" s="1"/>
  <c r="AD210" i="2"/>
  <c r="AF211" i="2" s="1"/>
  <c r="AD257" i="2"/>
  <c r="AF258" i="2" s="1"/>
  <c r="AD909" i="2"/>
  <c r="AF910" i="2" s="1"/>
  <c r="AD1212" i="2"/>
  <c r="AF1213" i="2" s="1"/>
  <c r="AD739" i="2"/>
  <c r="AF740" i="2" s="1"/>
  <c r="AD1183" i="2"/>
  <c r="AF1184" i="2" s="1"/>
  <c r="AD364" i="2"/>
  <c r="AF365" i="2" s="1"/>
  <c r="AD1149" i="2"/>
  <c r="AF1150" i="2" s="1"/>
  <c r="AD325" i="2"/>
  <c r="AF326" i="2" s="1"/>
  <c r="AD713" i="2"/>
  <c r="AF714" i="2" s="1"/>
  <c r="AD363" i="2"/>
  <c r="AF364" i="2" s="1"/>
  <c r="AD1022" i="2"/>
  <c r="AF1023" i="2" s="1"/>
  <c r="AD687" i="2"/>
  <c r="AF688" i="2" s="1"/>
  <c r="AD864" i="2"/>
  <c r="AF865" i="2" s="1"/>
  <c r="AD385" i="2"/>
  <c r="AF386" i="2" s="1"/>
  <c r="AD1145" i="2"/>
  <c r="AF1146" i="2" s="1"/>
  <c r="AD743" i="2"/>
  <c r="AF744" i="2" s="1"/>
  <c r="AD991" i="2"/>
  <c r="AF992" i="2" s="1"/>
  <c r="AD232" i="2"/>
  <c r="AF233" i="2" s="1"/>
  <c r="AD404" i="2"/>
  <c r="AF405" i="2" s="1"/>
  <c r="AD1306" i="2"/>
  <c r="AF1307" i="2" s="1"/>
  <c r="AD1092" i="2"/>
  <c r="AF1093" i="2" s="1"/>
  <c r="AD802" i="2"/>
  <c r="AF803" i="2" s="1"/>
  <c r="AD894" i="2"/>
  <c r="AF895" i="2" s="1"/>
  <c r="AD511" i="2"/>
  <c r="AF512" i="2" s="1"/>
  <c r="AD234" i="2"/>
  <c r="AF235" i="2" s="1"/>
  <c r="AD740" i="2"/>
  <c r="AF741" i="2" s="1"/>
  <c r="AD314" i="2"/>
  <c r="AD124" i="2"/>
  <c r="AF125" i="2" s="1"/>
  <c r="AD998" i="2"/>
  <c r="AF999" i="2" s="1"/>
  <c r="AD1138" i="2"/>
  <c r="AF1139" i="2" s="1"/>
  <c r="AD786" i="2"/>
  <c r="AF787" i="2" s="1"/>
  <c r="AD1054" i="2"/>
  <c r="AF1055" i="2" s="1"/>
  <c r="AD176" i="2"/>
  <c r="AF177" i="2" s="1"/>
  <c r="AD410" i="2"/>
  <c r="AF411" i="2" s="1"/>
  <c r="AD762" i="2"/>
  <c r="AF763" i="2" s="1"/>
  <c r="AD145" i="2"/>
  <c r="AF146" i="2" s="1"/>
  <c r="AD966" i="2"/>
  <c r="AF967" i="2" s="1"/>
  <c r="AD1047" i="2"/>
  <c r="AF1048" i="2" s="1"/>
  <c r="AD212" i="2"/>
  <c r="AF213" i="2" s="1"/>
  <c r="AD1011" i="2"/>
  <c r="AF1012" i="2" s="1"/>
  <c r="AD361" i="2"/>
  <c r="AF362" i="2" s="1"/>
  <c r="AD449" i="2"/>
  <c r="AF450" i="2" s="1"/>
  <c r="AD775" i="2"/>
  <c r="AF776" i="2" s="1"/>
  <c r="AD928" i="2"/>
  <c r="AF929" i="2" s="1"/>
  <c r="AD709" i="2"/>
  <c r="AF710" i="2" s="1"/>
  <c r="AD742" i="2"/>
  <c r="AF743" i="2" s="1"/>
  <c r="AD1222" i="2"/>
  <c r="AF1223" i="2" s="1"/>
  <c r="AD567" i="2"/>
  <c r="AF568" i="2" s="1"/>
  <c r="AD985" i="2"/>
  <c r="AF986" i="2" s="1"/>
  <c r="AD1117" i="2"/>
  <c r="AF1118" i="2" s="1"/>
  <c r="AD442" i="2"/>
  <c r="AF443" i="2" s="1"/>
  <c r="AD770" i="2"/>
  <c r="AF771" i="2" s="1"/>
  <c r="AD870" i="2"/>
  <c r="AF871" i="2" s="1"/>
  <c r="AD1271" i="2"/>
  <c r="AF1272" i="2" s="1"/>
  <c r="AD541" i="2"/>
  <c r="AF542" i="2" s="1"/>
  <c r="AD1061" i="2"/>
  <c r="AF1062" i="2" s="1"/>
  <c r="AD837" i="2"/>
  <c r="AF838" i="2" s="1"/>
  <c r="AD1289" i="2"/>
  <c r="AF1290" i="2" s="1"/>
  <c r="AD42" i="2"/>
  <c r="AF43" i="2" s="1"/>
  <c r="AD1087" i="2"/>
  <c r="AF1088" i="2" s="1"/>
  <c r="AD189" i="2"/>
  <c r="AF190" i="2" s="1"/>
  <c r="AD688" i="2"/>
  <c r="AF689" i="2" s="1"/>
  <c r="AD482" i="2"/>
  <c r="AF483" i="2" s="1"/>
  <c r="AD606" i="2"/>
  <c r="AF607" i="2" s="1"/>
  <c r="AD118" i="2"/>
  <c r="AF119" i="2" s="1"/>
  <c r="AD753" i="2"/>
  <c r="AF754" i="2" s="1"/>
  <c r="AD1164" i="2"/>
  <c r="AF1165" i="2" s="1"/>
  <c r="AD1182" i="2"/>
  <c r="AF1183" i="2" s="1"/>
  <c r="AD895" i="2"/>
  <c r="AF896" i="2" s="1"/>
  <c r="AD137" i="2"/>
  <c r="AF138" i="2" s="1"/>
  <c r="AD112" i="2"/>
  <c r="AF113" i="2" s="1"/>
  <c r="AD487" i="2"/>
  <c r="AF488" i="2" s="1"/>
  <c r="AD148" i="2"/>
  <c r="AF149" i="2" s="1"/>
  <c r="AD247" i="2"/>
  <c r="AF248" i="2" s="1"/>
  <c r="AD1341" i="2"/>
  <c r="AD821" i="2"/>
  <c r="AF822" i="2" s="1"/>
  <c r="AD362" i="2"/>
  <c r="AF363" i="2" s="1"/>
  <c r="AD4" i="2"/>
  <c r="AF5" i="2" s="1"/>
  <c r="AD774" i="2"/>
  <c r="AF775" i="2" s="1"/>
  <c r="AD160" i="2"/>
  <c r="AF161" i="2" s="1"/>
  <c r="AD830" i="2"/>
  <c r="AF831" i="2" s="1"/>
  <c r="AD96" i="2"/>
  <c r="AF97" i="2" s="1"/>
  <c r="AD566" i="2"/>
  <c r="AF567" i="2" s="1"/>
  <c r="AD1200" i="2"/>
  <c r="AF1201" i="2" s="1"/>
  <c r="AD1316" i="2"/>
  <c r="AF1317" i="2" s="1"/>
  <c r="AD154" i="2"/>
  <c r="AF155" i="2" s="1"/>
  <c r="AD1102" i="2"/>
  <c r="AF1103" i="2" s="1"/>
  <c r="AD1012" i="2"/>
  <c r="AF1013" i="2" s="1"/>
  <c r="AD560" i="2"/>
  <c r="AF561" i="2" s="1"/>
  <c r="AD48" i="2"/>
  <c r="AF49" i="2" s="1"/>
  <c r="AD661" i="2"/>
  <c r="AF662" i="2" s="1"/>
  <c r="AD939" i="2"/>
  <c r="AF940" i="2" s="1"/>
  <c r="AD1238" i="2"/>
  <c r="AF1239" i="2" s="1"/>
  <c r="AD1148" i="2"/>
  <c r="AF1149" i="2" s="1"/>
  <c r="AD669" i="2"/>
  <c r="AF670" i="2" s="1"/>
  <c r="AD1208" i="2"/>
  <c r="AF1209" i="2" s="1"/>
  <c r="AD1168" i="2"/>
  <c r="AF1169" i="2" s="1"/>
  <c r="AD307" i="2"/>
  <c r="AF308" i="2" s="1"/>
  <c r="AD1116" i="2"/>
  <c r="AF1117" i="2" s="1"/>
  <c r="AD756" i="2"/>
  <c r="AF757" i="2" s="1"/>
  <c r="AD724" i="2"/>
  <c r="AF725" i="2" s="1"/>
  <c r="AD1070" i="2"/>
  <c r="AF1071" i="2" s="1"/>
  <c r="AD839" i="2"/>
  <c r="AF840" i="2" s="1"/>
  <c r="AD1198" i="2"/>
  <c r="AF1199" i="2" s="1"/>
  <c r="AD413" i="2"/>
  <c r="AF414" i="2" s="1"/>
  <c r="AD229" i="2"/>
  <c r="AF230" i="2" s="1"/>
  <c r="AD123" i="2"/>
  <c r="AF124" i="2" s="1"/>
  <c r="AD717" i="2"/>
  <c r="AF718" i="2" s="1"/>
  <c r="AD1083" i="2"/>
  <c r="AF1084" i="2" s="1"/>
  <c r="AD664" i="2"/>
  <c r="AF665" i="2" s="1"/>
  <c r="AD269" i="2"/>
  <c r="AF270" i="2" s="1"/>
  <c r="AD521" i="2"/>
  <c r="AF522" i="2" s="1"/>
  <c r="AD1126" i="2"/>
  <c r="AF1127" i="2" s="1"/>
  <c r="AD630" i="2"/>
  <c r="AF631" i="2" s="1"/>
  <c r="AD1157" i="2"/>
  <c r="AF1158" i="2" s="1"/>
  <c r="AD790" i="2"/>
  <c r="AF791" i="2" s="1"/>
  <c r="AD766" i="2"/>
  <c r="AF767" i="2" s="1"/>
  <c r="AD1338" i="2"/>
  <c r="AF1339" i="2" s="1"/>
  <c r="AD200" i="2"/>
  <c r="AF201" i="2" s="1"/>
  <c r="AD199" i="2"/>
  <c r="AF200" i="2" s="1"/>
  <c r="AD694" i="2"/>
  <c r="AF695" i="2" s="1"/>
  <c r="AD472" i="2"/>
  <c r="AF473" i="2" s="1"/>
  <c r="AD1313" i="2"/>
  <c r="AF1314" i="2" s="1"/>
  <c r="AD996" i="2"/>
  <c r="AF997" i="2" s="1"/>
  <c r="AD1292" i="2"/>
  <c r="AF1293" i="2" s="1"/>
  <c r="AD1084" i="2"/>
  <c r="AF1085" i="2" s="1"/>
  <c r="AD244" i="2"/>
  <c r="AF245" i="2" s="1"/>
  <c r="AD1185" i="2"/>
  <c r="AF1186" i="2" s="1"/>
  <c r="AD563" i="2"/>
  <c r="AF564" i="2" s="1"/>
  <c r="AD1026" i="2"/>
  <c r="AF1027" i="2" s="1"/>
  <c r="AD914" i="2"/>
  <c r="AF915" i="2" s="1"/>
  <c r="AD602" i="2"/>
  <c r="AF603" i="2" s="1"/>
  <c r="AD1133" i="2"/>
  <c r="AF1134" i="2" s="1"/>
  <c r="AD979" i="2"/>
  <c r="AF980" i="2" s="1"/>
  <c r="AD651" i="2"/>
  <c r="AF652" i="2" s="1"/>
  <c r="AD1299" i="2"/>
  <c r="AF1300" i="2" s="1"/>
  <c r="AD588" i="2"/>
  <c r="AF589" i="2" s="1"/>
  <c r="AD93" i="2"/>
  <c r="AF94" i="2" s="1"/>
  <c r="AD206" i="2"/>
  <c r="AF207" i="2" s="1"/>
  <c r="AD738" i="2"/>
  <c r="AF739" i="2" s="1"/>
  <c r="AD426" i="2"/>
  <c r="AF427" i="2" s="1"/>
  <c r="AD343" i="2"/>
  <c r="AF344" i="2" s="1"/>
  <c r="AD178" i="2"/>
  <c r="AF179" i="2" s="1"/>
  <c r="AD1048" i="2"/>
  <c r="AF1049" i="2" s="1"/>
  <c r="AD580" i="2"/>
  <c r="AF581" i="2" s="1"/>
  <c r="AD36" i="2"/>
  <c r="AF37" i="2" s="1"/>
  <c r="AD1124" i="2"/>
  <c r="AF1125" i="2" s="1"/>
  <c r="AD141" i="2"/>
  <c r="AF142" i="2" s="1"/>
  <c r="AD191" i="2"/>
  <c r="AF192" i="2" s="1"/>
  <c r="AD677" i="2"/>
  <c r="AF678" i="2" s="1"/>
  <c r="AD85" i="2"/>
  <c r="AF86" i="2" s="1"/>
  <c r="AD1290" i="2"/>
  <c r="AF1291" i="2" s="1"/>
  <c r="AD1111" i="2"/>
  <c r="AF1112" i="2" s="1"/>
  <c r="AD905" i="2"/>
  <c r="AF906" i="2" s="1"/>
  <c r="AD869" i="2"/>
  <c r="AF870" i="2" s="1"/>
  <c r="AD792" i="2"/>
  <c r="AF793" i="2" s="1"/>
  <c r="AD306" i="2"/>
  <c r="AF307" i="2" s="1"/>
  <c r="AD655" i="2"/>
  <c r="AF656" i="2" s="1"/>
  <c r="AD172" i="2"/>
  <c r="AF173" i="2" s="1"/>
  <c r="AD275" i="2"/>
  <c r="AF276" i="2" s="1"/>
  <c r="AD1094" i="2"/>
  <c r="AF1095" i="2" s="1"/>
  <c r="AD445" i="2"/>
  <c r="AF446" i="2" s="1"/>
  <c r="AD959" i="2"/>
  <c r="AF960" i="2" s="1"/>
  <c r="AD840" i="2"/>
  <c r="AF841" i="2" s="1"/>
  <c r="AD165" i="2"/>
  <c r="AF166" i="2" s="1"/>
  <c r="AD241" i="2"/>
  <c r="AF242" i="2" s="1"/>
  <c r="AD924" i="2"/>
  <c r="AF925" i="2" s="1"/>
  <c r="AD516" i="2"/>
  <c r="AF517" i="2" s="1"/>
  <c r="AD305" i="2"/>
  <c r="AF306" i="2" s="1"/>
  <c r="AD240" i="2"/>
  <c r="AF241" i="2" s="1"/>
  <c r="AD711" i="2"/>
  <c r="AF712" i="2" s="1"/>
  <c r="AD444" i="2"/>
  <c r="AF445" i="2" s="1"/>
  <c r="AD80" i="2"/>
  <c r="AF81" i="2" s="1"/>
  <c r="AD63" i="2"/>
  <c r="AF64" i="2" s="1"/>
  <c r="AD359" i="2"/>
  <c r="AF360" i="2" s="1"/>
  <c r="AD326" i="2"/>
  <c r="AF327" i="2" s="1"/>
  <c r="AD865" i="2"/>
  <c r="AF866" i="2" s="1"/>
  <c r="AD1251" i="2"/>
  <c r="AF1252" i="2" s="1"/>
  <c r="AD1060" i="2"/>
  <c r="AF1061" i="2" s="1"/>
  <c r="AD142" i="2"/>
  <c r="AF143" i="2" s="1"/>
  <c r="AD538" i="2"/>
  <c r="AF539" i="2" s="1"/>
  <c r="AD505" i="2"/>
  <c r="AF506" i="2" s="1"/>
  <c r="AD1014" i="2"/>
  <c r="AF1015" i="2" s="1"/>
  <c r="AD809" i="2"/>
  <c r="AF810" i="2" s="1"/>
  <c r="AD1279" i="2"/>
  <c r="AF1280" i="2" s="1"/>
  <c r="AD603" i="2"/>
  <c r="AF604" i="2" s="1"/>
  <c r="AD184" i="2"/>
  <c r="AF185" i="2" s="1"/>
  <c r="AD216" i="2"/>
  <c r="AF217" i="2" s="1"/>
  <c r="AD533" i="2"/>
  <c r="AF534" i="2" s="1"/>
  <c r="AD1201" i="2"/>
  <c r="AF1202" i="2" s="1"/>
  <c r="AD784" i="2"/>
  <c r="AF785" i="2" s="1"/>
  <c r="AD1109" i="2"/>
  <c r="AF1110" i="2" s="1"/>
  <c r="AD808" i="2"/>
  <c r="AF809" i="2" s="1"/>
  <c r="AD727" i="2"/>
  <c r="AF728" i="2" s="1"/>
  <c r="AD857" i="2"/>
  <c r="AF858" i="2" s="1"/>
  <c r="AD491" i="2"/>
  <c r="AF492" i="2" s="1"/>
  <c r="AD416" i="2"/>
  <c r="AF417" i="2" s="1"/>
  <c r="AD618" i="2"/>
  <c r="AF619" i="2" s="1"/>
  <c r="AD1310" i="2"/>
  <c r="AD58" i="2"/>
  <c r="AF59" i="2" s="1"/>
  <c r="AD780" i="2"/>
  <c r="AF781" i="2" s="1"/>
  <c r="AD569" i="2"/>
  <c r="AF570" i="2" s="1"/>
  <c r="AD1017" i="2"/>
  <c r="AF1018" i="2" s="1"/>
  <c r="AD113" i="2"/>
  <c r="AF114" i="2" s="1"/>
  <c r="AD654" i="2"/>
  <c r="AF655" i="2" s="1"/>
  <c r="AD601" i="2"/>
  <c r="AF602" i="2" s="1"/>
  <c r="AD400" i="2"/>
  <c r="AF401" i="2" s="1"/>
  <c r="AD61" i="2"/>
  <c r="AF62" i="2" s="1"/>
  <c r="AD940" i="2"/>
  <c r="AF941" i="2" s="1"/>
  <c r="AD1261" i="2"/>
  <c r="AF1262" i="2" s="1"/>
  <c r="AD496" i="2"/>
  <c r="AF497" i="2" s="1"/>
  <c r="AD656" i="2"/>
  <c r="AF657" i="2" s="1"/>
  <c r="AD1167" i="2"/>
  <c r="AF1168" i="2" s="1"/>
  <c r="AD586" i="2"/>
  <c r="AF587" i="2" s="1"/>
  <c r="AD1051" i="2"/>
  <c r="AF1052" i="2" s="1"/>
  <c r="AD1302" i="2"/>
  <c r="AF1303" i="2" s="1"/>
  <c r="AD1171" i="2"/>
  <c r="AF1172" i="2" s="1"/>
  <c r="AD1088" i="2"/>
  <c r="AF1089" i="2" s="1"/>
  <c r="AD1031" i="2"/>
  <c r="AF1032" i="2" s="1"/>
  <c r="AD1151" i="2"/>
  <c r="AF1152" i="2" s="1"/>
  <c r="AD799" i="2"/>
  <c r="AF800" i="2" s="1"/>
  <c r="AD675" i="2"/>
  <c r="AF676" i="2" s="1"/>
  <c r="AD185" i="2"/>
  <c r="AF186" i="2" s="1"/>
  <c r="AD954" i="2"/>
  <c r="AF955" i="2" s="1"/>
  <c r="AD266" i="2"/>
  <c r="AF267" i="2" s="1"/>
  <c r="AD139" i="2"/>
  <c r="AF140" i="2" s="1"/>
  <c r="AD101" i="2"/>
  <c r="AF102" i="2" s="1"/>
  <c r="AD624" i="2"/>
  <c r="AF625" i="2" s="1"/>
  <c r="AD949" i="2"/>
  <c r="AF950" i="2" s="1"/>
  <c r="AD355" i="2"/>
  <c r="AF356" i="2" s="1"/>
  <c r="AD720" i="2"/>
  <c r="AF721" i="2" s="1"/>
  <c r="AD1147" i="2"/>
  <c r="AF1148" i="2" s="1"/>
  <c r="AD144" i="2"/>
  <c r="AF145" i="2" s="1"/>
  <c r="AD207" i="2"/>
  <c r="AF208" i="2" s="1"/>
  <c r="AD757" i="2"/>
  <c r="AF758" i="2" s="1"/>
  <c r="AD599" i="2"/>
  <c r="AF600" i="2" s="1"/>
  <c r="AD956" i="2"/>
  <c r="AF957" i="2" s="1"/>
  <c r="AD663" i="2"/>
  <c r="AF664" i="2" s="1"/>
  <c r="AD265" i="2"/>
  <c r="AF266" i="2" s="1"/>
  <c r="AD203" i="2"/>
  <c r="AF204" i="2" s="1"/>
  <c r="AD652" i="2"/>
  <c r="AF653" i="2" s="1"/>
  <c r="AD1177" i="2"/>
  <c r="AF1178" i="2" s="1"/>
  <c r="AD159" i="2"/>
  <c r="AF160" i="2" s="1"/>
  <c r="AD438" i="2"/>
  <c r="AF439" i="2" s="1"/>
  <c r="AD1065" i="2"/>
  <c r="AF1066" i="2" s="1"/>
  <c r="AD1282" i="2"/>
  <c r="AF1283" i="2" s="1"/>
  <c r="AD7" i="2"/>
  <c r="AF8" i="2" s="1"/>
  <c r="AD466" i="2"/>
  <c r="AF467" i="2" s="1"/>
  <c r="AD1220" i="2"/>
  <c r="AF1221" i="2" s="1"/>
  <c r="AD1263" i="2"/>
  <c r="AF1264" i="2" s="1"/>
  <c r="AD1095" i="2"/>
  <c r="AF1096" i="2" s="1"/>
  <c r="AD1099" i="2"/>
  <c r="AF1100" i="2" s="1"/>
  <c r="AD2" i="2"/>
  <c r="AF3" i="2" s="1"/>
  <c r="AD331" i="2"/>
  <c r="AF332" i="2" s="1"/>
  <c r="AD1250" i="2"/>
  <c r="AF1251" i="2" s="1"/>
  <c r="AD513" i="2"/>
  <c r="AF514" i="2" s="1"/>
  <c r="AD337" i="2"/>
  <c r="AF338" i="2" s="1"/>
  <c r="AD550" i="2"/>
  <c r="AF551" i="2" s="1"/>
  <c r="AD650" i="2"/>
  <c r="AF651" i="2" s="1"/>
  <c r="AD1161" i="2"/>
  <c r="AF1162" i="2" s="1"/>
  <c r="AD440" i="2"/>
  <c r="AF441" i="2" s="1"/>
  <c r="AD543" i="2"/>
  <c r="AF544" i="2" s="1"/>
  <c r="AD1285" i="2"/>
  <c r="AF1286" i="2" s="1"/>
  <c r="AD832" i="2"/>
  <c r="AF833" i="2" s="1"/>
  <c r="AD626" i="2"/>
  <c r="AF627" i="2" s="1"/>
  <c r="AD1330" i="2"/>
  <c r="AF1331" i="2" s="1"/>
  <c r="AD423" i="2"/>
  <c r="AF424" i="2" s="1"/>
  <c r="AD54" i="2"/>
  <c r="AF55" i="2" s="1"/>
  <c r="AD441" i="2"/>
  <c r="AF442" i="2" s="1"/>
  <c r="AD1331" i="2"/>
  <c r="AF1332" i="2" s="1"/>
  <c r="AD558" i="2"/>
  <c r="AF559" i="2" s="1"/>
  <c r="AD557" i="2"/>
  <c r="AF558" i="2" s="1"/>
  <c r="AD851" i="2"/>
  <c r="AF852" i="2" s="1"/>
  <c r="AD1266" i="2"/>
  <c r="AF1267" i="2" s="1"/>
  <c r="AD335" i="2"/>
  <c r="AF336" i="2" s="1"/>
  <c r="AD961" i="2"/>
  <c r="AF962" i="2" s="1"/>
  <c r="AD1318" i="2"/>
  <c r="AF1319" i="2" s="1"/>
  <c r="AD748" i="2"/>
  <c r="AF749" i="2" s="1"/>
  <c r="AD806" i="2"/>
  <c r="AF807" i="2" s="1"/>
  <c r="AD1278" i="2"/>
  <c r="AF1279" i="2" s="1"/>
  <c r="AD1226" i="2"/>
  <c r="AF1227" i="2" s="1"/>
  <c r="AD1152" i="2"/>
  <c r="AF1153" i="2" s="1"/>
  <c r="AD53" i="2"/>
  <c r="AF54" i="2" s="1"/>
  <c r="AD673" i="2"/>
  <c r="AF674" i="2" s="1"/>
  <c r="AD37" i="2"/>
  <c r="AF38" i="2" s="1"/>
  <c r="AD421" i="2"/>
  <c r="AF422" i="2" s="1"/>
  <c r="AD1135" i="2"/>
  <c r="AF1136" i="2" s="1"/>
  <c r="AD561" i="2"/>
  <c r="AF562" i="2" s="1"/>
  <c r="AD17" i="2"/>
  <c r="AF18" i="2" s="1"/>
  <c r="AD1055" i="2"/>
  <c r="AF1056" i="2" s="1"/>
  <c r="AD94" i="2"/>
  <c r="AF95" i="2" s="1"/>
  <c r="AD977" i="2"/>
  <c r="AF978" i="2" s="1"/>
  <c r="AD1237" i="2"/>
  <c r="AF1238" i="2" s="1"/>
  <c r="AD1127" i="2"/>
  <c r="AF1128" i="2" s="1"/>
  <c r="AD594" i="2"/>
  <c r="AF595" i="2" s="1"/>
  <c r="AD122" i="2"/>
  <c r="AF123" i="2" s="1"/>
  <c r="AD158" i="2"/>
  <c r="AF159" i="2" s="1"/>
  <c r="AD621" i="2"/>
  <c r="AF622" i="2" s="1"/>
  <c r="AD76" i="2"/>
  <c r="AF77" i="2" s="1"/>
  <c r="AD100" i="2"/>
  <c r="AF101" i="2" s="1"/>
  <c r="AD348" i="2"/>
  <c r="AF349" i="2" s="1"/>
  <c r="AD912" i="2"/>
  <c r="AF913" i="2" s="1"/>
  <c r="AD390" i="2"/>
  <c r="AF391" i="2" s="1"/>
  <c r="AD262" i="2"/>
  <c r="AF263" i="2" s="1"/>
  <c r="AD714" i="2"/>
  <c r="AF715" i="2" s="1"/>
  <c r="AD866" i="2"/>
  <c r="AF867" i="2" s="1"/>
  <c r="AD574" i="2"/>
  <c r="AF575" i="2" s="1"/>
  <c r="AD608" i="2"/>
  <c r="AF609" i="2" s="1"/>
  <c r="AD976" i="2"/>
  <c r="AF977" i="2" s="1"/>
  <c r="AD1234" i="2"/>
  <c r="AF1235" i="2" s="1"/>
  <c r="AD551" i="2"/>
  <c r="AF552" i="2" s="1"/>
  <c r="AD462" i="2"/>
  <c r="AF463" i="2" s="1"/>
  <c r="AD892" i="2"/>
  <c r="AF893" i="2" s="1"/>
  <c r="AD384" i="2"/>
  <c r="AF385" i="2" s="1"/>
  <c r="AD659" i="2"/>
  <c r="AF660" i="2" s="1"/>
  <c r="AD170" i="2"/>
  <c r="AF171" i="2" s="1"/>
  <c r="AD1045" i="2"/>
  <c r="AF1046" i="2" s="1"/>
  <c r="AD922" i="2"/>
  <c r="AF923" i="2" s="1"/>
  <c r="AD812" i="2"/>
  <c r="AF813" i="2" s="1"/>
  <c r="AD1068" i="2"/>
  <c r="AF1069" i="2" s="1"/>
  <c r="AD1245" i="2"/>
  <c r="AF1246" i="2" s="1"/>
  <c r="AD692" i="2"/>
  <c r="AF693" i="2" s="1"/>
  <c r="AD1288" i="2"/>
  <c r="AF1289" i="2" s="1"/>
  <c r="AD622" i="2"/>
  <c r="AF623" i="2" s="1"/>
  <c r="AD301" i="2"/>
  <c r="AF302" i="2" s="1"/>
  <c r="AD662" i="2"/>
  <c r="AF663" i="2" s="1"/>
  <c r="AD1053" i="2"/>
  <c r="AF1054" i="2" s="1"/>
  <c r="AD1085" i="2"/>
  <c r="AF1086" i="2" s="1"/>
  <c r="AD356" i="2"/>
  <c r="AF357" i="2" s="1"/>
  <c r="AD324" i="2"/>
  <c r="AF325" i="2" s="1"/>
  <c r="AD781" i="2"/>
  <c r="AF782" i="2" s="1"/>
  <c r="AD406" i="2"/>
  <c r="AF407" i="2" s="1"/>
  <c r="AD1063" i="2"/>
  <c r="AF1064" i="2" s="1"/>
  <c r="AD941" i="2"/>
  <c r="AF942" i="2" s="1"/>
  <c r="AD103" i="2"/>
  <c r="AF104" i="2" s="1"/>
  <c r="AD346" i="2"/>
  <c r="AF347" i="2" s="1"/>
  <c r="AD1069" i="2"/>
  <c r="AF1070" i="2" s="1"/>
  <c r="AD383" i="2"/>
  <c r="AF384" i="2" s="1"/>
  <c r="AD579" i="2"/>
  <c r="AF580" i="2" s="1"/>
  <c r="AD933" i="2"/>
  <c r="AF934" i="2" s="1"/>
  <c r="AD1113" i="2"/>
  <c r="AF1114" i="2" s="1"/>
  <c r="AD27" i="2"/>
  <c r="AF28" i="2" s="1"/>
  <c r="AD181" i="2"/>
  <c r="AF182" i="2" s="1"/>
  <c r="AD249" i="2"/>
  <c r="AF250" i="2" s="1"/>
  <c r="AD1165" i="2"/>
  <c r="AF1166" i="2" s="1"/>
  <c r="AD14" i="2"/>
  <c r="AF15" i="2" s="1"/>
  <c r="AD890" i="2"/>
  <c r="AF891" i="2" s="1"/>
  <c r="AD340" i="2"/>
  <c r="AF341" i="2" s="1"/>
  <c r="AD492" i="2"/>
  <c r="AF493" i="2" s="1"/>
  <c r="AD562" i="2"/>
  <c r="AF563" i="2" s="1"/>
  <c r="AD590" i="2"/>
  <c r="AF591" i="2" s="1"/>
  <c r="AD641" i="2"/>
  <c r="AF642" i="2" s="1"/>
  <c r="AD1090" i="2"/>
  <c r="AF1091" i="2" s="1"/>
  <c r="AD290" i="2"/>
  <c r="AF291" i="2" s="1"/>
  <c r="AD886" i="2"/>
  <c r="AF887" i="2" s="1"/>
  <c r="AD971" i="2"/>
  <c r="AF972" i="2" s="1"/>
  <c r="AD138" i="2"/>
  <c r="AF139" i="2" s="1"/>
  <c r="AD834" i="2"/>
  <c r="AF835" i="2" s="1"/>
  <c r="AD1040" i="2"/>
  <c r="AF1041" i="2" s="1"/>
  <c r="AD707" i="2"/>
  <c r="AF708" i="2" s="1"/>
  <c r="AD125" i="2"/>
  <c r="AF126" i="2" s="1"/>
  <c r="AD33" i="2"/>
  <c r="AF34" i="2" s="1"/>
  <c r="AD411" i="2"/>
  <c r="AF412" i="2" s="1"/>
  <c r="AD901" i="2"/>
  <c r="AF902" i="2" s="1"/>
  <c r="AD999" i="2"/>
  <c r="AF1000" i="2" s="1"/>
  <c r="AD230" i="2"/>
  <c r="AF231" i="2" s="1"/>
  <c r="AD1189" i="2"/>
  <c r="AF1190" i="2" s="1"/>
  <c r="AD474" i="2"/>
  <c r="AF475" i="2" s="1"/>
  <c r="AD741" i="2"/>
  <c r="AF742" i="2" s="1"/>
  <c r="AD1020" i="2"/>
  <c r="AF1021" i="2" s="1"/>
  <c r="AD1323" i="2"/>
  <c r="AF1324" i="2" s="1"/>
  <c r="AD582" i="2"/>
  <c r="AF583" i="2" s="1"/>
  <c r="AD854" i="2"/>
  <c r="AF855" i="2" s="1"/>
  <c r="AD1193" i="2"/>
  <c r="AF1194" i="2" s="1"/>
  <c r="AD1067" i="2"/>
  <c r="AF1068" i="2" s="1"/>
  <c r="AD768" i="2"/>
  <c r="AF769" i="2" s="1"/>
  <c r="AD168" i="2"/>
  <c r="AF169" i="2" s="1"/>
  <c r="AD97" i="2"/>
  <c r="AF98" i="2" s="1"/>
  <c r="AD464" i="2"/>
  <c r="AF465" i="2" s="1"/>
  <c r="AD1196" i="2"/>
  <c r="AF1197" i="2" s="1"/>
  <c r="AD917" i="2"/>
  <c r="AF918" i="2" s="1"/>
  <c r="AD1141" i="2"/>
  <c r="AF1142" i="2" s="1"/>
  <c r="AD761" i="2"/>
  <c r="AF762" i="2" s="1"/>
  <c r="AD291" i="2"/>
  <c r="AF292" i="2" s="1"/>
  <c r="AD428" i="2"/>
  <c r="AF429" i="2" s="1"/>
  <c r="AD1210" i="2"/>
  <c r="AF1211" i="2" s="1"/>
  <c r="AD1339" i="2"/>
  <c r="AF1340" i="2" s="1"/>
  <c r="AD978" i="2"/>
  <c r="AF979" i="2" s="1"/>
  <c r="AD1172" i="2"/>
  <c r="AF1173" i="2" s="1"/>
  <c r="AD1078" i="2"/>
  <c r="AF1079" i="2" s="1"/>
  <c r="AD891" i="2"/>
  <c r="AF892" i="2" s="1"/>
  <c r="AD433" i="2"/>
  <c r="AF434" i="2" s="1"/>
  <c r="AD1258" i="2"/>
  <c r="AF1259" i="2" s="1"/>
  <c r="AD1119" i="2"/>
  <c r="AF1120" i="2" s="1"/>
  <c r="AD660" i="2"/>
  <c r="AF661" i="2" s="1"/>
  <c r="AD1030" i="2"/>
  <c r="AF1031" i="2" s="1"/>
  <c r="AD825" i="2"/>
  <c r="AF826" i="2" s="1"/>
  <c r="AD703" i="2"/>
  <c r="AF704" i="2" s="1"/>
  <c r="AD1239" i="2"/>
  <c r="AF1240" i="2" s="1"/>
  <c r="AD625" i="2"/>
  <c r="AF626" i="2" s="1"/>
  <c r="AD671" i="2"/>
  <c r="AF672" i="2" s="1"/>
  <c r="AD771" i="2"/>
  <c r="AF772" i="2" s="1"/>
  <c r="AD1010" i="2"/>
  <c r="AF1011" i="2" s="1"/>
  <c r="AD318" i="2"/>
  <c r="AF319" i="2" s="1"/>
  <c r="AD732" i="2"/>
  <c r="AF733" i="2" s="1"/>
  <c r="AD254" i="2"/>
  <c r="AF255" i="2" s="1"/>
  <c r="AD1176" i="2"/>
  <c r="AF1177" i="2" s="1"/>
  <c r="AD734" i="2"/>
  <c r="AF735" i="2" s="1"/>
  <c r="AD878" i="2"/>
  <c r="AF879" i="2" s="1"/>
  <c r="AD974" i="2"/>
  <c r="AF975" i="2" s="1"/>
  <c r="AD132" i="2"/>
  <c r="AF133" i="2" s="1"/>
  <c r="AD526" i="2"/>
  <c r="AF527" i="2" s="1"/>
  <c r="AD1024" i="2"/>
  <c r="AF1025" i="2" s="1"/>
  <c r="AD70" i="2"/>
  <c r="AF71" i="2" s="1"/>
  <c r="AD327" i="2"/>
  <c r="AF328" i="2" s="1"/>
  <c r="AD1136" i="2"/>
  <c r="AF1137" i="2" s="1"/>
  <c r="AD106" i="2"/>
  <c r="AF107" i="2" s="1"/>
  <c r="AD546" i="2"/>
  <c r="AF547" i="2" s="1"/>
  <c r="AD547" i="2"/>
  <c r="AF548" i="2" s="1"/>
  <c r="AD1324" i="2"/>
  <c r="AF1325" i="2" s="1"/>
  <c r="AD299" i="2"/>
  <c r="AF300" i="2" s="1"/>
  <c r="AD16" i="2"/>
  <c r="AF17" i="2" s="1"/>
  <c r="AD1215" i="2"/>
  <c r="AF1216" i="2" s="1"/>
  <c r="AD578" i="2"/>
  <c r="AF579" i="2" s="1"/>
  <c r="AD402" i="2"/>
  <c r="AF403" i="2" s="1"/>
  <c r="AD46" i="2"/>
  <c r="AF47" i="2" s="1"/>
  <c r="AD1206" i="2"/>
  <c r="AF1207" i="2" s="1"/>
  <c r="AD680" i="2"/>
  <c r="AF681" i="2" s="1"/>
  <c r="AD300" i="2"/>
  <c r="AF301" i="2" s="1"/>
  <c r="AD1252" i="2"/>
  <c r="AF1253" i="2" s="1"/>
  <c r="AD456" i="2"/>
  <c r="AF457" i="2" s="1"/>
  <c r="AD1276" i="2"/>
  <c r="AF1277" i="2" s="1"/>
  <c r="AD45" i="2"/>
  <c r="AF46" i="2" s="1"/>
  <c r="AD463" i="2"/>
  <c r="AF464" i="2" s="1"/>
  <c r="AD1027" i="2"/>
  <c r="AF1028" i="2" s="1"/>
  <c r="AD796" i="2"/>
  <c r="AF797" i="2" s="1"/>
  <c r="AD920" i="2"/>
  <c r="AF921" i="2" s="1"/>
  <c r="AD435" i="2"/>
  <c r="AF436" i="2" s="1"/>
  <c r="AD10" i="2"/>
  <c r="AF11" i="2" s="1"/>
  <c r="AD476" i="2"/>
  <c r="AF477" i="2" s="1"/>
  <c r="AD1218" i="2"/>
  <c r="AF1219" i="2" s="1"/>
  <c r="AD875" i="2"/>
  <c r="AF876" i="2" s="1"/>
  <c r="AD1046" i="2"/>
  <c r="AF1047" i="2" s="1"/>
  <c r="AD1334" i="2"/>
  <c r="AF1335" i="2" s="1"/>
  <c r="AD676" i="2"/>
  <c r="AF677" i="2" s="1"/>
  <c r="AD1268" i="2"/>
  <c r="AF1269" i="2" s="1"/>
  <c r="AD47" i="2"/>
  <c r="AF48" i="2" s="1"/>
  <c r="AD375" i="2"/>
  <c r="AF376" i="2" s="1"/>
  <c r="AD695" i="2"/>
  <c r="AF696" i="2" s="1"/>
  <c r="AD581" i="2"/>
  <c r="AF582" i="2" s="1"/>
  <c r="AD117" i="2"/>
  <c r="AF118" i="2" s="1"/>
  <c r="AD83" i="2"/>
  <c r="AF84" i="2" s="1"/>
  <c r="AD745" i="2"/>
  <c r="AF746" i="2" s="1"/>
  <c r="AD55" i="2"/>
  <c r="AF56" i="2" s="1"/>
  <c r="AD1038" i="2"/>
  <c r="AF1039" i="2" s="1"/>
  <c r="AD268" i="2"/>
  <c r="AF269" i="2" s="1"/>
  <c r="AD633" i="2"/>
  <c r="AF634" i="2" s="1"/>
  <c r="AD1265" i="2"/>
  <c r="AF1266" i="2" s="1"/>
  <c r="AD938" i="2"/>
  <c r="AF939" i="2" s="1"/>
  <c r="AD11" i="2"/>
  <c r="AF12" i="2" s="1"/>
  <c r="AD377" i="2"/>
  <c r="AF378" i="2" s="1"/>
  <c r="AD1035" i="2"/>
  <c r="AF1036" i="2" s="1"/>
  <c r="AD823" i="2"/>
  <c r="AF824" i="2" s="1"/>
  <c r="AD1327" i="2"/>
  <c r="AF1328" i="2" s="1"/>
  <c r="AD1173" i="2"/>
  <c r="AF1174" i="2" s="1"/>
  <c r="AD1158" i="2"/>
  <c r="AF1159" i="2" s="1"/>
  <c r="AD880" i="2"/>
  <c r="AF881" i="2" s="1"/>
  <c r="AD403" i="2"/>
  <c r="AF404" i="2" s="1"/>
  <c r="AD218" i="2"/>
  <c r="AF219" i="2" s="1"/>
  <c r="AD1221" i="2"/>
  <c r="AF1222" i="2" s="1"/>
  <c r="AD712" i="2"/>
  <c r="AF713" i="2" s="1"/>
  <c r="AD224" i="2"/>
  <c r="AF225" i="2" s="1"/>
  <c r="AD488" i="2"/>
  <c r="AF489" i="2" s="1"/>
  <c r="AD205" i="2"/>
  <c r="AF206" i="2" s="1"/>
  <c r="AD1262" i="2"/>
  <c r="AF1263" i="2" s="1"/>
  <c r="AD62" i="2"/>
  <c r="AF63" i="2" s="1"/>
  <c r="AD637" i="2"/>
  <c r="AF638" i="2" s="1"/>
  <c r="AD937" i="2"/>
  <c r="AF938" i="2" s="1"/>
  <c r="AD227" i="2"/>
  <c r="AF228" i="2" s="1"/>
  <c r="AD968" i="2"/>
  <c r="AF969" i="2" s="1"/>
  <c r="AD197" i="2"/>
  <c r="AF198" i="2" s="1"/>
  <c r="AD1272" i="2"/>
  <c r="AF1273" i="2" s="1"/>
  <c r="AD1307" i="2"/>
  <c r="AF1308" i="2" s="1"/>
  <c r="AD336" i="2"/>
  <c r="AF337" i="2" s="1"/>
  <c r="AD1180" i="2"/>
  <c r="AF1181" i="2" s="1"/>
  <c r="AD882" i="2"/>
  <c r="AF883" i="2" s="1"/>
  <c r="AD1104" i="2"/>
  <c r="AF1105" i="2" s="1"/>
  <c r="AD931" i="2"/>
  <c r="AF932" i="2" s="1"/>
  <c r="AD149" i="2"/>
  <c r="AF150" i="2" s="1"/>
  <c r="AD1000" i="2"/>
  <c r="AF1001" i="2" s="1"/>
  <c r="AD995" i="2"/>
  <c r="AF996" i="2" s="1"/>
  <c r="AD787" i="2"/>
  <c r="AF788" i="2" s="1"/>
  <c r="AD29" i="2"/>
  <c r="AF30" i="2" s="1"/>
  <c r="AD1333" i="2"/>
  <c r="AF1334" i="2" s="1"/>
  <c r="AD763" i="2"/>
  <c r="AF764" i="2" s="1"/>
  <c r="AD347" i="2"/>
  <c r="AF348" i="2" s="1"/>
  <c r="AD565" i="2"/>
  <c r="AF566" i="2" s="1"/>
  <c r="AD623" i="2"/>
  <c r="AF624" i="2" s="1"/>
  <c r="AD929" i="2"/>
  <c r="AF930" i="2" s="1"/>
  <c r="AD829" i="2"/>
  <c r="AF830" i="2" s="1"/>
  <c r="AD810" i="2"/>
  <c r="AF811" i="2" s="1"/>
  <c r="AD350" i="2"/>
  <c r="AF351" i="2" s="1"/>
  <c r="AD1059" i="2"/>
  <c r="AF1060" i="2" s="1"/>
  <c r="AD41" i="2"/>
  <c r="AF42" i="2" s="1"/>
  <c r="AD458" i="2"/>
  <c r="AF459" i="2" s="1"/>
  <c r="AD105" i="2"/>
  <c r="AF106" i="2" s="1"/>
  <c r="AD647" i="2"/>
  <c r="AF648" i="2" s="1"/>
  <c r="AD1209" i="2"/>
  <c r="AF1210" i="2" s="1"/>
  <c r="AD15" i="2"/>
  <c r="AF16" i="2" s="1"/>
  <c r="AD518" i="2"/>
  <c r="AF519" i="2" s="1"/>
  <c r="AD793" i="2"/>
  <c r="AF794" i="2" s="1"/>
  <c r="AD860" i="2"/>
  <c r="AF861" i="2" s="1"/>
  <c r="AD233" i="2"/>
  <c r="AF234" i="2" s="1"/>
  <c r="AD292" i="2"/>
  <c r="AF293" i="2" s="1"/>
  <c r="AD1309" i="2"/>
  <c r="AF1310" i="2" s="1"/>
  <c r="AD65" i="2"/>
  <c r="AF66" i="2" s="1"/>
  <c r="AD915" i="2"/>
  <c r="AF916" i="2" s="1"/>
  <c r="AD1248" i="2"/>
  <c r="AF1249" i="2" s="1"/>
  <c r="AD900" i="2"/>
  <c r="AF901" i="2" s="1"/>
  <c r="AD294" i="2"/>
  <c r="AF295" i="2" s="1"/>
  <c r="AD536" i="2"/>
  <c r="AF537" i="2" s="1"/>
  <c r="AD1224" i="2"/>
  <c r="AF1225" i="2" s="1"/>
  <c r="AD963" i="2"/>
  <c r="AF964" i="2" s="1"/>
  <c r="AD760" i="2"/>
  <c r="AF761" i="2" s="1"/>
  <c r="AD683" i="2"/>
  <c r="AF684" i="2" s="1"/>
  <c r="AD1219" i="2"/>
  <c r="AF1220" i="2" s="1"/>
  <c r="AD344" i="2"/>
  <c r="AF345" i="2" s="1"/>
  <c r="AD153" i="2"/>
  <c r="AF154" i="2" s="1"/>
  <c r="AD225" i="2"/>
  <c r="AF226" i="2" s="1"/>
  <c r="AD831" i="2"/>
  <c r="AF832" i="2" s="1"/>
  <c r="AD530" i="2"/>
  <c r="AF531" i="2" s="1"/>
  <c r="AD1304" i="2"/>
  <c r="AF1305" i="2" s="1"/>
  <c r="AD506" i="2"/>
  <c r="AF507" i="2" s="1"/>
  <c r="AD1001" i="2"/>
  <c r="AF1002" i="2" s="1"/>
  <c r="AD134" i="2"/>
  <c r="AF135" i="2" s="1"/>
  <c r="AD690" i="2"/>
  <c r="AF691" i="2" s="1"/>
  <c r="AD44" i="2"/>
  <c r="AF45" i="2" s="1"/>
  <c r="AD1112" i="2"/>
  <c r="AF1113" i="2" s="1"/>
  <c r="AD130" i="2"/>
  <c r="AF131" i="2" s="1"/>
  <c r="AD1097" i="2"/>
  <c r="AF1098" i="2" s="1"/>
  <c r="AD81" i="2"/>
  <c r="AF82" i="2" s="1"/>
  <c r="AD715" i="2"/>
  <c r="AF716" i="2" s="1"/>
  <c r="AD278" i="2"/>
  <c r="AF279" i="2" s="1"/>
  <c r="AD231" i="2"/>
  <c r="AF232" i="2" s="1"/>
  <c r="AD1244" i="2"/>
  <c r="AF1245" i="2" s="1"/>
  <c r="AD1008" i="2"/>
  <c r="AF1009" i="2" s="1"/>
  <c r="AD460" i="2"/>
  <c r="AF461" i="2" s="1"/>
  <c r="AD1294" i="2"/>
  <c r="AF1295" i="2" s="1"/>
  <c r="AD553" i="2"/>
  <c r="AF554" i="2" s="1"/>
  <c r="AD904" i="2"/>
  <c r="AF905" i="2" s="1"/>
  <c r="AD25" i="2"/>
  <c r="AF26" i="2" s="1"/>
  <c r="AD73" i="2"/>
  <c r="AF74" i="2" s="1"/>
  <c r="AD251" i="2"/>
  <c r="AF252" i="2" s="1"/>
  <c r="AD399" i="2"/>
  <c r="AF400" i="2" s="1"/>
  <c r="AD981" i="2"/>
  <c r="AF982" i="2" s="1"/>
  <c r="AD672" i="2"/>
  <c r="AF673" i="2" s="1"/>
  <c r="AD639" i="2"/>
  <c r="AF640" i="2" s="1"/>
  <c r="AD953" i="2"/>
  <c r="AF954" i="2" s="1"/>
  <c r="AD822" i="2"/>
  <c r="AF823" i="2" s="1"/>
  <c r="AD767" i="2"/>
  <c r="AF768" i="2" s="1"/>
  <c r="AD783" i="2"/>
  <c r="AF784" i="2" s="1"/>
  <c r="AD1295" i="2"/>
  <c r="AF1296" i="2" s="1"/>
  <c r="AD1115" i="2"/>
  <c r="AF1116" i="2" s="1"/>
  <c r="AD983" i="2"/>
  <c r="AF984" i="2" s="1"/>
  <c r="AD56" i="2"/>
  <c r="AF57" i="2" s="1"/>
  <c r="AD497" i="2"/>
  <c r="AF498" i="2" s="1"/>
  <c r="AD755" i="2"/>
  <c r="AF756" i="2" s="1"/>
  <c r="AD312" i="2"/>
  <c r="AF313" i="2" s="1"/>
  <c r="AD50" i="2"/>
  <c r="AF51" i="2" s="1"/>
  <c r="AD617" i="2"/>
  <c r="AF618" i="2" s="1"/>
  <c r="AD152" i="2"/>
  <c r="AF153" i="2" s="1"/>
  <c r="AD209" i="2"/>
  <c r="AF210" i="2" s="1"/>
  <c r="AD256" i="2"/>
  <c r="AF257" i="2" s="1"/>
  <c r="AD666" i="2"/>
  <c r="AF667" i="2" s="1"/>
  <c r="AD263" i="2"/>
  <c r="AF264" i="2" s="1"/>
  <c r="AD287" i="2"/>
  <c r="AF288" i="2" s="1"/>
  <c r="AD437" i="2"/>
  <c r="AF438" i="2" s="1"/>
  <c r="AD539" i="2"/>
  <c r="AF540" i="2" s="1"/>
  <c r="AD140" i="2"/>
  <c r="AF141" i="2" s="1"/>
  <c r="AD529" i="2"/>
  <c r="AF530" i="2" s="1"/>
  <c r="AD252" i="2"/>
  <c r="AF253" i="2" s="1"/>
  <c r="AD255" i="2"/>
  <c r="AF256" i="2" s="1"/>
  <c r="AD811" i="2"/>
  <c r="AF812" i="2" s="1"/>
  <c r="AD358" i="2"/>
  <c r="AF359" i="2" s="1"/>
  <c r="AD827" i="2"/>
  <c r="AF828" i="2" s="1"/>
  <c r="AD1079" i="2"/>
  <c r="AF1080" i="2" s="1"/>
  <c r="AD450" i="2"/>
  <c r="AF451" i="2" s="1"/>
  <c r="AD1122" i="2"/>
  <c r="AF1123" i="2" s="1"/>
  <c r="AD425" i="2"/>
  <c r="AF426" i="2" s="1"/>
  <c r="AD264" i="2"/>
  <c r="AF265" i="2" s="1"/>
  <c r="AD173" i="2"/>
  <c r="AF174" i="2" s="1"/>
  <c r="AD1205" i="2"/>
  <c r="AF1206" i="2" s="1"/>
  <c r="AD1121" i="2"/>
  <c r="AF1122" i="2" s="1"/>
  <c r="AD453" i="2"/>
  <c r="AF454" i="2" s="1"/>
  <c r="AD156" i="2"/>
  <c r="AF157" i="2" s="1"/>
  <c r="AD296" i="2"/>
  <c r="AF297" i="2" s="1"/>
  <c r="AD461" i="2"/>
  <c r="AF462" i="2" s="1"/>
  <c r="AD190" i="2"/>
  <c r="AF191" i="2" s="1"/>
  <c r="AD1273" i="2"/>
  <c r="AF1274" i="2" s="1"/>
  <c r="AD193" i="2"/>
  <c r="AF194" i="2" s="1"/>
  <c r="AD1170" i="2"/>
  <c r="AF1171" i="2" s="1"/>
  <c r="AD537" i="2"/>
  <c r="AF538" i="2" s="1"/>
  <c r="AD1188" i="2"/>
  <c r="AF1189" i="2" s="1"/>
  <c r="AD161" i="2"/>
  <c r="AF162" i="2" s="1"/>
  <c r="AD1032" i="2"/>
  <c r="AF1033" i="2" s="1"/>
  <c r="AD589" i="2"/>
  <c r="AF590" i="2" s="1"/>
  <c r="AD607" i="2"/>
  <c r="AF608" i="2" s="1"/>
  <c r="AD408" i="2"/>
  <c r="AF409" i="2" s="1"/>
  <c r="AD640" i="2"/>
  <c r="AF641" i="2" s="1"/>
  <c r="AD498" i="2"/>
  <c r="AF499" i="2" s="1"/>
  <c r="AD990" i="2"/>
  <c r="AF991" i="2" s="1"/>
  <c r="AD1187" i="2"/>
  <c r="AF1188" i="2" s="1"/>
  <c r="AD1204" i="2"/>
  <c r="AF1205" i="2" s="1"/>
  <c r="AD1214" i="2"/>
  <c r="AF1215" i="2" s="1"/>
  <c r="AD1029" i="2"/>
  <c r="AF1030" i="2" s="1"/>
  <c r="AD951" i="2"/>
  <c r="AF952" i="2" s="1"/>
  <c r="AD38" i="2"/>
  <c r="AF39" i="2" s="1"/>
  <c r="AD79" i="2"/>
  <c r="AF80" i="2" s="1"/>
  <c r="AD194" i="2"/>
  <c r="AF195" i="2" s="1"/>
  <c r="AD109" i="2"/>
  <c r="AF110" i="2" s="1"/>
  <c r="AD1123" i="2"/>
  <c r="AF1124" i="2" s="1"/>
  <c r="AD92" i="2"/>
  <c r="AF93" i="2" s="1"/>
  <c r="AD192" i="2"/>
  <c r="AF193" i="2" s="1"/>
  <c r="AD1134" i="2"/>
  <c r="AF1135" i="2" s="1"/>
  <c r="AD370" i="2"/>
  <c r="AF371" i="2" s="1"/>
  <c r="AD1305" i="2"/>
  <c r="AF1306" i="2" s="1"/>
  <c r="AD8" i="2"/>
  <c r="AF9" i="2" s="1"/>
  <c r="AD1098" i="2"/>
  <c r="AF1099" i="2" s="1"/>
  <c r="AD969" i="2"/>
  <c r="AF970" i="2" s="1"/>
  <c r="AD779" i="2"/>
  <c r="AF780" i="2" s="1"/>
  <c r="AD503" i="2"/>
  <c r="AF504" i="2" s="1"/>
  <c r="AD110" i="2"/>
  <c r="AF111" i="2" s="1"/>
  <c r="AD833" i="2"/>
  <c r="AF834" i="2" s="1"/>
  <c r="AD972" i="2"/>
  <c r="AF973" i="2" s="1"/>
  <c r="AD1269" i="2"/>
  <c r="AF1270" i="2" s="1"/>
  <c r="AD1303" i="2"/>
  <c r="AF1304" i="2" s="1"/>
  <c r="AD1019" i="2"/>
  <c r="AF1020" i="2" s="1"/>
  <c r="AD575" i="2"/>
  <c r="AF576" i="2" s="1"/>
  <c r="AD883" i="2"/>
  <c r="AF884" i="2" s="1"/>
  <c r="AD653" i="2"/>
  <c r="AF654" i="2" s="1"/>
  <c r="AD658" i="2"/>
  <c r="AF659" i="2" s="1"/>
  <c r="AD1003" i="2"/>
  <c r="AF1004" i="2" s="1"/>
  <c r="AD310" i="2"/>
  <c r="AF311" i="2" s="1"/>
  <c r="AD302" i="2"/>
  <c r="AF303" i="2" s="1"/>
  <c r="AD615" i="2"/>
  <c r="AF616" i="2" s="1"/>
  <c r="AD686" i="2"/>
  <c r="AF687" i="2" s="1"/>
  <c r="AD902" i="2"/>
  <c r="AF903" i="2" s="1"/>
  <c r="AD923" i="2"/>
  <c r="AF924" i="2" s="1"/>
  <c r="AD1283" i="2"/>
  <c r="AF1284" i="2" s="1"/>
  <c r="AD813" i="2"/>
  <c r="AF814" i="2" s="1"/>
  <c r="AD1340" i="2"/>
  <c r="AF1341" i="2" s="1"/>
  <c r="AD678" i="2"/>
  <c r="AF679" i="2" s="1"/>
  <c r="AD908" i="2"/>
  <c r="AF909" i="2" s="1"/>
  <c r="Z751" i="3"/>
  <c r="Z816" i="3"/>
  <c r="Z386" i="3"/>
  <c r="Z68" i="3"/>
  <c r="Z987" i="3"/>
  <c r="Z732" i="3"/>
  <c r="Z400" i="3"/>
  <c r="Z998" i="3"/>
  <c r="Z223" i="3"/>
  <c r="Z853" i="3"/>
  <c r="Z131" i="3"/>
  <c r="Z105" i="3"/>
  <c r="Z312" i="3"/>
  <c r="Z556" i="3"/>
  <c r="Z355" i="3"/>
  <c r="Z1015" i="3"/>
  <c r="Z66" i="3"/>
  <c r="Z37" i="3"/>
  <c r="Z935" i="3"/>
  <c r="Z776" i="3"/>
  <c r="Z44" i="3"/>
  <c r="Z424" i="3"/>
  <c r="Z1022" i="3"/>
  <c r="Z875" i="3"/>
  <c r="Z852" i="3"/>
  <c r="Z446" i="3"/>
  <c r="Z18" i="3"/>
  <c r="Z64" i="3"/>
  <c r="Z435" i="3"/>
  <c r="Z183" i="3"/>
  <c r="Z999" i="3"/>
  <c r="Z187" i="3"/>
  <c r="Z621" i="3"/>
  <c r="Z334" i="3"/>
  <c r="Z690" i="3"/>
  <c r="Z176" i="3"/>
  <c r="Z396" i="3"/>
  <c r="Z748" i="3"/>
  <c r="Z554" i="3"/>
  <c r="Z1045" i="3"/>
  <c r="Z228" i="3"/>
  <c r="Z928" i="3"/>
  <c r="Z79" i="3"/>
  <c r="Z25" i="3"/>
  <c r="Z981" i="3"/>
  <c r="Z354" i="3"/>
  <c r="Z199" i="3"/>
  <c r="Z123" i="3"/>
  <c r="Z648" i="3"/>
  <c r="Z553" i="3"/>
  <c r="Z812" i="3"/>
  <c r="Z129" i="3"/>
  <c r="Z250" i="3"/>
  <c r="Z289" i="3"/>
  <c r="Z120" i="3"/>
  <c r="Z60" i="3"/>
  <c r="Z965" i="3"/>
  <c r="Z597" i="3"/>
  <c r="Z867" i="3"/>
  <c r="Z887" i="3"/>
  <c r="Z536" i="3"/>
  <c r="Z102" i="3"/>
  <c r="Z194" i="3"/>
  <c r="Z832" i="3"/>
  <c r="Z218" i="3"/>
  <c r="Z820" i="3"/>
  <c r="Z523" i="3"/>
  <c r="Z946" i="3"/>
  <c r="Z376" i="3"/>
  <c r="Z378" i="3"/>
  <c r="Z113" i="3"/>
  <c r="Z813" i="3"/>
  <c r="AD801" i="2"/>
  <c r="AF802" i="2" s="1"/>
  <c r="AD644" i="2"/>
  <c r="AF645" i="2" s="1"/>
  <c r="AD1042" i="2"/>
  <c r="AF1043" i="2" s="1"/>
  <c r="AD424" i="2"/>
  <c r="AF425" i="2" s="1"/>
  <c r="AD1249" i="2"/>
  <c r="AF1250" i="2" s="1"/>
  <c r="AD353" i="2"/>
  <c r="AF354" i="2" s="1"/>
  <c r="AD166" i="2"/>
  <c r="AF167" i="2" s="1"/>
  <c r="AD706" i="2"/>
  <c r="AF707" i="2" s="1"/>
  <c r="AD398" i="2"/>
  <c r="AF399" i="2" s="1"/>
  <c r="AD281" i="2"/>
  <c r="AF282" i="2" s="1"/>
  <c r="AD994" i="2"/>
  <c r="AF995" i="2" s="1"/>
  <c r="AD342" i="2"/>
  <c r="AF343" i="2" s="1"/>
  <c r="AD1217" i="2"/>
  <c r="AF1218" i="2" s="1"/>
  <c r="AD338" i="2"/>
  <c r="AF339" i="2" s="1"/>
  <c r="AD366" i="2"/>
  <c r="AF367" i="2" s="1"/>
  <c r="AD131" i="2"/>
  <c r="AF132" i="2" s="1"/>
  <c r="AD1155" i="2"/>
  <c r="AF1156" i="2" s="1"/>
  <c r="AD856" i="2"/>
  <c r="AF857" i="2" s="1"/>
  <c r="AD143" i="2"/>
  <c r="AF144" i="2" s="1"/>
  <c r="AD794" i="2"/>
  <c r="AF795" i="2" s="1"/>
  <c r="AD737" i="2"/>
  <c r="AF738" i="2" s="1"/>
  <c r="AD447" i="2"/>
  <c r="AF448" i="2" s="1"/>
  <c r="AD24" i="2"/>
  <c r="AF25" i="2" s="1"/>
  <c r="AD702" i="2"/>
  <c r="AF703" i="2" s="1"/>
  <c r="AD196" i="2"/>
  <c r="AF197" i="2" s="1"/>
  <c r="AD1197" i="2"/>
  <c r="AF1198" i="2" s="1"/>
  <c r="AD280" i="2"/>
  <c r="AF281" i="2" s="1"/>
  <c r="AD777" i="2"/>
  <c r="AF778" i="2" s="1"/>
  <c r="AD309" i="2"/>
  <c r="AF310" i="2" s="1"/>
  <c r="AD18" i="2"/>
  <c r="AF19" i="2" s="1"/>
  <c r="AD997" i="2"/>
  <c r="AF998" i="2" s="1"/>
  <c r="AD1179" i="2"/>
  <c r="AF1180" i="2" s="1"/>
  <c r="AD838" i="2"/>
  <c r="AF839" i="2" s="1"/>
  <c r="AD604" i="2"/>
  <c r="AF605" i="2" s="1"/>
  <c r="AD1129" i="2"/>
  <c r="AF1130" i="2" s="1"/>
  <c r="AD420" i="2"/>
  <c r="AF421" i="2" s="1"/>
  <c r="AD495" i="2"/>
  <c r="AF496" i="2" s="1"/>
  <c r="AD719" i="2"/>
  <c r="AF720" i="2" s="1"/>
  <c r="AD1057" i="2"/>
  <c r="AF1058" i="2" s="1"/>
  <c r="AD684" i="2"/>
  <c r="AF685" i="2" s="1"/>
  <c r="AD967" i="2"/>
  <c r="AF968" i="2" s="1"/>
  <c r="AD847" i="2"/>
  <c r="AF848" i="2" s="1"/>
  <c r="AD394" i="2"/>
  <c r="AF395" i="2" s="1"/>
  <c r="AD964" i="2"/>
  <c r="AF965" i="2" s="1"/>
  <c r="AD51" i="2"/>
  <c r="AF52" i="2" s="1"/>
  <c r="AD789" i="2"/>
  <c r="AF790" i="2" s="1"/>
  <c r="AD1281" i="2"/>
  <c r="AF1282" i="2" s="1"/>
  <c r="AD509" i="2"/>
  <c r="AF510" i="2" s="1"/>
  <c r="AD1296" i="2"/>
  <c r="AF1297" i="2" s="1"/>
  <c r="AD104" i="2"/>
  <c r="AF105" i="2" s="1"/>
  <c r="AD64" i="2"/>
  <c r="AF65" i="2" s="1"/>
  <c r="AD211" i="2"/>
  <c r="AF212" i="2" s="1"/>
  <c r="AD500" i="2"/>
  <c r="AF501" i="2" s="1"/>
  <c r="AD884" i="2"/>
  <c r="AF885" i="2" s="1"/>
  <c r="AD549" i="2"/>
  <c r="AF550" i="2" s="1"/>
  <c r="AD555" i="2"/>
  <c r="AF556" i="2" s="1"/>
  <c r="AD507" i="2"/>
  <c r="AF508" i="2" s="1"/>
  <c r="AD512" i="2"/>
  <c r="AF513" i="2" s="1"/>
  <c r="AD1016" i="2"/>
  <c r="AF1017" i="2" s="1"/>
  <c r="AD432" i="2"/>
  <c r="AF433" i="2" s="1"/>
  <c r="AD304" i="2"/>
  <c r="AF305" i="2" s="1"/>
  <c r="AD186" i="2"/>
  <c r="AF187" i="2" s="1"/>
  <c r="AD846" i="2"/>
  <c r="AF847" i="2" s="1"/>
  <c r="AD1236" i="2"/>
  <c r="AF1237" i="2" s="1"/>
  <c r="AD1216" i="2"/>
  <c r="AF1217" i="2" s="1"/>
  <c r="AD468" i="2"/>
  <c r="AF469" i="2" s="1"/>
  <c r="AD730" i="2"/>
  <c r="AF731" i="2" s="1"/>
  <c r="AD35" i="2"/>
  <c r="AF36" i="2" s="1"/>
  <c r="AD958" i="2"/>
  <c r="AF959" i="2" s="1"/>
  <c r="AD486" i="2"/>
  <c r="AF487" i="2" s="1"/>
  <c r="AD120" i="2"/>
  <c r="AF121" i="2" s="1"/>
  <c r="AD9" i="2"/>
  <c r="AF10" i="2" s="1"/>
  <c r="AD568" i="2"/>
  <c r="AF569" i="2" s="1"/>
  <c r="AD328" i="2"/>
  <c r="AF329" i="2" s="1"/>
  <c r="AD698" i="2"/>
  <c r="AF699" i="2" s="1"/>
  <c r="AD150" i="2"/>
  <c r="AF151" i="2" s="1"/>
  <c r="AD1077" i="2"/>
  <c r="AF1078" i="2" s="1"/>
  <c r="AD436" i="2"/>
  <c r="AF437" i="2" s="1"/>
  <c r="AD944" i="2"/>
  <c r="AF945" i="2" s="1"/>
  <c r="AD632" i="2"/>
  <c r="AF633" i="2" s="1"/>
  <c r="AD649" i="2"/>
  <c r="AF650" i="2" s="1"/>
  <c r="Z824" i="3"/>
  <c r="Z765" i="3"/>
  <c r="Z1048" i="3"/>
  <c r="Z847" i="3"/>
  <c r="Z47" i="3"/>
  <c r="Z731" i="3"/>
  <c r="Z990" i="3"/>
  <c r="Z963" i="3"/>
  <c r="Z475" i="3"/>
  <c r="Z313" i="3"/>
  <c r="Z986" i="3"/>
  <c r="Z566" i="3"/>
  <c r="Z296" i="3"/>
  <c r="Z971" i="3"/>
  <c r="Z669" i="3"/>
  <c r="Z950" i="3"/>
  <c r="Z179" i="3"/>
  <c r="Z918" i="3"/>
  <c r="Z609" i="3"/>
  <c r="Z652" i="3"/>
  <c r="Z647" i="3"/>
  <c r="Z56" i="3"/>
  <c r="Z956" i="3"/>
  <c r="Z862" i="3"/>
  <c r="AB2" i="3"/>
  <c r="Z840" i="3"/>
  <c r="Z392" i="3"/>
  <c r="Z666" i="3"/>
  <c r="Z850" i="3"/>
  <c r="Z567" i="3"/>
  <c r="Z762" i="3"/>
  <c r="Z848" i="3"/>
  <c r="Z901" i="3"/>
  <c r="Z212" i="3"/>
  <c r="Z542" i="3"/>
  <c r="Z85" i="3"/>
  <c r="Z684" i="3"/>
  <c r="Z402" i="3"/>
  <c r="Z1038" i="3"/>
  <c r="Z836" i="3"/>
  <c r="Z52" i="3"/>
  <c r="Z696" i="3"/>
  <c r="Z12" i="3"/>
  <c r="Z866" i="3"/>
  <c r="Z159" i="3"/>
  <c r="Z608" i="3"/>
  <c r="Z462" i="3"/>
  <c r="Z537" i="3"/>
  <c r="Z405" i="3"/>
  <c r="Z907" i="3"/>
  <c r="Z891" i="3"/>
  <c r="Z995" i="3"/>
  <c r="Z55" i="3"/>
  <c r="Z202" i="3"/>
  <c r="Z410" i="3"/>
  <c r="Z476" i="3"/>
  <c r="Z624" i="3"/>
  <c r="Z411" i="3"/>
  <c r="Z794" i="3"/>
  <c r="Z637" i="3"/>
  <c r="Z1046" i="3"/>
  <c r="Z257" i="3"/>
  <c r="Z716" i="3"/>
  <c r="Z242" i="3"/>
  <c r="Z210" i="3"/>
  <c r="Z285" i="3"/>
  <c r="Z480" i="3"/>
  <c r="Z1010" i="3"/>
  <c r="Z881" i="3"/>
  <c r="Z657" i="3"/>
  <c r="Z563" i="3"/>
  <c r="Z1042" i="3"/>
  <c r="Z387" i="3"/>
  <c r="AD817" i="2"/>
  <c r="AF818" i="2" s="1"/>
  <c r="AD480" i="2"/>
  <c r="AF481" i="2" s="1"/>
  <c r="AD534" i="2"/>
  <c r="AF535" i="2" s="1"/>
  <c r="AD936" i="2"/>
  <c r="AF937" i="2" s="1"/>
  <c r="AD957" i="2"/>
  <c r="AF958" i="2" s="1"/>
  <c r="AD1336" i="2"/>
  <c r="AF1337" i="2" s="1"/>
  <c r="AD1311" i="2"/>
  <c r="AF1312" i="2" s="1"/>
  <c r="AD279" i="2"/>
  <c r="AF280" i="2" s="1"/>
  <c r="AD1071" i="2"/>
  <c r="AF1072" i="2" s="1"/>
  <c r="AD457" i="2"/>
  <c r="AF458" i="2" s="1"/>
  <c r="AD992" i="2"/>
  <c r="AF993" i="2" s="1"/>
  <c r="AD446" i="2"/>
  <c r="AF447" i="2" s="1"/>
  <c r="AD988" i="2"/>
  <c r="AF989" i="2" s="1"/>
  <c r="AD564" i="2"/>
  <c r="AF565" i="2" s="1"/>
  <c r="AD1328" i="2"/>
  <c r="AF1329" i="2" s="1"/>
  <c r="AD844" i="2"/>
  <c r="AF845" i="2" s="1"/>
  <c r="AD108" i="2"/>
  <c r="AF109" i="2" s="1"/>
  <c r="AD765" i="2"/>
  <c r="AF766" i="2" s="1"/>
  <c r="AD814" i="2"/>
  <c r="AF815" i="2" s="1"/>
  <c r="AD167" i="2"/>
  <c r="AF168" i="2" s="1"/>
  <c r="AD520" i="2"/>
  <c r="AF521" i="2" s="1"/>
  <c r="AD128" i="2"/>
  <c r="AF129" i="2" s="1"/>
  <c r="AD918" i="2"/>
  <c r="AF919" i="2" s="1"/>
  <c r="AD803" i="2"/>
  <c r="AF804" i="2" s="1"/>
  <c r="AD772" i="2"/>
  <c r="AF773" i="2" s="1"/>
  <c r="AD592" i="2"/>
  <c r="AF593" i="2" s="1"/>
  <c r="AD1131" i="2"/>
  <c r="AF1132" i="2" s="1"/>
  <c r="AD1081" i="2"/>
  <c r="AF1082" i="2" s="1"/>
  <c r="AD133" i="2"/>
  <c r="AF134" i="2" s="1"/>
  <c r="AD72" i="2"/>
  <c r="AF73" i="2" s="1"/>
  <c r="AD5" i="2"/>
  <c r="AF6" i="2" s="1"/>
  <c r="AD1041" i="2"/>
  <c r="AF1042" i="2" s="1"/>
  <c r="AD868" i="2"/>
  <c r="AF869" i="2" s="1"/>
  <c r="AD1231" i="2"/>
  <c r="AF1232" i="2" s="1"/>
  <c r="AD943" i="2"/>
  <c r="AF944" i="2" s="1"/>
  <c r="AD595" i="2"/>
  <c r="AF596" i="2" s="1"/>
  <c r="AD1253" i="2"/>
  <c r="AF1254" i="2" s="1"/>
  <c r="AD1154" i="2"/>
  <c r="AF1155" i="2" s="1"/>
  <c r="AD259" i="2"/>
  <c r="AF260" i="2" s="1"/>
  <c r="AD418" i="2"/>
  <c r="AF419" i="2" s="1"/>
  <c r="AD431" i="2"/>
  <c r="AF432" i="2" s="1"/>
  <c r="AD1337" i="2"/>
  <c r="AF1338" i="2" s="1"/>
  <c r="AD239" i="2"/>
  <c r="AF240" i="2" s="1"/>
  <c r="AD1013" i="2"/>
  <c r="AF1014" i="2" s="1"/>
  <c r="AD28" i="2"/>
  <c r="AF29" i="2" s="1"/>
  <c r="AD66" i="2"/>
  <c r="AF67" i="2" s="1"/>
  <c r="AD859" i="2"/>
  <c r="AF860" i="2" s="1"/>
  <c r="AD636" i="2"/>
  <c r="AF637" i="2" s="1"/>
  <c r="AD1058" i="2"/>
  <c r="AF1059" i="2" s="1"/>
  <c r="AD1192" i="2"/>
  <c r="AF1193" i="2" s="1"/>
  <c r="AD699" i="2"/>
  <c r="AF700" i="2" s="1"/>
  <c r="AD1163" i="2"/>
  <c r="AF1164" i="2" s="1"/>
  <c r="AD1322" i="2"/>
  <c r="AF1323" i="2" s="1"/>
  <c r="AF2" i="2"/>
  <c r="AD195" i="2"/>
  <c r="AF196" i="2" s="1"/>
  <c r="AD888" i="2"/>
  <c r="AF889" i="2" s="1"/>
  <c r="AD391" i="2"/>
  <c r="AF392" i="2" s="1"/>
  <c r="AD716" i="2"/>
  <c r="AF717" i="2" s="1"/>
  <c r="AD744" i="2"/>
  <c r="AF745" i="2" s="1"/>
  <c r="AD596" i="2"/>
  <c r="AF597" i="2" s="1"/>
  <c r="AD528" i="2"/>
  <c r="AF529" i="2" s="1"/>
  <c r="AD858" i="2"/>
  <c r="AF859" i="2" s="1"/>
  <c r="AD478" i="2"/>
  <c r="AF479" i="2" s="1"/>
  <c r="AD163" i="2"/>
  <c r="AF164" i="2" s="1"/>
  <c r="AD271" i="2"/>
  <c r="AF272" i="2" s="1"/>
  <c r="AD1049" i="2"/>
  <c r="AF1050" i="2" s="1"/>
  <c r="AD1242" i="2"/>
  <c r="AF1243" i="2" s="1"/>
  <c r="AD89" i="2"/>
  <c r="AF90" i="2" s="1"/>
  <c r="AD556" i="2"/>
  <c r="AF557" i="2" s="1"/>
  <c r="AD248" i="2"/>
  <c r="AF249" i="2" s="1"/>
  <c r="AD52" i="2"/>
  <c r="AF53" i="2" s="1"/>
  <c r="AD1203" i="2"/>
  <c r="AF1204" i="2" s="1"/>
  <c r="AD1144" i="2"/>
  <c r="AF1145" i="2" s="1"/>
  <c r="AD610" i="2"/>
  <c r="AF611" i="2" s="1"/>
  <c r="AD396" i="2"/>
  <c r="AF397" i="2" s="1"/>
  <c r="AD1037" i="2"/>
  <c r="AF1038" i="2" s="1"/>
  <c r="AD843" i="2"/>
  <c r="AF844" i="2" s="1"/>
  <c r="AD818" i="2"/>
  <c r="AF819" i="2" s="1"/>
  <c r="AD862" i="2"/>
  <c r="AF863" i="2" s="1"/>
  <c r="AD515" i="2"/>
  <c r="AF516" i="2" s="1"/>
  <c r="AD471" i="2"/>
  <c r="AF472" i="2" s="1"/>
  <c r="N32" i="7"/>
  <c r="N33" i="7" s="1"/>
  <c r="N36" i="7" s="1"/>
  <c r="N29" i="7" s="1"/>
  <c r="P8" i="3"/>
  <c r="Q8" i="3" s="1"/>
  <c r="U8" i="3" s="1"/>
  <c r="U11" i="3" s="1"/>
  <c r="X5" i="3" s="1"/>
  <c r="E13" i="6"/>
  <c r="P8" i="2"/>
  <c r="Q8" i="2" s="1"/>
  <c r="U8" i="2" s="1"/>
  <c r="U11" i="2" s="1"/>
  <c r="X5" i="2" s="1"/>
  <c r="O28" i="7"/>
  <c r="P36" i="7"/>
  <c r="P29" i="7" s="1"/>
  <c r="P35" i="7"/>
  <c r="D21" i="7" s="1"/>
  <c r="E21" i="7" s="1"/>
  <c r="P28" i="7"/>
  <c r="Z502" i="3"/>
  <c r="Z525" i="3"/>
  <c r="Z524" i="3"/>
  <c r="Z91" i="3"/>
  <c r="Z307" i="3"/>
  <c r="Z938" i="3"/>
  <c r="Z110" i="3"/>
  <c r="Z953" i="3"/>
  <c r="Z616" i="3"/>
  <c r="Z546" i="3"/>
  <c r="Z982" i="3"/>
  <c r="Z933" i="3"/>
  <c r="Z486" i="3"/>
  <c r="Z691" i="3"/>
  <c r="Z863" i="3"/>
  <c r="Z145" i="3"/>
  <c r="Z450" i="3"/>
  <c r="Z316" i="3"/>
  <c r="Z339" i="3"/>
  <c r="Z610" i="3"/>
  <c r="Z452" i="3"/>
  <c r="Z167" i="3"/>
  <c r="Z1016" i="3"/>
  <c r="Z841" i="3"/>
  <c r="Z959" i="3"/>
  <c r="Z680" i="3"/>
  <c r="Z404" i="3"/>
  <c r="Z221" i="3"/>
  <c r="Z954" i="3"/>
  <c r="Z142" i="3"/>
  <c r="Z834" i="3"/>
  <c r="Z579" i="3"/>
  <c r="Z136" i="3"/>
  <c r="Z899" i="3"/>
  <c r="Z473" i="3"/>
  <c r="Z237" i="3"/>
  <c r="Z513" i="3"/>
  <c r="Z614" i="3"/>
  <c r="Z1030" i="3"/>
  <c r="Z130" i="3"/>
  <c r="Z618" i="3"/>
  <c r="Z855" i="3"/>
  <c r="Z569" i="3"/>
  <c r="Z712" i="3"/>
  <c r="Z940" i="3"/>
  <c r="Z590" i="3"/>
  <c r="Z281" i="3"/>
  <c r="Z1032" i="3"/>
  <c r="Z777" i="3"/>
  <c r="Z41" i="3"/>
  <c r="Z427" i="3"/>
  <c r="Z286" i="3"/>
  <c r="Z106" i="3"/>
  <c r="Z1034" i="3"/>
  <c r="Z791" i="3"/>
  <c r="Z266" i="3"/>
  <c r="Z586" i="3"/>
  <c r="Z398" i="3"/>
  <c r="Z171" i="3"/>
  <c r="Z889" i="3"/>
  <c r="Z775" i="3"/>
  <c r="Z70" i="3"/>
  <c r="Z727" i="3"/>
  <c r="Z754" i="3"/>
  <c r="Z745" i="3"/>
  <c r="Z724" i="3"/>
  <c r="Z373" i="3"/>
  <c r="Z439" i="3"/>
  <c r="Z239" i="3"/>
  <c r="Z780" i="3"/>
  <c r="Z326" i="3"/>
  <c r="Z192" i="3"/>
  <c r="Z43" i="3"/>
  <c r="Z292" i="3"/>
  <c r="Z886" i="3"/>
  <c r="Z477" i="3"/>
  <c r="Z558" i="3"/>
  <c r="Z204" i="3"/>
  <c r="Z861" i="3"/>
  <c r="Z599" i="3"/>
  <c r="Z444" i="3"/>
  <c r="Z335" i="3"/>
  <c r="Z771" i="3"/>
  <c r="Z453" i="3"/>
  <c r="Z916" i="3"/>
  <c r="Z100" i="3"/>
  <c r="Z372" i="3"/>
  <c r="Z61" i="3"/>
  <c r="Z636" i="3"/>
  <c r="Z718" i="3"/>
  <c r="Z778" i="3"/>
  <c r="Z1023" i="3"/>
  <c r="Z752" i="3"/>
  <c r="Z205" i="3"/>
  <c r="Z942" i="3"/>
  <c r="Z226" i="3"/>
  <c r="Z642" i="3"/>
  <c r="Z920" i="3"/>
  <c r="Z1017" i="3"/>
  <c r="Z359" i="3"/>
  <c r="Z240" i="3"/>
  <c r="Z936" i="3"/>
  <c r="Z925" i="3"/>
  <c r="Z507" i="3"/>
  <c r="Z588" i="3"/>
  <c r="Z991" i="3"/>
  <c r="Z510" i="3"/>
  <c r="Z31" i="3"/>
  <c r="Z232" i="3"/>
  <c r="Z51" i="3"/>
  <c r="Z902" i="3"/>
  <c r="Z606" i="3"/>
  <c r="Z602" i="3"/>
  <c r="Z230" i="3"/>
  <c r="Z59" i="3"/>
  <c r="Z397" i="3"/>
  <c r="Z779" i="3"/>
  <c r="Z287" i="3"/>
  <c r="Z1029" i="3"/>
  <c r="Z678" i="3"/>
  <c r="Z4" i="3"/>
  <c r="Z34" i="3"/>
  <c r="Z290" i="3"/>
  <c r="Z40" i="3"/>
  <c r="Z803" i="3"/>
  <c r="Z111" i="3"/>
  <c r="Z688" i="3"/>
  <c r="Z36" i="3"/>
  <c r="Z258" i="3"/>
  <c r="Z82" i="3"/>
  <c r="Z174" i="3"/>
  <c r="Z30" i="3"/>
  <c r="Z593" i="3"/>
  <c r="Z767" i="3"/>
  <c r="Z338" i="3"/>
  <c r="Z1037" i="3"/>
  <c r="Z32" i="3"/>
  <c r="Z522" i="3"/>
  <c r="Z975" i="3"/>
  <c r="Z366" i="3"/>
  <c r="Z437" i="3"/>
  <c r="Z175" i="3"/>
  <c r="Z489" i="3"/>
  <c r="Z45" i="3"/>
  <c r="Z829" i="3"/>
  <c r="Z526" i="3"/>
  <c r="Z170" i="3"/>
  <c r="Z416" i="3"/>
  <c r="Z704" i="3"/>
  <c r="Z622" i="3"/>
  <c r="Z425" i="3"/>
  <c r="Z766" i="3"/>
  <c r="Z796" i="3"/>
  <c r="Z984" i="3"/>
  <c r="Z196" i="3"/>
  <c r="Z717" i="3"/>
  <c r="Z540" i="3"/>
  <c r="Z491" i="3"/>
  <c r="Z512" i="3"/>
  <c r="Z498" i="3"/>
  <c r="Z443" i="3"/>
  <c r="Z154" i="3"/>
  <c r="Z1025" i="3"/>
  <c r="Z687" i="3"/>
  <c r="Z549" i="3"/>
  <c r="Z919" i="3"/>
  <c r="Z828" i="3"/>
  <c r="Z460" i="3"/>
  <c r="Z433" i="3"/>
  <c r="Z571" i="3"/>
  <c r="Z297" i="3"/>
  <c r="Z623" i="3"/>
  <c r="Z122" i="3"/>
  <c r="Z534" i="3"/>
  <c r="Z831" i="3"/>
  <c r="Z997" i="3"/>
  <c r="Z750" i="3"/>
  <c r="Z1000" i="3"/>
  <c r="Z432" i="3"/>
  <c r="Z322" i="3"/>
  <c r="Z646" i="3"/>
  <c r="Z201" i="3"/>
  <c r="Z501" i="3"/>
  <c r="Z245" i="3"/>
  <c r="Z819" i="3"/>
  <c r="Z348" i="3"/>
  <c r="Z728" i="3"/>
  <c r="Z740" i="3"/>
  <c r="Z562" i="3"/>
  <c r="Z521" i="3"/>
  <c r="Z389" i="3"/>
  <c r="Z989" i="3"/>
  <c r="Z152" i="3"/>
  <c r="Z330" i="3"/>
  <c r="Z133" i="3"/>
  <c r="Z90" i="3"/>
  <c r="Z720" i="3"/>
  <c r="Z182" i="3"/>
  <c r="Z149" i="3"/>
  <c r="Z659" i="3"/>
  <c r="Z809" i="3"/>
  <c r="Z219" i="3"/>
  <c r="Z685" i="3"/>
  <c r="Z650" i="3"/>
  <c r="Z908" i="3"/>
  <c r="Z896" i="3"/>
  <c r="Z217" i="3"/>
  <c r="Z865" i="3"/>
  <c r="Z38" i="3"/>
  <c r="Z664" i="3"/>
  <c r="Z660" i="3"/>
  <c r="Z814" i="3"/>
  <c r="Z198" i="3"/>
  <c r="Z229" i="3"/>
  <c r="Z345" i="3"/>
  <c r="Z547" i="3"/>
  <c r="Z173" i="3"/>
  <c r="Z252" i="3"/>
  <c r="Z709" i="3"/>
  <c r="Z343" i="3"/>
  <c r="Z415" i="3"/>
  <c r="Z408" i="3"/>
  <c r="Z361" i="3"/>
  <c r="Z451" i="3"/>
  <c r="Z265" i="3"/>
  <c r="Z905" i="3"/>
  <c r="Z967" i="3"/>
  <c r="Z115" i="3"/>
  <c r="Z349" i="3"/>
  <c r="Z934" i="3"/>
  <c r="Z958" i="3"/>
  <c r="Z921" i="3"/>
  <c r="Z689" i="3"/>
  <c r="Z327" i="3"/>
  <c r="Z492" i="3"/>
  <c r="Z798" i="3"/>
  <c r="Z830" i="3"/>
  <c r="Z301" i="3"/>
  <c r="Z799" i="3"/>
  <c r="Z904" i="3"/>
  <c r="Z482" i="3"/>
  <c r="Z146" i="3"/>
  <c r="Z804" i="3"/>
  <c r="Z1011" i="3"/>
  <c r="Z273" i="3"/>
  <c r="Z481" i="3"/>
  <c r="Z28" i="3"/>
  <c r="Z665" i="3"/>
  <c r="Z878" i="3"/>
  <c r="Z845" i="3"/>
  <c r="Z463" i="3"/>
  <c r="Z75" i="3"/>
  <c r="Z968" i="3"/>
  <c r="Z247" i="3"/>
  <c r="Z978" i="3"/>
  <c r="Z116" i="3"/>
  <c r="Z582" i="3"/>
  <c r="Z1044" i="3"/>
  <c r="Z484" i="3"/>
  <c r="Z449" i="3"/>
  <c r="Z701" i="3"/>
  <c r="Z792" i="3"/>
  <c r="Z434" i="3"/>
  <c r="Z169" i="3"/>
  <c r="Z815" i="3"/>
  <c r="Z255" i="3"/>
  <c r="Z200" i="3"/>
  <c r="Z957" i="3"/>
  <c r="Z320" i="3"/>
  <c r="Z506" i="3"/>
  <c r="Z350" i="3"/>
  <c r="Z94" i="3"/>
  <c r="Z1003" i="3"/>
  <c r="Z686" i="3"/>
  <c r="Z733" i="3"/>
  <c r="Z655" i="3"/>
  <c r="Z54" i="3"/>
  <c r="Z983" i="3"/>
  <c r="Z619" i="3"/>
  <c r="Z988" i="3"/>
  <c r="Z214" i="3"/>
  <c r="Z764" i="3"/>
  <c r="Z78" i="3"/>
  <c r="Z86" i="3"/>
  <c r="Z729" i="3"/>
  <c r="Z1005" i="3"/>
  <c r="Z181" i="3"/>
  <c r="Z587" i="3"/>
  <c r="Z735" i="3"/>
  <c r="Z384" i="3"/>
  <c r="Z74" i="3"/>
  <c r="Z937" i="3"/>
  <c r="Z299" i="3"/>
  <c r="Z464" i="3"/>
  <c r="Z640" i="3"/>
  <c r="Z825" i="3"/>
  <c r="Z323" i="3"/>
  <c r="Z109" i="3"/>
  <c r="Z555" i="3"/>
  <c r="Z275" i="3"/>
  <c r="Z883" i="3"/>
  <c r="Z160" i="3"/>
  <c r="Z580" i="3"/>
  <c r="Z782" i="3"/>
  <c r="Z964" i="3"/>
  <c r="Z458" i="3"/>
  <c r="Z381" i="3"/>
  <c r="Z917" i="3"/>
  <c r="Z639" i="3"/>
  <c r="Z654" i="3"/>
  <c r="Z630" i="3"/>
  <c r="Z263" i="3"/>
  <c r="Z574" i="3"/>
  <c r="Z930" i="3"/>
  <c r="Z1009" i="3"/>
  <c r="Z785" i="3"/>
  <c r="Z572" i="3"/>
  <c r="Z668" i="3"/>
  <c r="Z278" i="3"/>
  <c r="Z164" i="3"/>
  <c r="Z560" i="3"/>
  <c r="Z846" i="3"/>
  <c r="Z401" i="3"/>
  <c r="Z514" i="3"/>
  <c r="Z793" i="3"/>
  <c r="Z328" i="3"/>
  <c r="Z1007" i="3"/>
  <c r="Z271" i="3"/>
  <c r="Z790" i="3"/>
  <c r="Z418" i="3"/>
  <c r="Z318" i="3"/>
  <c r="Z518" i="3"/>
  <c r="Z1050" i="3"/>
  <c r="Z807" i="3"/>
  <c r="Z390" i="3"/>
  <c r="Z552" i="3"/>
  <c r="Z13" i="3"/>
  <c r="Z471" i="3"/>
  <c r="Z270" i="3"/>
  <c r="Z442" i="3"/>
  <c r="Z180" i="3"/>
  <c r="Z742" i="3"/>
  <c r="Z910" i="3"/>
  <c r="Z638" i="3"/>
  <c r="Z24" i="3"/>
  <c r="Z868" i="3"/>
  <c r="Z730" i="3"/>
  <c r="Z839" i="3"/>
  <c r="Z225" i="3"/>
  <c r="Z939" i="3"/>
  <c r="Z1052" i="3"/>
  <c r="Z93" i="3"/>
  <c r="Z645" i="3"/>
  <c r="Z23" i="3"/>
  <c r="Z944" i="3"/>
  <c r="Z488" i="3"/>
  <c r="Z977" i="3"/>
  <c r="Z607" i="3"/>
  <c r="Z800" i="3"/>
  <c r="Z184" i="3"/>
  <c r="Z564" i="3"/>
  <c r="Z949" i="3"/>
  <c r="Z591" i="3"/>
  <c r="Z705" i="3"/>
  <c r="Z485" i="3"/>
  <c r="Z561" i="3"/>
  <c r="Z88" i="3"/>
  <c r="Z1028" i="3"/>
  <c r="Z1008" i="3"/>
  <c r="Z874" i="3"/>
  <c r="Z365" i="3"/>
  <c r="Z362" i="3"/>
  <c r="Z364" i="3"/>
  <c r="Z903" i="3"/>
  <c r="Z298" i="3"/>
  <c r="Z457" i="3"/>
  <c r="Z39" i="3"/>
  <c r="Z985" i="3"/>
  <c r="Z715" i="3"/>
  <c r="Z826" i="3"/>
  <c r="Z413" i="3"/>
  <c r="Z272" i="3"/>
  <c r="Z786" i="3"/>
  <c r="Z811" i="3"/>
  <c r="Z241" i="3"/>
  <c r="Z1031" i="3"/>
  <c r="Z584" i="3"/>
  <c r="Z755" i="3"/>
  <c r="Z781" i="3"/>
  <c r="Z644" i="3"/>
  <c r="Z62" i="3"/>
  <c r="Z469" i="3"/>
  <c r="Z1012" i="3"/>
  <c r="Z805" i="3"/>
  <c r="Z295" i="3"/>
  <c r="Z914" i="3"/>
  <c r="Z870" i="3"/>
  <c r="Z42" i="3"/>
  <c r="Z823" i="3"/>
  <c r="Z1051" i="3"/>
  <c r="Z581" i="3"/>
  <c r="Z69" i="3"/>
  <c r="Z770" i="3"/>
  <c r="Z601" i="3"/>
  <c r="Z661" i="3"/>
  <c r="Z822" i="3"/>
  <c r="Z736" i="3"/>
  <c r="Z876" i="3"/>
  <c r="Z388" i="3"/>
  <c r="Z134" i="3"/>
  <c r="Z77" i="3"/>
  <c r="Z211" i="3"/>
  <c r="Z643" i="3"/>
  <c r="Z615" i="3"/>
  <c r="Z789" i="3"/>
  <c r="Z734" i="3"/>
  <c r="Z268" i="3"/>
  <c r="Z314" i="3"/>
  <c r="Z256" i="3"/>
  <c r="Z996" i="3"/>
  <c r="Z377" i="3"/>
  <c r="Z613" i="3"/>
  <c r="Z478" i="3"/>
  <c r="Z1004" i="3"/>
  <c r="Z96" i="3"/>
  <c r="Z605" i="3"/>
  <c r="Z1041" i="3"/>
  <c r="Z697" i="3"/>
  <c r="Z837" i="3"/>
  <c r="Z382" i="3"/>
  <c r="Z483" i="3"/>
  <c r="Z500" i="3"/>
  <c r="Z625" i="3"/>
  <c r="Z87" i="3"/>
  <c r="Z99" i="3"/>
  <c r="Z651" i="3"/>
  <c r="Z216" i="3"/>
  <c r="Z913" i="3"/>
  <c r="Z947" i="3"/>
  <c r="Z682" i="3"/>
  <c r="Z197" i="3"/>
  <c r="Z924" i="3"/>
  <c r="Z10" i="3"/>
  <c r="Z383" i="3"/>
  <c r="Z503" i="3"/>
  <c r="Z119" i="3"/>
  <c r="Z203" i="3"/>
  <c r="Z706" i="3"/>
  <c r="Z1035" i="3"/>
  <c r="Z283" i="3"/>
  <c r="Z948" i="3"/>
  <c r="Z315" i="3"/>
  <c r="Z833" i="3"/>
  <c r="Z976" i="3"/>
  <c r="Z117" i="3"/>
  <c r="Z157" i="3"/>
  <c r="Z11" i="3"/>
  <c r="Z215" i="3"/>
  <c r="Z844" i="3"/>
  <c r="Z35" i="3"/>
  <c r="Z672" i="3"/>
  <c r="Z104" i="3"/>
  <c r="Z294" i="3"/>
  <c r="Z749" i="3"/>
  <c r="Z429" i="3"/>
  <c r="Z95" i="3"/>
  <c r="Z14" i="3"/>
  <c r="Z784" i="3"/>
  <c r="Z209" i="3"/>
  <c r="Z267" i="3"/>
  <c r="Z667" i="3"/>
  <c r="Z628" i="3"/>
  <c r="Z497" i="3"/>
  <c r="Z801" i="3"/>
  <c r="Z629" i="3"/>
  <c r="Z412" i="3"/>
  <c r="Z577" i="3"/>
  <c r="Z284" i="3"/>
  <c r="Z124" i="3"/>
  <c r="Z190" i="3"/>
  <c r="Z193" i="3"/>
  <c r="Z306" i="3"/>
  <c r="Z310" i="3"/>
  <c r="Z511" i="3"/>
  <c r="Z529" i="3"/>
  <c r="Z33" i="3"/>
  <c r="Z329" i="3"/>
  <c r="Z332" i="3"/>
  <c r="Z1049" i="3"/>
  <c r="Z906" i="3"/>
  <c r="Z649" i="3"/>
  <c r="Z456" i="3"/>
  <c r="Z428" i="3"/>
  <c r="Z139" i="3"/>
  <c r="Z487" i="3"/>
  <c r="Z520" i="3"/>
  <c r="Z441" i="3"/>
  <c r="Z713" i="3"/>
  <c r="Z243" i="3"/>
  <c r="Z288" i="3"/>
  <c r="Z148" i="3"/>
  <c r="Z900" i="3"/>
  <c r="Z892" i="3"/>
  <c r="Z617" i="3"/>
  <c r="Z634" i="3"/>
  <c r="Z352" i="3"/>
  <c r="Z707" i="3"/>
  <c r="Z319" i="3"/>
  <c r="Z356" i="3"/>
  <c r="Z128" i="3"/>
  <c r="Z772" i="3"/>
  <c r="Z530" i="3"/>
  <c r="Z144" i="3"/>
  <c r="Z112" i="3"/>
  <c r="Z479" i="3"/>
  <c r="Z897" i="3"/>
  <c r="Z600" i="3"/>
  <c r="Z885" i="3"/>
  <c r="Z29" i="3"/>
  <c r="Z671" i="3"/>
  <c r="Z280" i="3"/>
  <c r="Z1040" i="3"/>
  <c r="Z73" i="3"/>
  <c r="Z559" i="3"/>
  <c r="Z317" i="3"/>
  <c r="Z57" i="3"/>
  <c r="Z185" i="3"/>
  <c r="Z147" i="3"/>
  <c r="Z279" i="3"/>
  <c r="Z340" i="3"/>
  <c r="Z440" i="3"/>
  <c r="Z725" i="3"/>
  <c r="Z694" i="3"/>
  <c r="Z808" i="3"/>
  <c r="Z331" i="3"/>
  <c r="Z264" i="3"/>
  <c r="Z127" i="3"/>
  <c r="Z757" i="3"/>
  <c r="Z632" i="3"/>
  <c r="Z747" i="3"/>
  <c r="Z994" i="3"/>
  <c r="Z723" i="3"/>
  <c r="Z817" i="3"/>
  <c r="Z162" i="3"/>
  <c r="Z172" i="3"/>
  <c r="Z698" i="3"/>
  <c r="Z206" i="3"/>
  <c r="Z539" i="3"/>
  <c r="Z138" i="3"/>
  <c r="Z915" i="3"/>
  <c r="Z474" i="3"/>
  <c r="Z952" i="3"/>
  <c r="Z1043" i="3"/>
  <c r="Z391" i="3"/>
  <c r="Z195" i="3"/>
  <c r="Z516" i="3"/>
  <c r="Z101" i="3"/>
  <c r="Z864" i="3"/>
  <c r="Z344" i="3"/>
  <c r="Z1036" i="3"/>
  <c r="Z519" i="3"/>
  <c r="Z166" i="3"/>
  <c r="Z528" i="3"/>
  <c r="Z700" i="3"/>
  <c r="Z927" i="3"/>
  <c r="Z83" i="3"/>
  <c r="Z231" i="3"/>
  <c r="Z107" i="3"/>
  <c r="Z81" i="3"/>
  <c r="Z692" i="3"/>
  <c r="Z125" i="3"/>
  <c r="Z851" i="3"/>
  <c r="Z635" i="3"/>
  <c r="Z802" i="3"/>
  <c r="Z114" i="3"/>
  <c r="Z191" i="3"/>
  <c r="Z719" i="3"/>
  <c r="Z674" i="3"/>
  <c r="Z880" i="3"/>
  <c r="Z544" i="3"/>
  <c r="Z797" i="3"/>
  <c r="Z1054" i="3"/>
  <c r="Z592" i="3"/>
  <c r="Z406" i="3"/>
  <c r="Z244" i="3"/>
  <c r="Z369" i="3"/>
  <c r="Z494" i="3"/>
  <c r="Z962" i="3"/>
  <c r="Z509" i="3"/>
  <c r="Z760" i="3"/>
  <c r="Z248" i="3"/>
  <c r="Z1020" i="3"/>
  <c r="Z135" i="3"/>
  <c r="Z8" i="3"/>
  <c r="Z399" i="3"/>
  <c r="Z1002" i="3"/>
  <c r="Z143" i="3"/>
  <c r="Z371" i="3"/>
  <c r="Z681" i="3"/>
  <c r="Z909" i="3"/>
  <c r="Z357" i="3"/>
  <c r="Z277" i="3"/>
  <c r="Z595" i="3"/>
  <c r="Z872" i="3"/>
  <c r="Z675" i="3"/>
  <c r="Z227" i="3"/>
  <c r="Z788" i="3"/>
  <c r="Z810" i="3"/>
  <c r="Z695" i="3"/>
  <c r="Z860" i="3"/>
  <c r="Z923" i="3"/>
  <c r="Z324" i="3"/>
  <c r="Z438" i="3"/>
  <c r="Z276" i="3"/>
  <c r="Z594" i="3"/>
  <c r="Z890" i="3"/>
  <c r="Z15" i="3"/>
  <c r="Z821" i="3"/>
  <c r="Z545" i="3"/>
  <c r="Z333" i="3"/>
  <c r="Z568" i="3"/>
  <c r="Z155" i="3"/>
  <c r="Z627" i="3"/>
  <c r="Z233" i="3"/>
  <c r="Z465" i="3"/>
  <c r="Z304" i="3"/>
  <c r="Z261" i="3"/>
  <c r="Z573" i="3"/>
  <c r="Z570" i="3"/>
  <c r="Z165" i="3"/>
  <c r="Z126" i="3"/>
  <c r="Z360" i="3"/>
  <c r="Z589" i="3"/>
  <c r="Z342" i="3"/>
  <c r="Z213" i="3"/>
  <c r="Z254" i="3"/>
  <c r="Z951" i="3"/>
  <c r="Z238" i="3"/>
  <c r="Z98" i="3"/>
  <c r="Z884" i="3"/>
  <c r="Z515" i="3"/>
  <c r="Z693" i="3"/>
  <c r="Z578" i="3"/>
  <c r="Z358" i="3"/>
  <c r="Z557" i="3"/>
  <c r="Z993" i="3"/>
  <c r="Z336" i="3"/>
  <c r="Z422" i="3"/>
  <c r="Z161" i="3"/>
  <c r="Z108" i="3"/>
  <c r="Z72" i="3"/>
  <c r="Z970" i="3"/>
  <c r="Z249" i="3"/>
  <c r="Z282" i="3"/>
  <c r="Z89" i="3"/>
  <c r="Z843" i="3"/>
  <c r="Z662" i="3"/>
  <c r="Z222" i="3"/>
  <c r="Z363" i="3"/>
  <c r="Z234" i="3"/>
  <c r="Z251" i="3"/>
  <c r="Z97" i="3"/>
  <c r="Z235" i="3"/>
  <c r="Z612" i="3"/>
  <c r="Z849" i="3"/>
  <c r="Z911" i="3"/>
  <c r="Z103" i="3"/>
  <c r="Z979" i="3"/>
  <c r="Z380" i="3"/>
  <c r="Z178" i="3"/>
  <c r="Z551" i="3"/>
  <c r="Z548" i="3"/>
  <c r="Z46" i="3"/>
  <c r="Z656" i="3"/>
  <c r="Z208" i="3"/>
  <c r="Z311" i="3"/>
  <c r="Z141" i="3"/>
  <c r="Z168" i="3"/>
  <c r="Z407" i="3"/>
  <c r="Z670" i="3"/>
  <c r="Z677" i="3"/>
  <c r="Z882" i="3"/>
  <c r="Z505" i="3"/>
  <c r="Z468" i="3"/>
  <c r="Z773" i="3"/>
  <c r="Z27" i="3"/>
  <c r="Z207" i="3"/>
  <c r="Z1024" i="3"/>
  <c r="Z403" i="3"/>
  <c r="Z20" i="3"/>
  <c r="Z535" i="3"/>
  <c r="Z71" i="3"/>
  <c r="Z504" i="3"/>
  <c r="Z774" i="3"/>
  <c r="Z926" i="3"/>
  <c r="Z974" i="3"/>
  <c r="Z858" i="3"/>
  <c r="Z739" i="3"/>
  <c r="Z445" i="3"/>
  <c r="Z973" i="3"/>
  <c r="Z575" i="3"/>
  <c r="Z550" i="3"/>
  <c r="Z1027" i="3"/>
  <c r="Z260" i="3"/>
  <c r="Z1001" i="3"/>
  <c r="Z533" i="3"/>
  <c r="Z538" i="3"/>
  <c r="Z150" i="3"/>
  <c r="Z303" i="3"/>
  <c r="Z80" i="3"/>
  <c r="Z379" i="3"/>
  <c r="Z63" i="3"/>
  <c r="Z756" i="3"/>
  <c r="Z738" i="3"/>
  <c r="Z943" i="3"/>
  <c r="Z163" i="3"/>
  <c r="Z16" i="3"/>
  <c r="Z19" i="3"/>
  <c r="Z495" i="3"/>
  <c r="Z517" i="3"/>
  <c r="Z394" i="3"/>
  <c r="Z419" i="3"/>
  <c r="Z683" i="3"/>
  <c r="AA131" i="2"/>
  <c r="AA1325" i="2"/>
  <c r="AA1037" i="2"/>
  <c r="AA766" i="2"/>
  <c r="AA433" i="2"/>
  <c r="AA773" i="2"/>
  <c r="AA36" i="2"/>
  <c r="AA1079" i="2"/>
  <c r="AA507" i="2"/>
  <c r="AA1179" i="2"/>
  <c r="AA943" i="2"/>
  <c r="AA597" i="2"/>
  <c r="AA950" i="2"/>
  <c r="AA455" i="2"/>
  <c r="AA454" i="2"/>
  <c r="AA820" i="2"/>
  <c r="AA1180" i="2"/>
  <c r="AA1276" i="2"/>
  <c r="AA205" i="2"/>
  <c r="AA1045" i="2"/>
  <c r="AA161" i="2"/>
  <c r="AA261" i="2"/>
  <c r="AA1127" i="2"/>
  <c r="AA679" i="2"/>
  <c r="AA300" i="2"/>
  <c r="AA802" i="2"/>
  <c r="AA875" i="2"/>
  <c r="AA628" i="2"/>
  <c r="AA1120" i="2"/>
  <c r="AA175" i="2"/>
  <c r="AA1140" i="2"/>
  <c r="AA920" i="2"/>
  <c r="AA1192" i="2"/>
  <c r="AA253" i="2"/>
  <c r="AA582" i="2"/>
  <c r="AA724" i="2"/>
  <c r="AA65" i="2"/>
  <c r="AA798" i="2"/>
  <c r="AA249" i="2"/>
  <c r="AA860" i="2"/>
  <c r="AA23" i="2"/>
  <c r="AA908" i="2"/>
  <c r="AA304" i="2"/>
  <c r="AA512" i="2"/>
  <c r="AA548" i="2"/>
  <c r="AA518" i="2"/>
  <c r="AA1029" i="2"/>
  <c r="AA116" i="2"/>
  <c r="AA1279" i="2"/>
  <c r="AA1067" i="2"/>
  <c r="AA53" i="2"/>
  <c r="AA123" i="2"/>
  <c r="AA526" i="2"/>
  <c r="AA732" i="2"/>
  <c r="AA414" i="2"/>
  <c r="AA790" i="2"/>
  <c r="AA498" i="2"/>
  <c r="AA1178" i="2"/>
  <c r="AA1189" i="2"/>
  <c r="AA761" i="2"/>
  <c r="AA1102" i="2"/>
  <c r="AA587" i="2"/>
  <c r="AA211" i="2"/>
  <c r="AA70" i="2"/>
  <c r="AA396" i="2"/>
  <c r="AA337" i="2"/>
  <c r="AA651" i="2"/>
  <c r="AA656" i="2"/>
  <c r="AA747" i="2"/>
  <c r="AA865" i="2"/>
  <c r="AA24" i="2"/>
  <c r="AA1105" i="2"/>
  <c r="AA709" i="2"/>
  <c r="AA1150" i="2"/>
  <c r="AA741" i="2"/>
  <c r="AA325" i="2"/>
  <c r="AA794" i="2"/>
  <c r="AA55" i="2"/>
  <c r="AA1275" i="2"/>
  <c r="AA369" i="2"/>
  <c r="AA445" i="2"/>
  <c r="AA644" i="2"/>
  <c r="AA786" i="2"/>
  <c r="AA1182" i="2"/>
  <c r="AA1228" i="2"/>
  <c r="AA112" i="2"/>
  <c r="AA360" i="2"/>
  <c r="AA10" i="2"/>
  <c r="AA1333" i="2"/>
  <c r="AA830" i="2"/>
  <c r="AA75" i="2"/>
  <c r="AA184" i="2"/>
  <c r="AA519" i="2"/>
  <c r="AA742" i="2"/>
  <c r="AA503" i="2"/>
  <c r="AA428" i="2"/>
  <c r="AA401" i="2"/>
  <c r="AA1098" i="2"/>
  <c r="AA358" i="2"/>
  <c r="AA851" i="2"/>
  <c r="AA896" i="2"/>
  <c r="AA372" i="2"/>
  <c r="AA1068" i="2"/>
  <c r="AA351" i="2"/>
  <c r="AA472" i="2"/>
  <c r="AA756" i="2"/>
  <c r="AA610" i="2"/>
  <c r="AA45" i="2"/>
  <c r="AA774" i="2"/>
  <c r="AA207" i="2"/>
  <c r="AA567" i="2"/>
  <c r="AA1239" i="2"/>
  <c r="AA1234" i="2"/>
  <c r="AA1009" i="2"/>
  <c r="AA718" i="2"/>
  <c r="AA1031" i="2"/>
  <c r="AA111" i="2"/>
  <c r="AA861" i="2"/>
  <c r="AA222" i="2"/>
  <c r="AA1103" i="2"/>
  <c r="AA1217" i="2"/>
  <c r="AA652" i="2"/>
  <c r="AA443" i="2"/>
  <c r="AA754" i="2"/>
  <c r="AA213" i="2"/>
  <c r="AA1341" i="2"/>
  <c r="AA72" i="2"/>
  <c r="AA583" i="2"/>
  <c r="AA219" i="2"/>
  <c r="AA882" i="2"/>
  <c r="AA128" i="2"/>
  <c r="AA181" i="2"/>
  <c r="AA565" i="2"/>
  <c r="AA812" i="2"/>
  <c r="AA783" i="2"/>
  <c r="AA1057" i="2"/>
  <c r="AA1054" i="2"/>
  <c r="AA1015" i="2"/>
  <c r="AA595" i="2"/>
  <c r="AA1300" i="2"/>
  <c r="AA68" i="2"/>
  <c r="AA678" i="2"/>
  <c r="AA1153" i="2"/>
  <c r="AA453" i="2"/>
  <c r="AA622" i="2"/>
  <c r="AA523" i="2"/>
  <c r="AA1117" i="2"/>
  <c r="AA1107" i="2"/>
  <c r="AA568" i="2"/>
  <c r="AA748" i="2"/>
  <c r="AA340" i="2"/>
  <c r="AA831" i="2"/>
  <c r="AA54" i="2"/>
  <c r="AA378" i="2"/>
  <c r="AA303" i="2"/>
  <c r="AA210" i="2"/>
  <c r="AA1174" i="2"/>
  <c r="AA382" i="2"/>
  <c r="AA309" i="2"/>
  <c r="AA1082" i="2"/>
  <c r="AA1011" i="2"/>
  <c r="AA707" i="2"/>
  <c r="AA1106" i="2"/>
  <c r="AA890" i="2"/>
  <c r="AA1059" i="2"/>
  <c r="AA1018" i="2"/>
  <c r="AA653" i="2"/>
  <c r="AA233" i="2"/>
  <c r="AA1041" i="2"/>
  <c r="AA92" i="2"/>
  <c r="AA191" i="2"/>
  <c r="AA715" i="2"/>
  <c r="AA232" i="2"/>
  <c r="AA399" i="2"/>
  <c r="AA848" i="2"/>
  <c r="AA726" i="2"/>
  <c r="AA1332" i="2"/>
  <c r="AA1019" i="2"/>
  <c r="AA331" i="2"/>
  <c r="AA353" i="2"/>
  <c r="AA1021" i="2"/>
  <c r="AA1236" i="2"/>
  <c r="AA225" i="2"/>
  <c r="AA705" i="2"/>
  <c r="AA799" i="2"/>
  <c r="AA1204" i="2"/>
  <c r="AA1264" i="2"/>
  <c r="AA1055" i="2"/>
  <c r="AA843" i="2"/>
  <c r="AA39" i="2"/>
  <c r="AA627" i="2"/>
  <c r="AA227" i="2"/>
  <c r="AA1137" i="2"/>
  <c r="AA221" i="2"/>
  <c r="AA120" i="2"/>
  <c r="AA1259" i="2"/>
  <c r="AA110" i="2"/>
  <c r="AA189" i="2"/>
  <c r="AA1307" i="2"/>
  <c r="AA1166" i="2"/>
  <c r="AA711" i="2"/>
  <c r="AA735" i="2"/>
  <c r="AA840" i="2"/>
  <c r="AA236" i="2"/>
  <c r="AA268" i="2"/>
  <c r="AA1142" i="2"/>
  <c r="AA770" i="2"/>
  <c r="AA1194" i="2"/>
  <c r="AA570" i="2"/>
  <c r="AA395" i="2"/>
  <c r="AA339" i="2"/>
  <c r="AA562" i="2"/>
  <c r="AA1306" i="2"/>
  <c r="AA684" i="2"/>
  <c r="AA294" i="2"/>
  <c r="AA157" i="2"/>
  <c r="AA991" i="2"/>
  <c r="AA863" i="2"/>
  <c r="AA959" i="2"/>
  <c r="AA988" i="2"/>
  <c r="AA823" i="2"/>
  <c r="AA439" i="2"/>
  <c r="AA566" i="2"/>
  <c r="AA247" i="2"/>
  <c r="AA1324" i="2"/>
  <c r="AA892" i="2"/>
  <c r="AA706" i="2"/>
  <c r="AA608" i="2"/>
  <c r="AA365" i="2"/>
  <c r="AA319" i="2"/>
  <c r="AA1296" i="2"/>
  <c r="AA913" i="2"/>
  <c r="AA1201" i="2"/>
  <c r="AA474" i="2"/>
  <c r="AA32" i="2"/>
  <c r="AA386" i="2"/>
  <c r="AA985" i="2"/>
  <c r="AA19" i="2"/>
  <c r="AA77" i="2"/>
  <c r="AA520" i="2"/>
  <c r="AA313" i="2"/>
  <c r="AA1116" i="2"/>
  <c r="AA170" i="2"/>
  <c r="AA1181" i="2"/>
  <c r="AA452" i="2"/>
  <c r="AA592" i="2"/>
  <c r="AA658" i="2"/>
  <c r="AA998" i="2"/>
  <c r="AA1308" i="2"/>
  <c r="AA1159" i="2"/>
  <c r="AA491" i="2"/>
  <c r="AA686" i="2"/>
  <c r="AA1312" i="2"/>
  <c r="AA1340" i="2"/>
  <c r="AA1200" i="2"/>
  <c r="AA483" i="2"/>
  <c r="AA919" i="2"/>
  <c r="AA267" i="2"/>
  <c r="AA310" i="2"/>
  <c r="AA895" i="2"/>
  <c r="AA954" i="2"/>
  <c r="AA533" i="2"/>
  <c r="AA1187" i="2"/>
  <c r="AA612" i="2"/>
  <c r="AA698" i="2"/>
  <c r="AA876" i="2"/>
  <c r="AA692" i="2"/>
  <c r="AA1229" i="2"/>
  <c r="AA1247" i="2"/>
  <c r="AA1267" i="2"/>
  <c r="AA815" i="2"/>
  <c r="AA525" i="2"/>
  <c r="AA1132" i="2"/>
  <c r="AA1088" i="2"/>
  <c r="AA383" i="2"/>
  <c r="AA884" i="2"/>
  <c r="AA1114" i="2"/>
  <c r="AA740" i="2"/>
  <c r="AA1185" i="2"/>
  <c r="AA224" i="2"/>
  <c r="AA84" i="2"/>
  <c r="AA1244" i="2"/>
  <c r="AA1036" i="2"/>
  <c r="AA710" i="2"/>
  <c r="AA736" i="2"/>
  <c r="AA1286" i="2"/>
  <c r="AA361" i="2"/>
  <c r="AA1227" i="2"/>
  <c r="AA604" i="2"/>
  <c r="AA283" i="2"/>
  <c r="AA141" i="2"/>
  <c r="AA940" i="2"/>
  <c r="AA598" i="2"/>
  <c r="AA646" i="2"/>
  <c r="AA151" i="2"/>
  <c r="AA1104" i="2"/>
  <c r="AA972" i="2"/>
  <c r="AA1043" i="2"/>
  <c r="AA492" i="2"/>
  <c r="AA589" i="2"/>
  <c r="AA1038" i="2"/>
  <c r="AA251" i="2"/>
  <c r="AA160" i="2"/>
  <c r="AA215" i="2"/>
  <c r="AA448" i="2"/>
  <c r="AA643" i="2"/>
  <c r="AA1063" i="2"/>
  <c r="AA681" i="2"/>
  <c r="AA682" i="2"/>
  <c r="AA1072" i="2"/>
  <c r="AA82" i="2"/>
  <c r="AA502" i="2"/>
  <c r="AA172" i="2"/>
  <c r="AA911" i="2"/>
  <c r="AA591" i="2"/>
  <c r="AA767" i="2"/>
  <c r="AA515" i="2"/>
  <c r="AA6" i="2"/>
  <c r="AA356" i="2"/>
  <c r="AA1050" i="2"/>
  <c r="AA1196" i="2"/>
  <c r="AA626" i="2"/>
  <c r="AA1335" i="2"/>
  <c r="AA668" i="2"/>
  <c r="AA1028" i="2"/>
  <c r="AA1257" i="2"/>
  <c r="AA1042" i="2"/>
  <c r="AA307" i="2"/>
  <c r="AA1208" i="2"/>
  <c r="AA771" i="2"/>
  <c r="AA299" i="2"/>
  <c r="AA687" i="2"/>
  <c r="AA576" i="2"/>
  <c r="AA273" i="2"/>
  <c r="AA1268" i="2"/>
  <c r="AA1163" i="2"/>
  <c r="AA59" i="2"/>
  <c r="AA99" i="2"/>
  <c r="AA64" i="2"/>
  <c r="AA781" i="2"/>
  <c r="AA590" i="2"/>
  <c r="AA1081" i="2"/>
  <c r="AA986" i="2"/>
  <c r="AA291" i="2"/>
  <c r="AA841" i="2"/>
  <c r="AA176" i="2"/>
  <c r="AA1248" i="2"/>
  <c r="AA1209" i="2"/>
  <c r="AA373" i="2"/>
  <c r="AA1206" i="2"/>
  <c r="AA693" i="2"/>
  <c r="AA230" i="2"/>
  <c r="AA71" i="2"/>
  <c r="AA1290" i="2"/>
  <c r="AA29" i="2"/>
  <c r="AA362" i="2"/>
  <c r="AA759" i="2"/>
  <c r="AA997" i="2"/>
  <c r="AA939" i="2"/>
  <c r="AA967" i="2"/>
  <c r="AA220" i="2"/>
  <c r="AA928" i="2"/>
  <c r="AA390" i="2"/>
  <c r="AA11" i="2"/>
  <c r="AA334" i="2"/>
  <c r="AA31" i="2"/>
  <c r="AA336" i="2"/>
  <c r="AA694" i="2"/>
  <c r="AA680" i="2"/>
  <c r="AA1284" i="2"/>
  <c r="AA517" i="2"/>
  <c r="AA805" i="2"/>
  <c r="AA93" i="2"/>
  <c r="AA666" i="2"/>
  <c r="AA185" i="2"/>
  <c r="AA387" i="2"/>
  <c r="AA381" i="2"/>
  <c r="AA775" i="2"/>
  <c r="AA359" i="2"/>
  <c r="AA737" i="2"/>
  <c r="AA441" i="2"/>
  <c r="AA524" i="2"/>
  <c r="AA63" i="2"/>
  <c r="AA324" i="2"/>
  <c r="AA1202" i="2"/>
  <c r="AA78" i="2"/>
  <c r="AA1263" i="2"/>
  <c r="AA675" i="2"/>
  <c r="AA44" i="2"/>
  <c r="AA546" i="2"/>
  <c r="AA1129" i="2"/>
  <c r="AA708" i="2"/>
  <c r="AA1152" i="2"/>
  <c r="AA1005" i="2"/>
  <c r="AA274" i="2"/>
  <c r="AA1305" i="2"/>
  <c r="AA335" i="2"/>
  <c r="AA924" i="2"/>
  <c r="AA987" i="2"/>
  <c r="AA459" i="2"/>
  <c r="AA1017" i="2"/>
  <c r="AA1260" i="2"/>
  <c r="AA870" i="2"/>
  <c r="AA1071" i="2"/>
  <c r="AA994" i="2"/>
  <c r="AA406" i="2"/>
  <c r="AA1243" i="2"/>
  <c r="AA341" i="2"/>
  <c r="AA1076" i="2"/>
  <c r="AA1197" i="2"/>
  <c r="AA1006" i="2"/>
  <c r="AA800" i="2"/>
  <c r="AA1022" i="2"/>
  <c r="AA676" i="2"/>
  <c r="AA468" i="2"/>
  <c r="AA306" i="2"/>
  <c r="AA1109" i="2"/>
  <c r="AA4" i="2"/>
  <c r="AA314" i="2"/>
  <c r="AA410" i="2"/>
  <c r="AA752" i="2"/>
  <c r="AA764" i="2"/>
  <c r="AA393" i="2"/>
  <c r="AA629" i="2"/>
  <c r="AA937" i="2"/>
  <c r="AA942" i="2"/>
  <c r="AA1199" i="2"/>
  <c r="AA796" i="2"/>
  <c r="AA871" i="2"/>
  <c r="AA248" i="2"/>
  <c r="AA868" i="2"/>
  <c r="AA511" i="2"/>
  <c r="AA1161" i="2"/>
  <c r="AA614" i="2"/>
  <c r="AA1304" i="2"/>
  <c r="AA763" i="2"/>
  <c r="AA484" i="2"/>
  <c r="AA198" i="2"/>
  <c r="AA436" i="2"/>
  <c r="AA269" i="2"/>
  <c r="AA835" i="2"/>
  <c r="AA348" i="2"/>
  <c r="AA1272" i="2"/>
  <c r="AA83" i="2"/>
  <c r="AA630" i="2"/>
  <c r="AA1020" i="2"/>
  <c r="AA416" i="2"/>
  <c r="AA139" i="2"/>
  <c r="AA178" i="2"/>
  <c r="AA1221" i="2"/>
  <c r="AA778" i="2"/>
  <c r="AA1044" i="2"/>
  <c r="AA486" i="2"/>
  <c r="AA981" i="2"/>
  <c r="AA330" i="2"/>
  <c r="AA1336" i="2"/>
  <c r="AA1099" i="2"/>
  <c r="AA298" i="2"/>
  <c r="AA664" i="2"/>
  <c r="AA471" i="2"/>
  <c r="AA357" i="2"/>
  <c r="AA166" i="2"/>
  <c r="AA375" i="2"/>
  <c r="AA545" i="2"/>
  <c r="AA180" i="2"/>
  <c r="AA625" i="2"/>
  <c r="AA874" i="2"/>
  <c r="AA607" i="2"/>
  <c r="AA1010" i="2"/>
  <c r="AA1030" i="2"/>
  <c r="AA200" i="2"/>
  <c r="AA787" i="2"/>
  <c r="AA1165" i="2"/>
  <c r="AA816" i="2"/>
  <c r="AA936" i="2"/>
  <c r="AA536" i="2"/>
  <c r="AA1205" i="2"/>
  <c r="AA933" i="2"/>
  <c r="AA785" i="2"/>
  <c r="AA90" i="2"/>
  <c r="AA447" i="2"/>
  <c r="AA1001" i="2"/>
  <c r="AA1212" i="2"/>
  <c r="AA1246" i="2"/>
  <c r="AA276" i="2"/>
  <c r="AA941" i="2"/>
  <c r="AA803" i="2"/>
  <c r="AA731" i="2"/>
  <c r="AA15" i="2"/>
  <c r="AA776" i="2"/>
  <c r="AA8" i="2"/>
  <c r="AA465" i="2"/>
  <c r="AA262" i="2"/>
  <c r="AA469" i="2"/>
  <c r="AA1322" i="2"/>
  <c r="AA1339" i="2"/>
  <c r="AA703" i="2"/>
  <c r="AA1297" i="2"/>
  <c r="AA1167" i="2"/>
  <c r="AA659" i="2"/>
  <c r="AA332" i="2"/>
  <c r="AA223" i="2"/>
  <c r="AA1315" i="2"/>
  <c r="AA349" i="2"/>
  <c r="AA167" i="2"/>
  <c r="AA1211" i="2"/>
  <c r="AA1318" i="2"/>
  <c r="AA946" i="2"/>
  <c r="AA983" i="2"/>
  <c r="AA1287" i="2"/>
  <c r="AA1250" i="2"/>
  <c r="AA238" i="2"/>
  <c r="AA1146" i="2"/>
  <c r="AA854" i="2"/>
  <c r="AA844" i="2"/>
  <c r="AA1299" i="2"/>
  <c r="AA376" i="2"/>
  <c r="AA891" i="2"/>
  <c r="AA391" i="2"/>
  <c r="AA1195" i="2"/>
  <c r="AA632" i="2"/>
  <c r="AA301" i="2"/>
  <c r="AA910" i="2"/>
  <c r="AA611" i="2"/>
  <c r="AA16" i="2"/>
  <c r="AA350" i="2"/>
  <c r="AA541" i="2"/>
  <c r="AA716" i="2"/>
  <c r="AA765" i="2"/>
  <c r="AA1131" i="2"/>
  <c r="AA46" i="2"/>
  <c r="AA1282" i="2"/>
  <c r="AA1056" i="2"/>
  <c r="AA20" i="2"/>
  <c r="AA999" i="2"/>
  <c r="AA688" i="2"/>
  <c r="AA105" i="2"/>
  <c r="AA965" i="2"/>
  <c r="AA305" i="2"/>
  <c r="AA903" i="2"/>
  <c r="AA1126" i="2"/>
  <c r="AA228" i="2"/>
  <c r="AA853" i="2"/>
  <c r="AA1232" i="2"/>
  <c r="AA80" i="2"/>
  <c r="AA814" i="2"/>
  <c r="AA237" i="2"/>
  <c r="AA460" i="2"/>
  <c r="AA1034" i="2"/>
  <c r="AA878" i="2"/>
  <c r="AA665" i="2"/>
  <c r="AA1171" i="2"/>
  <c r="AA265" i="2"/>
  <c r="AA329" i="2"/>
  <c r="AA426" i="2"/>
  <c r="AA1065" i="2"/>
  <c r="AA212" i="2"/>
  <c r="AA673" i="2"/>
  <c r="AA662" i="2"/>
  <c r="AA1078" i="2"/>
  <c r="AA925" i="2"/>
  <c r="AA1231" i="2"/>
  <c r="AA505" i="2"/>
  <c r="AA1073" i="2"/>
  <c r="AA214" i="2"/>
  <c r="AA1123" i="2"/>
  <c r="AA852" i="2"/>
  <c r="AA792" i="2"/>
  <c r="AA561" i="2"/>
  <c r="AA1169" i="2"/>
  <c r="AA672" i="2"/>
  <c r="AA757" i="2"/>
  <c r="AA235" i="2"/>
  <c r="AA1026" i="2"/>
  <c r="AA33" i="2"/>
  <c r="AA62" i="2"/>
  <c r="AA817" i="2"/>
  <c r="AA487" i="2"/>
  <c r="AA1183" i="2"/>
  <c r="AA827" i="2"/>
  <c r="AA1154" i="2"/>
  <c r="AA133" i="2"/>
  <c r="AA278" i="2"/>
  <c r="AA559" i="2"/>
  <c r="AA1090" i="2"/>
  <c r="AA463" i="2"/>
  <c r="AA842" i="2"/>
  <c r="AA609" i="2"/>
  <c r="AA50" i="2"/>
  <c r="AA183" i="2"/>
  <c r="AA1224" i="2"/>
  <c r="AA1138" i="2"/>
  <c r="AA1147" i="2"/>
  <c r="AA873" i="2"/>
  <c r="AA35" i="2"/>
  <c r="AA867" i="2"/>
  <c r="AA633" i="2"/>
  <c r="AA828" i="2"/>
  <c r="AA1273" i="2"/>
  <c r="AA442" i="2"/>
  <c r="AA163" i="2"/>
  <c r="AA415" i="2"/>
  <c r="AA850" i="2"/>
  <c r="AA346" i="2"/>
  <c r="AA619" i="2"/>
  <c r="AA458" i="2"/>
  <c r="AA618" i="2"/>
  <c r="AA320" i="2"/>
  <c r="AA772" i="2"/>
  <c r="AA127" i="2"/>
  <c r="AA992" i="2"/>
  <c r="AA995" i="2"/>
  <c r="AA880" i="2"/>
  <c r="AA424" i="2"/>
  <c r="AA457" i="2"/>
  <c r="AA921" i="2"/>
  <c r="AA434" i="2"/>
  <c r="AA916" i="2"/>
  <c r="AA286" i="2"/>
  <c r="AA553" i="2"/>
  <c r="AA938" i="2"/>
  <c r="AA1238" i="2"/>
  <c r="AA158" i="2"/>
  <c r="AA990" i="2"/>
  <c r="AA789" i="2"/>
  <c r="AA952" i="2"/>
  <c r="AA259" i="2"/>
  <c r="AA846" i="2"/>
  <c r="AA1164" i="2"/>
  <c r="AA103" i="2"/>
  <c r="AA470" i="2"/>
  <c r="AA79" i="2"/>
  <c r="AA187" i="2"/>
  <c r="AA877" i="2"/>
  <c r="AA295" i="2"/>
  <c r="AA1170" i="2"/>
  <c r="AA826" i="2"/>
  <c r="AA1156" i="2"/>
  <c r="AA477" i="2"/>
  <c r="AA996" i="2"/>
  <c r="AA1280" i="2"/>
  <c r="AA584" i="2"/>
  <c r="AA631" i="2"/>
  <c r="AA281" i="2"/>
  <c r="AA109" i="2"/>
  <c r="AA552" i="2"/>
  <c r="AA202" i="2"/>
  <c r="AA849" i="2"/>
  <c r="AA912" i="2"/>
  <c r="AA577" i="2"/>
  <c r="AA394" i="2"/>
  <c r="AA979" i="2"/>
  <c r="AA1110" i="2"/>
  <c r="AA478" i="2"/>
  <c r="AA704" i="2"/>
  <c r="AA444" i="2"/>
  <c r="AA897" i="2"/>
  <c r="AA25" i="2"/>
  <c r="AA1035" i="2"/>
  <c r="AA1070" i="2"/>
  <c r="AA1013" i="2"/>
  <c r="AA40" i="2"/>
  <c r="AA881" i="2"/>
  <c r="AA1084" i="2"/>
  <c r="AA152" i="2"/>
  <c r="AA47" i="2"/>
  <c r="AA1177" i="2"/>
  <c r="AA1225" i="2"/>
  <c r="AA755" i="2"/>
  <c r="AA119" i="2"/>
  <c r="AA1119" i="2"/>
  <c r="AA750" i="2"/>
  <c r="AA21" i="2"/>
  <c r="AA902" i="2"/>
  <c r="AA690" i="2"/>
  <c r="AA624" i="2"/>
  <c r="AA280" i="2"/>
  <c r="AA509" i="2"/>
  <c r="AA1321" i="2"/>
  <c r="AA642" i="2"/>
  <c r="AA723" i="2"/>
  <c r="AA411" i="2"/>
  <c r="AA1047" i="2"/>
  <c r="AA9" i="2"/>
  <c r="AA245" i="2"/>
  <c r="AA374" i="2"/>
  <c r="AA1320" i="2"/>
  <c r="AA423" i="2"/>
  <c r="AA164" i="2"/>
  <c r="AA147" i="2"/>
  <c r="AA1149" i="2"/>
  <c r="AA87" i="2"/>
  <c r="AA1135" i="2"/>
  <c r="AA714" i="2"/>
  <c r="AA282" i="2"/>
  <c r="AA1130" i="2"/>
  <c r="AA122" i="2"/>
  <c r="AA804" i="2"/>
  <c r="AA402" i="2"/>
  <c r="AA159" i="2"/>
  <c r="AA948" i="2"/>
  <c r="AA782" i="2"/>
  <c r="AA968" i="2"/>
  <c r="AA982" i="2"/>
  <c r="AA695" i="2"/>
  <c r="AA429" i="2"/>
  <c r="AA647" i="2"/>
  <c r="AA266" i="2"/>
  <c r="AA758" i="2"/>
  <c r="AA1269" i="2"/>
  <c r="AA1191" i="2"/>
  <c r="AA195" i="2"/>
  <c r="AA289" i="2"/>
  <c r="AA1173" i="2"/>
  <c r="AA1326" i="2"/>
  <c r="AA418" i="2"/>
  <c r="AA1294" i="2"/>
  <c r="AA580" i="2"/>
  <c r="AA801" i="2"/>
  <c r="AA969" i="2"/>
  <c r="AA1101" i="2"/>
  <c r="AA422" i="2"/>
  <c r="AA140" i="2"/>
  <c r="AA894" i="2"/>
  <c r="AA579" i="2"/>
  <c r="AA272" i="2"/>
  <c r="AA76" i="2"/>
  <c r="AA713" i="2"/>
  <c r="AA1108" i="2"/>
  <c r="AA226" i="2"/>
  <c r="AA635" i="2"/>
  <c r="AA739" i="2"/>
  <c r="AA1270" i="2"/>
  <c r="AA696" i="2"/>
  <c r="AA1096" i="2"/>
  <c r="AA162" i="2"/>
  <c r="AA683" i="2"/>
  <c r="AA623" i="2"/>
  <c r="AA872" i="2"/>
  <c r="AA964" i="2"/>
  <c r="AA199" i="2"/>
  <c r="AA733" i="2"/>
  <c r="AA121" i="2"/>
  <c r="AA951" i="2"/>
  <c r="AA115" i="2"/>
  <c r="AA702" i="2"/>
  <c r="AA326" i="2"/>
  <c r="AA813" i="2"/>
  <c r="AA516" i="2"/>
  <c r="AA1310" i="2"/>
  <c r="AA760" i="2"/>
  <c r="AA837" i="2"/>
  <c r="AA667" i="2"/>
  <c r="AA384" i="2"/>
  <c r="AA1220" i="2"/>
  <c r="AA408" i="2"/>
  <c r="AA620" i="2"/>
  <c r="AA174" i="2"/>
  <c r="AA28" i="2"/>
  <c r="AA973" i="2"/>
  <c r="AA1086" i="2"/>
  <c r="AA550" i="2"/>
  <c r="AA392" i="2"/>
  <c r="AA833" i="2"/>
  <c r="AA513" i="2"/>
  <c r="AA296" i="2"/>
  <c r="AA1285" i="2"/>
  <c r="AA530" i="2"/>
  <c r="AA819" i="2"/>
  <c r="AA971" i="2"/>
  <c r="AA89" i="2"/>
  <c r="AA430" i="2"/>
  <c r="AF346" i="2"/>
  <c r="AF699" i="3"/>
  <c r="AF432" i="3"/>
  <c r="AF772" i="3"/>
  <c r="AF920" i="3"/>
  <c r="AF3" i="3"/>
  <c r="AF883" i="3"/>
  <c r="AF248" i="3"/>
  <c r="AF148" i="3"/>
  <c r="AF689" i="3"/>
  <c r="AF316" i="3"/>
  <c r="AF112" i="3"/>
  <c r="AF904" i="3"/>
  <c r="AF662" i="3"/>
  <c r="AF777" i="3"/>
  <c r="AF886" i="3"/>
  <c r="AF47" i="3"/>
  <c r="AF503" i="3"/>
  <c r="AF66" i="3"/>
  <c r="AF433" i="3"/>
  <c r="AF208" i="3"/>
  <c r="AF792" i="3"/>
  <c r="AF123" i="3"/>
  <c r="AF303" i="3"/>
  <c r="AF482" i="3"/>
  <c r="AF168" i="3"/>
  <c r="AF201" i="3"/>
  <c r="AF576" i="3"/>
  <c r="AF86" i="3"/>
  <c r="AF90" i="3"/>
  <c r="AF144" i="3"/>
  <c r="AF405" i="3"/>
  <c r="AF139" i="3"/>
  <c r="AF291" i="3"/>
  <c r="AF322" i="3"/>
  <c r="AF945" i="3"/>
  <c r="AF944" i="3"/>
  <c r="AF1044" i="3"/>
  <c r="AF942" i="3"/>
  <c r="AF1049" i="3"/>
  <c r="AF479" i="3"/>
  <c r="AF577" i="3"/>
  <c r="AF276" i="3"/>
  <c r="AF801" i="3"/>
  <c r="AF896" i="3"/>
  <c r="AF680" i="3"/>
  <c r="AF469" i="3"/>
  <c r="AF873" i="3"/>
  <c r="AF732" i="3"/>
  <c r="AF610" i="3"/>
  <c r="AF698" i="3"/>
  <c r="AF406" i="3"/>
  <c r="AF77" i="3"/>
  <c r="AF492" i="3"/>
  <c r="AF582" i="3"/>
  <c r="AF887" i="3"/>
  <c r="AF145" i="3"/>
  <c r="AF766" i="3"/>
  <c r="AF127" i="3"/>
  <c r="AF163" i="3"/>
  <c r="AF1051" i="3"/>
  <c r="AF321" i="3"/>
  <c r="AF849" i="3"/>
  <c r="AF466" i="3"/>
  <c r="AF49" i="3"/>
  <c r="AF965" i="3"/>
  <c r="AF182" i="3"/>
  <c r="AF903" i="3"/>
  <c r="AF30" i="3"/>
  <c r="AF936" i="3"/>
  <c r="AF723" i="3"/>
  <c r="AF158" i="3"/>
  <c r="AF74" i="3"/>
  <c r="AF119" i="3"/>
  <c r="AF393" i="3"/>
  <c r="AF455" i="3"/>
  <c r="AF700" i="3"/>
  <c r="AF796" i="3"/>
  <c r="AF992" i="3"/>
  <c r="AF722" i="3"/>
  <c r="AF56" i="3"/>
  <c r="AF853" i="3"/>
  <c r="AF152" i="3"/>
  <c r="AF403" i="3"/>
  <c r="AF445" i="3"/>
  <c r="AF842" i="3"/>
  <c r="AF1017" i="3"/>
  <c r="AF861" i="3"/>
  <c r="AF78" i="3"/>
  <c r="AF64" i="3"/>
  <c r="AF561" i="3"/>
  <c r="AF989" i="3"/>
  <c r="AF768" i="3"/>
  <c r="AF979" i="3"/>
  <c r="AF434" i="3"/>
  <c r="AF824" i="3"/>
  <c r="AF345" i="3"/>
  <c r="AF517" i="3"/>
  <c r="AF872" i="3"/>
  <c r="AF602" i="3"/>
  <c r="AF325" i="3"/>
  <c r="AF862" i="3"/>
  <c r="AF467" i="3"/>
  <c r="AF501" i="3"/>
  <c r="AF295" i="3"/>
  <c r="AF328" i="3"/>
  <c r="AF775" i="3"/>
  <c r="AF267" i="3"/>
  <c r="AF221" i="3"/>
  <c r="AF513" i="3"/>
  <c r="AF713" i="3"/>
  <c r="AF484" i="3"/>
  <c r="AF909" i="3"/>
  <c r="AF636" i="3"/>
  <c r="AF357" i="3"/>
  <c r="AF1014" i="3"/>
  <c r="AF641" i="3"/>
  <c r="AF848" i="3"/>
  <c r="AF974" i="3"/>
  <c r="AF474" i="3"/>
  <c r="AF331" i="3"/>
  <c r="AF644" i="3"/>
  <c r="AF369" i="3"/>
  <c r="AF289" i="3"/>
  <c r="AF526" i="3"/>
  <c r="AF231" i="3"/>
  <c r="AF297" i="3"/>
  <c r="AF719" i="3"/>
  <c r="AF830" i="3"/>
  <c r="AF661" i="3"/>
  <c r="AF271" i="3"/>
  <c r="AF1004" i="3"/>
  <c r="AF1031" i="3"/>
  <c r="AF648" i="3"/>
  <c r="AF647" i="3"/>
  <c r="AF135" i="3"/>
  <c r="AF324" i="3"/>
  <c r="AF860" i="3"/>
  <c r="AF510" i="3"/>
  <c r="AF977" i="3"/>
  <c r="AF592" i="3"/>
  <c r="AF671" i="3"/>
  <c r="AF959" i="3"/>
  <c r="AF541" i="3"/>
  <c r="AF179" i="3"/>
  <c r="AF666" i="3"/>
  <c r="AF520" i="3"/>
  <c r="AF234" i="3"/>
  <c r="AF260" i="3"/>
  <c r="AF646" i="3"/>
  <c r="AF487" i="3"/>
  <c r="AF394" i="3"/>
  <c r="AF459" i="3"/>
  <c r="AF337" i="3"/>
  <c r="AF819" i="3"/>
  <c r="AF21" i="3"/>
  <c r="AF43" i="3"/>
  <c r="AF353" i="3"/>
  <c r="AF781" i="3"/>
  <c r="AF751" i="3"/>
  <c r="AF933" i="3"/>
  <c r="AF85" i="3"/>
  <c r="AF922" i="3"/>
  <c r="AF44" i="3"/>
  <c r="AF604" i="3"/>
  <c r="AF971" i="3"/>
  <c r="AF880" i="3"/>
  <c r="AF963" i="3"/>
  <c r="AF568" i="3"/>
  <c r="AF532" i="3"/>
  <c r="AF658" i="3"/>
  <c r="AF447" i="3"/>
  <c r="AF627" i="3"/>
  <c r="AF906" i="3"/>
  <c r="AF998" i="3"/>
  <c r="AF542" i="3"/>
  <c r="AF518" i="3"/>
  <c r="AF736" i="3"/>
  <c r="AF749" i="3"/>
  <c r="AF674" i="3"/>
  <c r="AF146" i="3"/>
  <c r="AF51" i="3"/>
  <c r="AF140" i="3"/>
  <c r="AF973" i="3"/>
  <c r="AF481" i="3"/>
  <c r="AF173" i="3"/>
  <c r="AF277" i="3"/>
  <c r="AF382" i="3"/>
  <c r="AF729" i="3"/>
  <c r="AF1000" i="3"/>
  <c r="AF184" i="3"/>
  <c r="AF825" i="3"/>
  <c r="AF684" i="3"/>
  <c r="AF278" i="3"/>
  <c r="AF724" i="3"/>
  <c r="AF307" i="3"/>
  <c r="AF443" i="3"/>
  <c r="AF692" i="3"/>
  <c r="AF703" i="3"/>
  <c r="AF752" i="2"/>
  <c r="AF808" i="3"/>
  <c r="AF265" i="3"/>
  <c r="AF302" i="3"/>
  <c r="AF449" i="3"/>
  <c r="AF431" i="3"/>
  <c r="AF940" i="3"/>
  <c r="AF374" i="3"/>
  <c r="AF870" i="3"/>
  <c r="AF52" i="3"/>
  <c r="AF272" i="3"/>
  <c r="AF40" i="3"/>
  <c r="AF656" i="3"/>
  <c r="AF839" i="3"/>
  <c r="AF389" i="3"/>
  <c r="AF175" i="3"/>
  <c r="AF1021" i="3"/>
  <c r="AF779" i="2"/>
  <c r="AF1298" i="2"/>
  <c r="AF644" i="2"/>
  <c r="AF188" i="3"/>
  <c r="AF266" i="3"/>
  <c r="AF512" i="3"/>
  <c r="AF161" i="3"/>
  <c r="AF891" i="3"/>
  <c r="AF32" i="3"/>
  <c r="AF348" i="3"/>
  <c r="AF106" i="3"/>
  <c r="AF754" i="3"/>
  <c r="AF844" i="3"/>
  <c r="AF15" i="3"/>
  <c r="AF222" i="3"/>
  <c r="AF301" i="3"/>
  <c r="AF800" i="3"/>
  <c r="AF784" i="3"/>
  <c r="AF373" i="3"/>
  <c r="AF365" i="3"/>
  <c r="AF1018" i="3"/>
  <c r="AF269" i="3"/>
  <c r="AF1037" i="3"/>
  <c r="AF94" i="3"/>
  <c r="AF739" i="3"/>
  <c r="AF769" i="3"/>
  <c r="AF97" i="3"/>
  <c r="AF899" i="3"/>
  <c r="AF438" i="3"/>
  <c r="AF1022" i="3"/>
  <c r="AF473" i="3"/>
  <c r="AF826" i="3"/>
  <c r="AF828" i="3"/>
  <c r="AF967" i="3"/>
  <c r="AF299" i="3"/>
  <c r="AF1008" i="3"/>
  <c r="AF889" i="3"/>
  <c r="AF806" i="3"/>
  <c r="AF863" i="3"/>
  <c r="AF477" i="3"/>
  <c r="AF672" i="3"/>
  <c r="AF344" i="3"/>
  <c r="AF1043" i="3"/>
  <c r="AF1026" i="3"/>
  <c r="AF972" i="3"/>
  <c r="AF742" i="3"/>
  <c r="AF949" i="3"/>
  <c r="AF436" i="3"/>
  <c r="AF968" i="3"/>
  <c r="AF204" i="3"/>
  <c r="AF780" i="3"/>
  <c r="AF247" i="3"/>
  <c r="AF1002" i="3"/>
  <c r="AF935" i="3"/>
  <c r="AF770" i="3"/>
  <c r="AF725" i="3"/>
  <c r="AF509" i="3"/>
  <c r="AF172" i="3"/>
  <c r="AF122" i="3"/>
  <c r="AF917" i="3"/>
  <c r="AF525" i="3"/>
  <c r="AF19" i="3"/>
  <c r="AF583" i="3"/>
  <c r="AF951" i="3"/>
  <c r="AF797" i="3"/>
  <c r="AF693" i="3"/>
  <c r="AF16" i="3"/>
  <c r="AF213" i="3"/>
  <c r="AF1039" i="3"/>
  <c r="AF986" i="3"/>
  <c r="AF695" i="3"/>
  <c r="AF280" i="3"/>
  <c r="AF805" i="3"/>
  <c r="AF774" i="3"/>
  <c r="AF939" i="3"/>
  <c r="AF57" i="3"/>
  <c r="AF398" i="3"/>
  <c r="AF905" i="3"/>
  <c r="AF444" i="3"/>
  <c r="AF711" i="3"/>
  <c r="AF273" i="3"/>
  <c r="AF1029" i="3"/>
  <c r="AF654" i="3"/>
  <c r="AF556" i="3"/>
  <c r="AF35" i="3"/>
  <c r="AF417" i="3"/>
  <c r="AF8" i="3"/>
  <c r="AF149" i="3"/>
  <c r="AF209" i="3"/>
  <c r="AF890" i="3"/>
  <c r="AF232" i="3"/>
  <c r="AF758" i="3"/>
  <c r="AF452" i="3"/>
  <c r="AF705" i="3"/>
  <c r="AF980" i="3"/>
  <c r="AF54" i="3"/>
  <c r="AF584" i="3"/>
  <c r="AF404" i="3"/>
  <c r="AF572" i="3"/>
  <c r="AF183" i="3"/>
  <c r="AF475" i="3"/>
  <c r="AF472" i="3"/>
  <c r="AF1035" i="3"/>
  <c r="AF73" i="3"/>
  <c r="AF865" i="3"/>
  <c r="AF663" i="3"/>
  <c r="AF587" i="3"/>
  <c r="AF557" i="3"/>
  <c r="AF410" i="3"/>
  <c r="AF29" i="3"/>
  <c r="AF283" i="3"/>
  <c r="AF239" i="3"/>
  <c r="AF710" i="3"/>
  <c r="AF465" i="3"/>
  <c r="AF643" i="3"/>
  <c r="AF306" i="3"/>
  <c r="AF779" i="3"/>
  <c r="AF89" i="3"/>
  <c r="AF120" i="3"/>
  <c r="AF219" i="3"/>
  <c r="AF341" i="3"/>
  <c r="AF616" i="3"/>
  <c r="AF476" i="3"/>
  <c r="AF673" i="3"/>
  <c r="AF108" i="3"/>
  <c r="AF371" i="3"/>
  <c r="AF892" i="3"/>
  <c r="AF198" i="3"/>
  <c r="AF908" i="3"/>
  <c r="AF678" i="3"/>
  <c r="AF181" i="3"/>
  <c r="AF458" i="3"/>
  <c r="AF156" i="3"/>
  <c r="AF308" i="3"/>
  <c r="AF315" i="3"/>
  <c r="AF13" i="3"/>
  <c r="AF364" i="3"/>
  <c r="AF597" i="3"/>
  <c r="AF996" i="3"/>
  <c r="AF6" i="3"/>
  <c r="AF790" i="3"/>
  <c r="AF255" i="3"/>
  <c r="AF1046" i="3"/>
  <c r="AF336" i="3"/>
  <c r="AF613" i="3"/>
  <c r="AF286" i="3"/>
  <c r="AF205" i="3"/>
  <c r="AF118" i="3"/>
  <c r="AF130" i="3"/>
  <c r="AF430" i="3"/>
  <c r="AF811" i="3"/>
  <c r="AF1005" i="3"/>
  <c r="AF540" i="3"/>
  <c r="AF712" i="3"/>
  <c r="AF314" i="3"/>
  <c r="AF376" i="3"/>
  <c r="AF803" i="3"/>
  <c r="AF262" i="3"/>
  <c r="AF241" i="3"/>
  <c r="AF76" i="3"/>
  <c r="AF244" i="3"/>
  <c r="AF708" i="3"/>
  <c r="AF80" i="3"/>
  <c r="AF838" i="3"/>
  <c r="AF957" i="3"/>
  <c r="AF206" i="3"/>
  <c r="AF778" i="3"/>
  <c r="AF738" i="3"/>
  <c r="AF224" i="3"/>
  <c r="AF142" i="3"/>
  <c r="AF635" i="3"/>
  <c r="AF391" i="3"/>
  <c r="AF132" i="3"/>
  <c r="AF1033" i="3"/>
  <c r="AF559" i="3"/>
  <c r="AF174" i="3"/>
  <c r="AF539" i="3"/>
  <c r="AF785" i="3"/>
  <c r="AF381" i="3"/>
  <c r="AF547" i="3"/>
  <c r="AF104" i="3"/>
  <c r="AF829" i="3"/>
  <c r="AF409" i="3"/>
  <c r="AF670" i="3"/>
  <c r="AF366" i="3"/>
  <c r="AF251" i="3"/>
  <c r="AF165" i="3"/>
  <c r="AF621" i="3"/>
  <c r="AF947" i="3"/>
  <c r="AF263" i="3"/>
  <c r="AF795" i="3"/>
  <c r="AF637" i="3"/>
  <c r="AF282" i="3"/>
  <c r="AF902" i="3"/>
  <c r="AF812" i="3"/>
  <c r="AF230" i="3"/>
  <c r="AF342" i="3"/>
  <c r="AF63" i="3"/>
  <c r="AF943" i="3"/>
  <c r="AF1048" i="3"/>
  <c r="AF171" i="3"/>
  <c r="AF210" i="3"/>
  <c r="AF831" i="3"/>
  <c r="AF550" i="3"/>
  <c r="AF496" i="3"/>
  <c r="AF988" i="3"/>
  <c r="AF997" i="3"/>
  <c r="AF1050" i="3"/>
  <c r="AF253" i="3"/>
  <c r="AF192" i="3"/>
  <c r="AF706" i="3"/>
  <c r="AF497" i="3"/>
  <c r="AF268" i="3"/>
  <c r="AF991" i="3"/>
  <c r="AF133" i="3"/>
  <c r="AF614" i="3"/>
  <c r="AF961" i="3"/>
  <c r="AF894" i="3"/>
  <c r="AF45" i="3"/>
  <c r="AF558" i="3"/>
  <c r="AF354" i="3"/>
  <c r="AF23" i="3"/>
  <c r="AF1016" i="3"/>
  <c r="AF292" i="3"/>
  <c r="AF422" i="3"/>
  <c r="AF359" i="3"/>
  <c r="AF75" i="3"/>
  <c r="AF531" i="3"/>
  <c r="AF764" i="3"/>
  <c r="AF288" i="3"/>
  <c r="AF804" i="3"/>
  <c r="AF677" i="3"/>
  <c r="AF893" i="3"/>
  <c r="AF702" i="3"/>
  <c r="AF704" i="3"/>
  <c r="AF782" i="3"/>
  <c r="AF416" i="3"/>
  <c r="AF493" i="3"/>
  <c r="AF631" i="3"/>
  <c r="AF964" i="3"/>
  <c r="AF798" i="3"/>
  <c r="AF24" i="3"/>
  <c r="AF874" i="3"/>
  <c r="AF48" i="3"/>
  <c r="AF606" i="3"/>
  <c r="AF46" i="3"/>
  <c r="AF488" i="3"/>
  <c r="AF189" i="3"/>
  <c r="AF794" i="3"/>
  <c r="AF913" i="3"/>
  <c r="AF962" i="3"/>
  <c r="AF235" i="3"/>
  <c r="AF313" i="3"/>
  <c r="AF10" i="3"/>
  <c r="AF375" i="3"/>
  <c r="AF840" i="3"/>
  <c r="AF511" i="3"/>
  <c r="AF427" i="3"/>
  <c r="AF69" i="3"/>
  <c r="AF1030" i="3"/>
  <c r="AF668" i="3"/>
  <c r="AF555" i="3"/>
  <c r="AF969" i="3"/>
  <c r="AF970" i="3"/>
  <c r="AF62" i="3"/>
  <c r="AF294" i="3"/>
  <c r="AF423" i="3"/>
  <c r="AF109" i="3"/>
  <c r="AF696" i="3"/>
  <c r="AF227" i="3"/>
  <c r="AF138" i="3"/>
  <c r="AF115" i="3"/>
  <c r="AF995" i="3"/>
  <c r="AF150" i="3"/>
  <c r="AF320" i="3"/>
  <c r="AF17" i="3"/>
  <c r="AF100" i="3"/>
  <c r="AF483" i="3"/>
  <c r="AF926" i="3"/>
  <c r="AF941" i="3"/>
  <c r="AF485" i="3"/>
  <c r="AF727" i="3"/>
  <c r="AF401" i="3"/>
  <c r="AF386" i="3"/>
  <c r="AF153" i="3"/>
  <c r="AF128" i="3"/>
  <c r="AF554" i="3"/>
  <c r="AF629" i="3"/>
  <c r="AF290" i="3"/>
  <c r="AF734" i="3"/>
  <c r="AF562" i="3"/>
  <c r="AF773" i="3"/>
  <c r="AF735" i="3"/>
  <c r="AF93" i="3"/>
  <c r="AF437" i="3"/>
  <c r="AF683" i="3"/>
  <c r="AF196" i="3"/>
  <c r="AF607" i="3"/>
  <c r="AF1027" i="3"/>
  <c r="AF101" i="3"/>
  <c r="Z486" i="2"/>
  <c r="Z115" i="2"/>
  <c r="Z390" i="2"/>
  <c r="Z1109" i="2"/>
  <c r="Z1172" i="2"/>
  <c r="Z1138" i="2"/>
  <c r="Z891" i="2"/>
  <c r="Z1189" i="2"/>
  <c r="Z1076" i="2"/>
  <c r="Z96" i="2"/>
  <c r="Z778" i="2"/>
  <c r="Z1135" i="2"/>
  <c r="Z738" i="2"/>
  <c r="Z790" i="2"/>
  <c r="Z19" i="2"/>
  <c r="Z1003" i="2"/>
  <c r="Z26" i="2"/>
  <c r="Z464" i="2"/>
  <c r="Z845" i="2"/>
  <c r="Z537" i="2"/>
  <c r="Z915" i="2"/>
  <c r="Z843" i="2"/>
  <c r="Z614" i="2"/>
  <c r="Z627" i="2"/>
  <c r="Z991" i="2"/>
  <c r="Z561" i="2"/>
  <c r="Z974" i="2"/>
  <c r="Z1163" i="2"/>
  <c r="Z550" i="2"/>
  <c r="Z238" i="2"/>
  <c r="Z510" i="2"/>
  <c r="Z976" i="2"/>
  <c r="Z113" i="2"/>
  <c r="Z317" i="2"/>
  <c r="Z653" i="2"/>
  <c r="Z138" i="2"/>
  <c r="Z547" i="2"/>
  <c r="Z628" i="2"/>
  <c r="Z1162" i="2"/>
  <c r="Z595" i="2"/>
  <c r="Z146" i="2"/>
  <c r="Z1094" i="2"/>
  <c r="Z403" i="2"/>
  <c r="Z1070" i="2"/>
  <c r="Z451" i="2"/>
  <c r="AB452" i="2" s="1"/>
  <c r="Z1197" i="2"/>
  <c r="Z86" i="2"/>
  <c r="Z651" i="2"/>
  <c r="Z218" i="2"/>
  <c r="Z355" i="2"/>
  <c r="Z101" i="2"/>
  <c r="Z431" i="2"/>
  <c r="Z49" i="2"/>
  <c r="Z880" i="2"/>
  <c r="Z563" i="2"/>
  <c r="Z565" i="2"/>
  <c r="Z143" i="2"/>
  <c r="Z1283" i="2"/>
  <c r="Z1019" i="2"/>
  <c r="Z473" i="2"/>
  <c r="Z942" i="2"/>
  <c r="Z368" i="2"/>
  <c r="Z1139" i="2"/>
  <c r="Z996" i="2"/>
  <c r="Z51" i="2"/>
  <c r="Z53" i="2"/>
  <c r="Z1167" i="2"/>
  <c r="Z493" i="2"/>
  <c r="Z1214" i="2"/>
  <c r="Z272" i="2"/>
  <c r="Z927" i="2"/>
  <c r="Z183" i="2"/>
  <c r="Z527" i="2"/>
  <c r="AB528" i="2" s="1"/>
  <c r="Z830" i="2"/>
  <c r="Z182" i="2"/>
  <c r="Z611" i="2"/>
  <c r="Z862" i="2"/>
  <c r="AB863" i="2" s="1"/>
  <c r="Z794" i="2"/>
  <c r="Z1025" i="2"/>
  <c r="Z515" i="2"/>
  <c r="Z270" i="2"/>
  <c r="Z394" i="2"/>
  <c r="Z277" i="2"/>
  <c r="Z834" i="2"/>
  <c r="Z248" i="2"/>
  <c r="Z406" i="2"/>
  <c r="Z842" i="2"/>
  <c r="Z875" i="2"/>
  <c r="Z715" i="2"/>
  <c r="Z936" i="2"/>
  <c r="Z1069" i="2"/>
  <c r="Z754" i="2"/>
  <c r="Z246" i="2"/>
  <c r="Z1018" i="2"/>
  <c r="Z341" i="2"/>
  <c r="Z756" i="2"/>
  <c r="Z581" i="2"/>
  <c r="Z932" i="2"/>
  <c r="Z110" i="2"/>
  <c r="Z580" i="2"/>
  <c r="Z652" i="2"/>
  <c r="Z59" i="2"/>
  <c r="Z381" i="2"/>
  <c r="Z474" i="2"/>
  <c r="Z342" i="2"/>
  <c r="Z1203" i="2"/>
  <c r="Z6" i="2"/>
  <c r="Z578" i="2"/>
  <c r="Z1158" i="2"/>
  <c r="AB1159" i="2" s="1"/>
  <c r="Z112" i="2"/>
  <c r="Z369" i="2"/>
  <c r="Z186" i="2"/>
  <c r="Z1208" i="2"/>
  <c r="Z397" i="2"/>
  <c r="Z916" i="2"/>
  <c r="Z733" i="2"/>
  <c r="Z1026" i="2"/>
  <c r="Z890" i="2"/>
  <c r="Z1174" i="2"/>
  <c r="Z181" i="2"/>
  <c r="Z920" i="2"/>
  <c r="Z969" i="2"/>
  <c r="Z1047" i="2"/>
  <c r="Z530" i="2"/>
  <c r="Z297" i="2"/>
  <c r="Z958" i="2"/>
  <c r="Z1125" i="2"/>
  <c r="Z600" i="2"/>
  <c r="Z1148" i="2"/>
  <c r="Z323" i="2"/>
  <c r="Z673" i="2"/>
  <c r="Z275" i="2"/>
  <c r="Z1326" i="2"/>
  <c r="Z1312" i="2"/>
  <c r="Z740" i="2"/>
  <c r="Z284" i="2"/>
  <c r="Z586" i="2"/>
  <c r="Z573" i="2"/>
  <c r="Z514" i="2"/>
  <c r="Z723" i="2"/>
  <c r="Z1006" i="2"/>
  <c r="Z461" i="2"/>
  <c r="Z170" i="2"/>
  <c r="Z285" i="2"/>
  <c r="Z1306" i="2"/>
  <c r="Z979" i="2"/>
  <c r="Z1117" i="2"/>
  <c r="Z1293" i="2"/>
  <c r="Z730" i="2"/>
  <c r="Z619" i="2"/>
  <c r="Z50" i="2"/>
  <c r="Z134" i="2"/>
  <c r="Z722" i="2"/>
  <c r="AB723" i="2" s="1"/>
  <c r="Z1112" i="2"/>
  <c r="Z949" i="2"/>
  <c r="Z1144" i="2"/>
  <c r="Z1012" i="2"/>
  <c r="Z870" i="2"/>
  <c r="Z430" i="2"/>
  <c r="Z697" i="2"/>
  <c r="Z546" i="2"/>
  <c r="Z48" i="2"/>
  <c r="Z1267" i="2"/>
  <c r="Z224" i="2"/>
  <c r="Z1325" i="2"/>
  <c r="Z468" i="2"/>
  <c r="Z1063" i="2"/>
  <c r="Z1147" i="2"/>
  <c r="Z850" i="2"/>
  <c r="Z299" i="2"/>
  <c r="Z54" i="2"/>
  <c r="Z58" i="2"/>
  <c r="Z149" i="2"/>
  <c r="AB150" i="2" s="1"/>
  <c r="Z613" i="2"/>
  <c r="Z1150" i="2"/>
  <c r="Z648" i="2"/>
  <c r="Z413" i="2"/>
  <c r="Z43" i="2"/>
  <c r="Z347" i="2"/>
  <c r="Z188" i="2"/>
  <c r="Z1300" i="2"/>
  <c r="Z939" i="2"/>
  <c r="Z1341" i="2"/>
  <c r="Z761" i="2"/>
  <c r="Z1128" i="2"/>
  <c r="Z749" i="2"/>
  <c r="Z1194" i="2"/>
  <c r="Z520" i="2"/>
  <c r="Z140" i="2"/>
  <c r="Z831" i="2"/>
  <c r="Z315" i="2"/>
  <c r="Z424" i="2"/>
  <c r="Z1204" i="2"/>
  <c r="Z12" i="2"/>
  <c r="Z924" i="2"/>
  <c r="Z1313" i="2"/>
  <c r="Z888" i="2"/>
  <c r="Z929" i="2"/>
  <c r="Z487" i="2"/>
  <c r="Z498" i="2"/>
  <c r="Z233" i="2"/>
  <c r="Z268" i="2"/>
  <c r="Z239" i="2"/>
  <c r="Z569" i="2"/>
  <c r="Z357" i="2"/>
  <c r="Z773" i="2"/>
  <c r="Z886" i="2"/>
  <c r="Z20" i="2"/>
  <c r="Z596" i="2"/>
  <c r="AB597" i="2" s="1"/>
  <c r="Z838" i="2"/>
  <c r="Z391" i="2"/>
  <c r="Z1160" i="2"/>
  <c r="Z889" i="2"/>
  <c r="Z52" i="2"/>
  <c r="Z980" i="2"/>
  <c r="Z1248" i="2"/>
  <c r="Z306" i="2"/>
  <c r="Z29" i="2"/>
  <c r="Z1294" i="2"/>
  <c r="Z941" i="2"/>
  <c r="Z364" i="2"/>
  <c r="Z866" i="2"/>
  <c r="Z273" i="2"/>
  <c r="Z857" i="2"/>
  <c r="Z433" i="2"/>
  <c r="Z841" i="2"/>
  <c r="Z788" i="2"/>
  <c r="Z67" i="2"/>
  <c r="Z1239" i="2"/>
  <c r="Z982" i="2"/>
  <c r="Z331" i="2"/>
  <c r="Z774" i="2"/>
  <c r="Z353" i="2"/>
  <c r="Z517" i="2"/>
  <c r="Z1008" i="2"/>
  <c r="Z686" i="2"/>
  <c r="Z156" i="2"/>
  <c r="Z1068" i="2"/>
  <c r="Z118" i="2"/>
  <c r="Z779" i="2"/>
  <c r="Z202" i="2"/>
  <c r="Z672" i="2"/>
  <c r="Z906" i="2"/>
  <c r="Z399" i="2"/>
  <c r="Z1302" i="2"/>
  <c r="Z859" i="2"/>
  <c r="Z219" i="2"/>
  <c r="Z1051" i="2"/>
  <c r="Z1044" i="2"/>
  <c r="Z311" i="2"/>
  <c r="Z564" i="2"/>
  <c r="Z695" i="2"/>
  <c r="Z1299" i="2"/>
  <c r="Z240" i="2"/>
  <c r="Z1219" i="2"/>
  <c r="Z981" i="2"/>
  <c r="Z632" i="2"/>
  <c r="Z953" i="2"/>
  <c r="Z1027" i="2"/>
  <c r="Z36" i="2"/>
  <c r="Z336" i="2"/>
  <c r="Z516" i="2"/>
  <c r="Z404" i="2"/>
  <c r="Z194" i="2"/>
  <c r="Z422" i="2"/>
  <c r="Z540" i="2"/>
  <c r="Z1121" i="2"/>
  <c r="Z371" i="2"/>
  <c r="Z366" i="2"/>
  <c r="Z558" i="2"/>
  <c r="Z1234" i="2"/>
  <c r="Z1055" i="2"/>
  <c r="Z609" i="2"/>
  <c r="Z470" i="2"/>
  <c r="Z444" i="2"/>
  <c r="Z1273" i="2"/>
  <c r="Z1014" i="2"/>
  <c r="Z1022" i="2"/>
  <c r="Z187" i="2"/>
  <c r="Z1058" i="2"/>
  <c r="Z1250" i="2"/>
  <c r="Z1157" i="2"/>
  <c r="Z1317" i="2"/>
  <c r="Z905" i="2"/>
  <c r="Z702" i="2"/>
  <c r="Z2" i="2"/>
  <c r="Z99" i="2"/>
  <c r="Z398" i="2"/>
  <c r="Z1153" i="2"/>
  <c r="Z805" i="2"/>
  <c r="Z529" i="2"/>
  <c r="Z199" i="2"/>
  <c r="Z1202" i="2"/>
  <c r="Z1122" i="2"/>
  <c r="Z35" i="2"/>
  <c r="Z76" i="2"/>
  <c r="Z405" i="2"/>
  <c r="Z278" i="2"/>
  <c r="Z1173" i="2"/>
  <c r="Z1207" i="2"/>
  <c r="Z1200" i="2"/>
  <c r="Z849" i="2"/>
  <c r="Z1304" i="2"/>
  <c r="Z524" i="2"/>
  <c r="Z78" i="2"/>
  <c r="Z1013" i="2"/>
  <c r="Z760" i="2"/>
  <c r="Z40" i="2"/>
  <c r="Z570" i="2"/>
  <c r="Z1060" i="2"/>
  <c r="Z970" i="2"/>
  <c r="Z251" i="2"/>
  <c r="Z24" i="2"/>
  <c r="Z709" i="2"/>
  <c r="Z696" i="2"/>
  <c r="Z785" i="2"/>
  <c r="Z636" i="2"/>
  <c r="Z1131" i="2"/>
  <c r="Z971" i="2"/>
  <c r="Z1240" i="2"/>
  <c r="Z1029" i="2"/>
  <c r="Z856" i="2"/>
  <c r="Z802" i="2"/>
  <c r="Z423" i="2"/>
  <c r="Z419" i="2"/>
  <c r="Z536" i="2"/>
  <c r="Z1275" i="2"/>
  <c r="Z1064" i="2"/>
  <c r="Z382" i="2"/>
  <c r="Z1298" i="2"/>
  <c r="Z208" i="2"/>
  <c r="Z824" i="2"/>
  <c r="Z206" i="2"/>
  <c r="AB207" i="2" s="1"/>
  <c r="Z346" i="2"/>
  <c r="Z41" i="2"/>
  <c r="Z868" i="2"/>
  <c r="Z770" i="2"/>
  <c r="Z1243" i="2"/>
  <c r="Z690" i="2"/>
  <c r="Z241" i="2"/>
  <c r="Z872" i="2"/>
  <c r="Z762" i="2"/>
  <c r="Z265" i="2"/>
  <c r="Z104" i="2"/>
  <c r="Z1124" i="2"/>
  <c r="Z1165" i="2"/>
  <c r="Z1161" i="2"/>
  <c r="Z1251" i="2"/>
  <c r="Z710" i="2"/>
  <c r="Z960" i="2"/>
  <c r="Z1192" i="2"/>
  <c r="Z261" i="2"/>
  <c r="Z462" i="2"/>
  <c r="Z119" i="2"/>
  <c r="Z1017" i="2"/>
  <c r="Z1091" i="2"/>
  <c r="Z1290" i="2"/>
  <c r="Z631" i="2"/>
  <c r="Z25" i="2"/>
  <c r="Z441" i="2"/>
  <c r="Z352" i="2"/>
  <c r="Z598" i="2"/>
  <c r="Z1279" i="2"/>
  <c r="Z617" i="2"/>
  <c r="Z408" i="2"/>
  <c r="Z14" i="2"/>
  <c r="Z1319" i="2"/>
  <c r="Z955" i="2"/>
  <c r="Z881" i="2"/>
  <c r="Z784" i="2"/>
  <c r="Z1079" i="2"/>
  <c r="Z545" i="2"/>
  <c r="Z962" i="2"/>
  <c r="Z75" i="2"/>
  <c r="Z810" i="2"/>
  <c r="Z966" i="2"/>
  <c r="Z684" i="2"/>
  <c r="Z821" i="2"/>
  <c r="Z160" i="2"/>
  <c r="Z121" i="2"/>
  <c r="Z455" i="2"/>
  <c r="Z1231" i="2"/>
  <c r="Z1090" i="2"/>
  <c r="Z108" i="2"/>
  <c r="Z795" i="2"/>
  <c r="Z1073" i="2"/>
  <c r="Z47" i="2"/>
  <c r="Z453" i="2"/>
  <c r="Z670" i="2"/>
  <c r="Z492" i="2"/>
  <c r="Z827" i="2"/>
  <c r="Z1001" i="2"/>
  <c r="Z316" i="2"/>
  <c r="AB317" i="2" s="1"/>
  <c r="Z469" i="2"/>
  <c r="Z432" i="2"/>
  <c r="Z1205" i="2"/>
  <c r="Z434" i="2"/>
  <c r="Z621" i="2"/>
  <c r="Z706" i="2"/>
  <c r="Z691" i="2"/>
  <c r="Z768" i="2"/>
  <c r="AB769" i="2" s="1"/>
  <c r="Z283" i="2"/>
  <c r="Z223" i="2"/>
  <c r="Z647" i="2"/>
  <c r="Z1272" i="2"/>
  <c r="Z548" i="2"/>
  <c r="Z509" i="2"/>
  <c r="Z1333" i="2"/>
  <c r="Z367" i="2"/>
  <c r="AB368" i="2" s="1"/>
  <c r="Z1274" i="2"/>
  <c r="Z873" i="2"/>
  <c r="Z1084" i="2"/>
  <c r="Z523" i="2"/>
  <c r="Z1011" i="2"/>
  <c r="Z1270" i="2"/>
  <c r="Z411" i="2"/>
  <c r="Z1199" i="2"/>
  <c r="Z225" i="2"/>
  <c r="Z624" i="2"/>
  <c r="Z989" i="2"/>
  <c r="Z765" i="2"/>
  <c r="Z1077" i="2"/>
  <c r="Z671" i="2"/>
  <c r="Z983" i="2"/>
  <c r="Z221" i="2"/>
  <c r="Z15" i="2"/>
  <c r="Z332" i="2"/>
  <c r="Z1184" i="2"/>
  <c r="Z1101" i="2"/>
  <c r="Z1193" i="2"/>
  <c r="Z7" i="2"/>
  <c r="Z777" i="2"/>
  <c r="AB778" i="2" s="1"/>
  <c r="Z1116" i="2"/>
  <c r="Z178" i="2"/>
  <c r="Z327" i="2"/>
  <c r="Z288" i="2"/>
  <c r="Z1266" i="2"/>
  <c r="Z305" i="2"/>
  <c r="Z1087" i="2"/>
  <c r="Z664" i="2"/>
  <c r="Z330" i="2"/>
  <c r="Z1049" i="2"/>
  <c r="Z211" i="2"/>
  <c r="Z844" i="2"/>
  <c r="Z750" i="2"/>
  <c r="Z551" i="2"/>
  <c r="Z885" i="2"/>
  <c r="Z1318" i="2"/>
  <c r="Z292" i="2"/>
  <c r="Z139" i="2"/>
  <c r="Z13" i="2"/>
  <c r="Z1179" i="2"/>
  <c r="Z638" i="2"/>
  <c r="Z599" i="2"/>
  <c r="Z899" i="2"/>
  <c r="Z937" i="2"/>
  <c r="Z1178" i="2"/>
  <c r="Z947" i="2"/>
  <c r="Z365" i="2"/>
  <c r="Z166" i="2"/>
  <c r="Z102" i="2"/>
  <c r="Z438" i="2"/>
  <c r="Z376" i="2"/>
  <c r="Z712" i="2"/>
  <c r="Z863" i="2"/>
  <c r="Z39" i="2"/>
  <c r="Z1331" i="2"/>
  <c r="Z1258" i="2"/>
  <c r="Z917" i="2"/>
  <c r="Z705" i="2"/>
  <c r="Z88" i="2"/>
  <c r="Z360" i="2"/>
  <c r="Z333" i="2"/>
  <c r="Z1057" i="2"/>
  <c r="Z1100" i="2"/>
  <c r="Z429" i="2"/>
  <c r="Z907" i="2"/>
  <c r="Z604" i="2"/>
  <c r="Z588" i="2"/>
  <c r="Z124" i="2"/>
  <c r="Z883" i="2"/>
  <c r="AB884" i="2" s="1"/>
  <c r="Z871" i="2"/>
  <c r="Z1037" i="2"/>
  <c r="Z1212" i="2"/>
  <c r="Z1020" i="2"/>
  <c r="Z522" i="2"/>
  <c r="Z276" i="2"/>
  <c r="Z900" i="2"/>
  <c r="Z343" i="2"/>
  <c r="Z152" i="2"/>
  <c r="Z725" i="2"/>
  <c r="Z1031" i="2"/>
  <c r="Z781" i="2"/>
  <c r="Z1198" i="2"/>
  <c r="Z876" i="2"/>
  <c r="Z1155" i="2"/>
  <c r="Z501" i="2"/>
  <c r="AB502" i="2" s="1"/>
  <c r="Z70" i="2"/>
  <c r="Z313" i="2"/>
  <c r="Z400" i="2"/>
  <c r="Z231" i="2"/>
  <c r="Z1186" i="2"/>
  <c r="Z532" i="2"/>
  <c r="Z685" i="2"/>
  <c r="Z820" i="2"/>
  <c r="Z809" i="2"/>
  <c r="Z1230" i="2"/>
  <c r="Z984" i="2"/>
  <c r="Z1276" i="2"/>
  <c r="Z701" i="2"/>
  <c r="Z1269" i="2"/>
  <c r="Z197" i="2"/>
  <c r="Z654" i="2"/>
  <c r="AB655" i="2" s="1"/>
  <c r="Z1314" i="2"/>
  <c r="Z1130" i="2"/>
  <c r="Z531" i="2"/>
  <c r="Z243" i="2"/>
  <c r="Z32" i="2"/>
  <c r="Z262" i="2"/>
  <c r="Z1004" i="2"/>
  <c r="Z658" i="2"/>
  <c r="Z85" i="2"/>
  <c r="Z904" i="2"/>
  <c r="Z416" i="2"/>
  <c r="Z252" i="2"/>
  <c r="Z552" i="2"/>
  <c r="Z1328" i="2"/>
  <c r="Z1009" i="2"/>
  <c r="Z560" i="2"/>
  <c r="Z1030" i="2"/>
  <c r="Z157" i="2"/>
  <c r="Z324" i="2"/>
  <c r="Z1050" i="2"/>
  <c r="Z590" i="2"/>
  <c r="Z635" i="2"/>
  <c r="Z141" i="2"/>
  <c r="Z1086" i="2"/>
  <c r="Z533" i="2"/>
  <c r="Z1309" i="2"/>
  <c r="Z84" i="2"/>
  <c r="Z1223" i="2"/>
  <c r="AB1224" i="2" s="1"/>
  <c r="Z964" i="2"/>
  <c r="Z1249" i="2"/>
  <c r="Z1222" i="2"/>
  <c r="Z1111" i="2"/>
  <c r="Z848" i="2"/>
  <c r="Z921" i="2"/>
  <c r="Z100" i="2"/>
  <c r="Z1297" i="2"/>
  <c r="Z373" i="2"/>
  <c r="Z930" i="2"/>
  <c r="Z607" i="2"/>
  <c r="Z801" i="2"/>
  <c r="Z914" i="2"/>
  <c r="Z210" i="2"/>
  <c r="Z137" i="2"/>
  <c r="Z439" i="2"/>
  <c r="Z1339" i="2"/>
  <c r="Z162" i="2"/>
  <c r="Z1181" i="2"/>
  <c r="Z791" i="2"/>
  <c r="Z215" i="2"/>
  <c r="Z721" i="2"/>
  <c r="Z1311" i="2"/>
  <c r="Z945" i="2"/>
  <c r="Z1338" i="2"/>
  <c r="Z1093" i="2"/>
  <c r="Z1334" i="2"/>
  <c r="Z817" i="2"/>
  <c r="Z1140" i="2"/>
  <c r="Z819" i="2"/>
  <c r="Z694" i="2"/>
  <c r="Z506" i="2"/>
  <c r="Z959" i="2"/>
  <c r="Z349" i="2"/>
  <c r="Z177" i="2"/>
  <c r="Z192" i="2"/>
  <c r="Z1236" i="2"/>
  <c r="Z993" i="2"/>
  <c r="Z356" i="2"/>
  <c r="Z289" i="2"/>
  <c r="Z655" i="2"/>
  <c r="Z377" i="2"/>
  <c r="Z497" i="2"/>
  <c r="Z972" i="2"/>
  <c r="Z370" i="2"/>
  <c r="Z220" i="2"/>
  <c r="Z576" i="2"/>
  <c r="Z539" i="2"/>
  <c r="Z893" i="2"/>
  <c r="Z164" i="2"/>
  <c r="Z847" i="2"/>
  <c r="Z1133" i="2"/>
  <c r="AB1134" i="2" s="1"/>
  <c r="Z511" i="2"/>
  <c r="Z282" i="2"/>
  <c r="Z1246" i="2"/>
  <c r="Z938" i="2"/>
  <c r="Z1085" i="2"/>
  <c r="Z1108" i="2"/>
  <c r="Z191" i="2"/>
  <c r="Z133" i="2"/>
  <c r="Z813" i="2"/>
  <c r="Z1000" i="2"/>
  <c r="Z1104" i="2"/>
  <c r="Z1053" i="2"/>
  <c r="AB1054" i="2" s="1"/>
  <c r="Z92" i="2"/>
  <c r="Z887" i="2"/>
  <c r="Z897" i="2"/>
  <c r="Z1271" i="2"/>
  <c r="AB1272" i="2" s="1"/>
  <c r="Z800" i="2"/>
  <c r="Z720" i="2"/>
  <c r="Z814" i="2"/>
  <c r="Z804" i="2"/>
  <c r="Z1005" i="2"/>
  <c r="Z1340" i="2"/>
  <c r="Z1134" i="2"/>
  <c r="Z1261" i="2"/>
  <c r="Z418" i="2"/>
  <c r="Z98" i="2"/>
  <c r="Z135" i="2"/>
  <c r="Z913" i="2"/>
  <c r="Z623" i="2"/>
  <c r="Z713" i="2"/>
  <c r="Z494" i="2"/>
  <c r="Z459" i="2"/>
  <c r="Z657" i="2"/>
  <c r="Z864" i="2"/>
  <c r="Z1190" i="2"/>
  <c r="Z312" i="2"/>
  <c r="Z22" i="2"/>
  <c r="Z472" i="2"/>
  <c r="Z172" i="2"/>
  <c r="Z1089" i="2"/>
  <c r="Z823" i="2"/>
  <c r="Z1209" i="2"/>
  <c r="Z1332" i="2"/>
  <c r="Z337" i="2"/>
  <c r="Z1210" i="2"/>
  <c r="Z575" i="2"/>
  <c r="Z263" i="2"/>
  <c r="Z445" i="2"/>
  <c r="Z1081" i="2"/>
  <c r="Z1244" i="2"/>
  <c r="Z1220" i="2"/>
  <c r="Z944" i="2"/>
  <c r="Z1253" i="2"/>
  <c r="Z775" i="2"/>
  <c r="Z822" i="2"/>
  <c r="Z1187" i="2"/>
  <c r="Z661" i="2"/>
  <c r="Z81" i="2"/>
  <c r="Z1043" i="2"/>
  <c r="Z707" i="2"/>
  <c r="Z1247" i="2"/>
  <c r="Z266" i="2"/>
  <c r="Z1245" i="2"/>
  <c r="Z869" i="2"/>
  <c r="AB870" i="2" s="1"/>
  <c r="Z145" i="2"/>
  <c r="Z303" i="2"/>
  <c r="Z465" i="2"/>
  <c r="Z1035" i="2"/>
  <c r="Z742" i="2"/>
  <c r="Z910" i="2"/>
  <c r="Z642" i="2"/>
  <c r="Z745" i="2"/>
  <c r="Z718" i="2"/>
  <c r="Z80" i="2"/>
  <c r="Z1061" i="2"/>
  <c r="Z1323" i="2"/>
  <c r="Z69" i="2"/>
  <c r="Z898" i="2"/>
  <c r="Z940" i="2"/>
  <c r="Z833" i="2"/>
  <c r="Z30" i="2"/>
  <c r="Z151" i="2"/>
  <c r="Z1176" i="2"/>
  <c r="Z544" i="2"/>
  <c r="Z131" i="2"/>
  <c r="Z136" i="2"/>
  <c r="Z677" i="2"/>
  <c r="Z1095" i="2"/>
  <c r="Z318" i="2"/>
  <c r="Z1105" i="2"/>
  <c r="Z602" i="2"/>
  <c r="Z835" i="2"/>
  <c r="Z1308" i="2"/>
  <c r="Z985" i="2"/>
  <c r="Z743" i="2"/>
  <c r="Z674" i="2"/>
  <c r="Z395" i="2"/>
  <c r="Z478" i="2"/>
  <c r="Z507" i="2"/>
  <c r="Z82" i="2"/>
  <c r="Z965" i="2"/>
  <c r="Z447" i="2"/>
  <c r="Z93" i="2"/>
  <c r="Z1033" i="2"/>
  <c r="AB1034" i="2" s="1"/>
  <c r="Z739" i="2"/>
  <c r="Z105" i="2"/>
  <c r="Z1171" i="2"/>
  <c r="Z852" i="2"/>
  <c r="Z83" i="2"/>
  <c r="Z392" i="2"/>
  <c r="Z867" i="2"/>
  <c r="Z1088" i="2"/>
  <c r="Z764" i="2"/>
  <c r="Z165" i="2"/>
  <c r="Z450" i="2"/>
  <c r="Z594" i="2"/>
  <c r="Z639" i="2"/>
  <c r="Z1217" i="2"/>
  <c r="Z1154" i="2"/>
  <c r="Z256" i="2"/>
  <c r="Z772" i="2"/>
  <c r="Z1310" i="2"/>
  <c r="Z491" i="2"/>
  <c r="Z997" i="2"/>
  <c r="Z267" i="2"/>
  <c r="Z383" i="2"/>
  <c r="Z4" i="2"/>
  <c r="Z992" i="2"/>
  <c r="Z918" i="2"/>
  <c r="Z853" i="2"/>
  <c r="Z620" i="2"/>
  <c r="Z1099" i="2"/>
  <c r="Z269" i="2"/>
  <c r="Z679" i="2"/>
  <c r="Z127" i="2"/>
  <c r="Z538" i="2"/>
  <c r="AB539" i="2" s="1"/>
  <c r="Z204" i="2"/>
  <c r="Z344" i="2"/>
  <c r="Z308" i="2"/>
  <c r="Z1142" i="2"/>
  <c r="Z421" i="2"/>
  <c r="Z1145" i="2"/>
  <c r="Z328" i="2"/>
  <c r="AB329" i="2" s="1"/>
  <c r="Z301" i="2"/>
  <c r="Z977" i="2"/>
  <c r="Z935" i="2"/>
  <c r="Z557" i="2"/>
  <c r="Z402" i="2"/>
  <c r="Z793" i="2"/>
  <c r="Z806" i="2"/>
  <c r="Z253" i="2"/>
  <c r="Z956" i="2"/>
  <c r="Z1048" i="2"/>
  <c r="Z1330" i="2"/>
  <c r="Z766" i="2"/>
  <c r="Z943" i="2"/>
  <c r="Z759" i="2"/>
  <c r="Z882" i="2"/>
  <c r="Z154" i="2"/>
  <c r="Z117" i="2"/>
  <c r="Z998" i="2"/>
  <c r="Z109" i="2"/>
  <c r="Z894" i="2"/>
  <c r="Z454" i="2"/>
  <c r="Z229" i="2"/>
  <c r="Z554" i="2"/>
  <c r="Z1103" i="2"/>
  <c r="Z1262" i="2"/>
  <c r="AB1263" i="2" s="1"/>
  <c r="Z1226" i="2"/>
  <c r="Z190" i="2"/>
  <c r="Z1096" i="2"/>
  <c r="Z811" i="2"/>
  <c r="Z286" i="2"/>
  <c r="Z302" i="2"/>
  <c r="Z659" i="2"/>
  <c r="Z553" i="2"/>
  <c r="Z255" i="2"/>
  <c r="Z1238" i="2"/>
  <c r="Z601" i="2"/>
  <c r="Z235" i="2"/>
  <c r="Z618" i="2"/>
  <c r="Z1303" i="2"/>
  <c r="Z556" i="2"/>
  <c r="Z1074" i="2"/>
  <c r="Z193" i="2"/>
  <c r="Z923" i="2"/>
  <c r="Z245" i="2"/>
  <c r="Z796" i="2"/>
  <c r="Z155" i="2"/>
  <c r="Z1110" i="2"/>
  <c r="Z699" i="2"/>
  <c r="Z1291" i="2"/>
  <c r="AB1292" i="2" s="1"/>
  <c r="Z741" i="2"/>
  <c r="Z1257" i="2"/>
  <c r="Z829" i="2"/>
  <c r="Z878" i="2"/>
  <c r="Z420" i="2"/>
  <c r="Z865" i="2"/>
  <c r="Z1039" i="2"/>
  <c r="Z363" i="2"/>
  <c r="Z435" i="2"/>
  <c r="Z320" i="2"/>
  <c r="Z1123" i="2"/>
  <c r="Z589" i="2"/>
  <c r="Z174" i="2"/>
  <c r="Z583" i="2"/>
  <c r="Z189" i="2"/>
  <c r="Z1229" i="2"/>
  <c r="Z259" i="2"/>
  <c r="Z1315" i="2"/>
  <c r="Z27" i="2"/>
  <c r="Z526" i="2"/>
  <c r="Z1151" i="2"/>
  <c r="Z482" i="2"/>
  <c r="Z1169" i="2"/>
  <c r="Z629" i="2"/>
  <c r="Z484" i="2"/>
  <c r="Z1059" i="2"/>
  <c r="Z815" i="2"/>
  <c r="Z1021" i="2"/>
  <c r="Z903" i="2"/>
  <c r="Z1221" i="2"/>
  <c r="Z828" i="2"/>
  <c r="Z329" i="2"/>
  <c r="Z689" i="2"/>
  <c r="Z1062" i="2"/>
  <c r="Z988" i="2"/>
  <c r="Z443" i="2"/>
  <c r="Z477" i="2"/>
  <c r="Z978" i="2"/>
  <c r="Z728" i="2"/>
  <c r="Z237" i="2"/>
  <c r="Z17" i="2"/>
  <c r="Z9" i="2"/>
  <c r="Z1082" i="2"/>
  <c r="Z196" i="2"/>
  <c r="Z1159" i="2"/>
  <c r="Z1098" i="2"/>
  <c r="Z519" i="2"/>
  <c r="Z68" i="2"/>
  <c r="Z1107" i="2"/>
  <c r="Z646" i="2"/>
  <c r="Z374" i="2"/>
  <c r="Z77" i="2"/>
  <c r="Z726" i="2"/>
  <c r="Z1054" i="2"/>
  <c r="Z608" i="2"/>
  <c r="Z934" i="2"/>
  <c r="Z56" i="2"/>
  <c r="Z1052" i="2"/>
  <c r="Z1119" i="2"/>
  <c r="Z167" i="2"/>
  <c r="Z116" i="2"/>
  <c r="Z605" i="2"/>
  <c r="Z279" i="2"/>
  <c r="Z874" i="2"/>
  <c r="Z681" i="2"/>
  <c r="Z1254" i="2"/>
  <c r="Z1278" i="2"/>
  <c r="Z729" i="2"/>
  <c r="Z90" i="2"/>
  <c r="Z175" i="2"/>
  <c r="Z950" i="2"/>
  <c r="Z227" i="2"/>
  <c r="Z1225" i="2"/>
  <c r="Z812" i="2"/>
  <c r="Z230" i="2"/>
  <c r="Z150" i="2"/>
  <c r="Z1280" i="2"/>
  <c r="Z995" i="2"/>
  <c r="Z60" i="2"/>
  <c r="Z858" i="2"/>
  <c r="Z568" i="2"/>
  <c r="Z577" i="2"/>
  <c r="Z675" i="2"/>
  <c r="Z1075" i="2"/>
  <c r="AB1076" i="2" s="1"/>
  <c r="Z45" i="2"/>
  <c r="Z179" i="2"/>
  <c r="Z832" i="2"/>
  <c r="Z212" i="2"/>
  <c r="Z574" i="2"/>
  <c r="Z610" i="2"/>
  <c r="Z512" i="2"/>
  <c r="Z826" i="2"/>
  <c r="Z217" i="2"/>
  <c r="Z1042" i="2"/>
  <c r="Z489" i="2"/>
  <c r="Z130" i="2"/>
  <c r="AB131" i="2" s="1"/>
  <c r="Z612" i="2"/>
  <c r="Z168" i="2"/>
  <c r="Z169" i="2"/>
  <c r="Z877" i="2"/>
  <c r="Z1106" i="2"/>
  <c r="Z18" i="2"/>
  <c r="Z161" i="2"/>
  <c r="Z925" i="2"/>
  <c r="Z645" i="2"/>
  <c r="Z649" i="2"/>
  <c r="Z11" i="2"/>
  <c r="Z195" i="2"/>
  <c r="Z184" i="2"/>
  <c r="Z147" i="2"/>
  <c r="Z258" i="2"/>
  <c r="Z1137" i="2"/>
  <c r="Z1259" i="2"/>
  <c r="Z579" i="2"/>
  <c r="Z1016" i="2"/>
  <c r="Z1282" i="2"/>
  <c r="Z479" i="2"/>
  <c r="Z65" i="2"/>
  <c r="Z1120" i="2"/>
  <c r="Z919" i="2"/>
  <c r="Z786" i="2"/>
  <c r="Z1216" i="2"/>
  <c r="Z1118" i="2"/>
  <c r="Z244" i="2"/>
  <c r="Z816" i="2"/>
  <c r="Z1241" i="2"/>
  <c r="Z747" i="2"/>
  <c r="Z678" i="2"/>
  <c r="Z480" i="2"/>
  <c r="Z495" i="2"/>
  <c r="Z637" i="2"/>
  <c r="Z463" i="2"/>
  <c r="Z734" i="2"/>
  <c r="Z534" i="2"/>
  <c r="Z1185" i="2"/>
  <c r="Z665" i="2"/>
  <c r="Z616" i="2"/>
  <c r="Z854" i="2"/>
  <c r="Z1028" i="2"/>
  <c r="Z1237" i="2"/>
  <c r="AB1238" i="2" s="1"/>
  <c r="Z205" i="2"/>
  <c r="Z448" i="2"/>
  <c r="Z339" i="2"/>
  <c r="Z467" i="2"/>
  <c r="Z792" i="2"/>
  <c r="Z807" i="2"/>
  <c r="Z758" i="2"/>
  <c r="Z1263" i="2"/>
  <c r="Z440" i="2"/>
  <c r="Z961" i="2"/>
  <c r="Z1281" i="2"/>
  <c r="Z120" i="2"/>
  <c r="Z963" i="2"/>
  <c r="Z264" i="2"/>
  <c r="Z656" i="2"/>
  <c r="Z562" i="2"/>
  <c r="Z543" i="2"/>
  <c r="Z442" i="2"/>
  <c r="Z1071" i="2"/>
  <c r="Z1072" i="2"/>
  <c r="Z72" i="2"/>
  <c r="Z496" i="2"/>
  <c r="Z375" i="2"/>
  <c r="Z1235" i="2"/>
  <c r="Z1242" i="2"/>
  <c r="Z1097" i="2"/>
  <c r="Z755" i="2"/>
  <c r="Z525" i="2"/>
  <c r="Z1164" i="2"/>
  <c r="Z597" i="2"/>
  <c r="Z378" i="2"/>
  <c r="Z159" i="2"/>
  <c r="AB2" i="2"/>
  <c r="Z566" i="2"/>
  <c r="Z1102" i="2"/>
  <c r="Z203" i="2"/>
  <c r="Z571" i="2"/>
  <c r="Z698" i="2"/>
  <c r="Z660" i="2"/>
  <c r="Z911" i="2"/>
  <c r="Z1036" i="2"/>
  <c r="Z389" i="2"/>
  <c r="AB390" i="2" s="1"/>
  <c r="Z274" i="2"/>
  <c r="Z1080" i="2"/>
  <c r="Z731" i="2"/>
  <c r="Z372" i="2"/>
  <c r="Z73" i="2"/>
  <c r="Z505" i="2"/>
  <c r="Z1327" i="2"/>
  <c r="Z1265" i="2"/>
  <c r="Z38" i="2"/>
  <c r="Z1092" i="2"/>
  <c r="Z1288" i="2"/>
  <c r="Z968" i="2"/>
  <c r="Z1284" i="2"/>
  <c r="Z680" i="2"/>
  <c r="Z799" i="2"/>
  <c r="Z407" i="2"/>
  <c r="Z247" i="2"/>
  <c r="Z122" i="2"/>
  <c r="Z309" i="2"/>
  <c r="Z640" i="2"/>
  <c r="Z1114" i="2"/>
  <c r="Z1129" i="2"/>
  <c r="Z414" i="2"/>
  <c r="Z771" i="2"/>
  <c r="Z1156" i="2"/>
  <c r="Z296" i="2"/>
  <c r="Z1322" i="2"/>
  <c r="Z542" i="2"/>
  <c r="Z126" i="2"/>
  <c r="Z44" i="2"/>
  <c r="Z91" i="2"/>
  <c r="Z23" i="2"/>
  <c r="Z61" i="2"/>
  <c r="Z1065" i="2"/>
  <c r="Z1191" i="2"/>
  <c r="Z634" i="2"/>
  <c r="Z153" i="2"/>
  <c r="Z490" i="2"/>
  <c r="Z999" i="2"/>
  <c r="Z818" i="2"/>
  <c r="Z1233" i="2"/>
  <c r="Z1321" i="2"/>
  <c r="Z257" i="2"/>
  <c r="Z502" i="2"/>
  <c r="Z250" i="2"/>
  <c r="Z895" i="2"/>
  <c r="Z345" i="2"/>
  <c r="Z1295" i="2"/>
  <c r="Z87" i="2"/>
  <c r="Z737" i="2"/>
  <c r="Z1056" i="2"/>
  <c r="Z290" i="2"/>
  <c r="Z79" i="2"/>
  <c r="Z234" i="2"/>
  <c r="AB235" i="2" s="1"/>
  <c r="Z209" i="2"/>
  <c r="Z62" i="2"/>
  <c r="Z585" i="2"/>
  <c r="Z125" i="2"/>
  <c r="Z641" i="2"/>
  <c r="Z97" i="2"/>
  <c r="Z200" i="2"/>
  <c r="Z351" i="2"/>
  <c r="Z727" i="2"/>
  <c r="Z340" i="2"/>
  <c r="Z427" i="2"/>
  <c r="Z708" i="2"/>
  <c r="Z488" i="2"/>
  <c r="Z622" i="2"/>
  <c r="Z692" i="2"/>
  <c r="Z393" i="2"/>
  <c r="Z1316" i="2"/>
  <c r="Z909" i="2"/>
  <c r="Z396" i="2"/>
  <c r="Z163" i="2"/>
  <c r="Z986" i="2"/>
  <c r="Z291" i="2"/>
  <c r="Z541" i="2"/>
  <c r="Z994" i="2"/>
  <c r="Z63" i="2"/>
  <c r="Z688" i="2"/>
  <c r="Z676" i="2"/>
  <c r="Z1335" i="2"/>
  <c r="Z667" i="2"/>
  <c r="Z780" i="2"/>
  <c r="Z460" i="2"/>
  <c r="Z1180" i="2"/>
  <c r="Z1296" i="2"/>
  <c r="Z361" i="2"/>
  <c r="Z380" i="2"/>
  <c r="Z3" i="2"/>
  <c r="AB4" i="2" s="1"/>
  <c r="Z593" i="2"/>
  <c r="Z499" i="2"/>
  <c r="Z931" i="2"/>
  <c r="Z33" i="2"/>
  <c r="Z1268" i="2"/>
  <c r="Z582" i="2"/>
  <c r="Z95" i="2"/>
  <c r="Z180" i="2"/>
  <c r="Z663" i="2"/>
  <c r="Z769" i="2"/>
  <c r="Z322" i="2"/>
  <c r="Z836" i="2"/>
  <c r="Z222" i="2"/>
  <c r="Z902" i="2"/>
  <c r="Z851" i="2"/>
  <c r="Z1252" i="2"/>
  <c r="Z922" i="2"/>
  <c r="Z216" i="2"/>
  <c r="Z1007" i="2"/>
  <c r="Z358" i="2"/>
  <c r="Z787" i="2"/>
  <c r="Z483" i="2"/>
  <c r="Z643" i="2"/>
  <c r="Z1213" i="2"/>
  <c r="Z1045" i="2"/>
  <c r="Z1206" i="2"/>
  <c r="Z107" i="2"/>
  <c r="Z437" i="2"/>
  <c r="Z861" i="2"/>
  <c r="Z1277" i="2"/>
  <c r="Z114" i="2"/>
  <c r="Z714" i="2"/>
  <c r="Z10" i="2"/>
  <c r="Z42" i="2"/>
  <c r="Z325" i="2"/>
  <c r="Z410" i="2"/>
  <c r="Z735" i="2"/>
  <c r="Z662" i="2"/>
  <c r="Z591" i="2"/>
  <c r="Z1166" i="2"/>
  <c r="Z207" i="2"/>
  <c r="Z1149" i="2"/>
  <c r="Z535" i="2"/>
  <c r="Z471" i="2"/>
  <c r="Z281" i="2"/>
  <c r="Z280" i="2"/>
  <c r="Z840" i="2"/>
  <c r="Z633" i="2"/>
  <c r="Z1175" i="2"/>
  <c r="Z314" i="2"/>
  <c r="Z103" i="2"/>
  <c r="Z1127" i="2"/>
  <c r="Z158" i="2"/>
  <c r="Z71" i="2"/>
  <c r="Z700" i="2"/>
  <c r="Z549" i="2"/>
  <c r="Z1078" i="2"/>
  <c r="Z128" i="2"/>
  <c r="Z271" i="2"/>
  <c r="Z417" i="2"/>
  <c r="Z348" i="2"/>
  <c r="Z1177" i="2"/>
  <c r="Z1126" i="2"/>
  <c r="Z449" i="2"/>
  <c r="Z776" i="2"/>
  <c r="Z144" i="2"/>
  <c r="Z142" i="2"/>
  <c r="AB143" i="2" s="1"/>
  <c r="Z1232" i="2"/>
  <c r="Z683" i="2"/>
  <c r="Z744" i="2"/>
  <c r="Z751" i="2"/>
  <c r="Z1032" i="2"/>
  <c r="Z415" i="2"/>
  <c r="Z321" i="2"/>
  <c r="Z1024" i="2"/>
  <c r="Z1305" i="2"/>
  <c r="Z388" i="2"/>
  <c r="Z198" i="2"/>
  <c r="Z1286" i="2"/>
  <c r="Z456" i="2"/>
  <c r="Z236" i="2"/>
  <c r="Z716" i="2"/>
  <c r="Z307" i="2"/>
  <c r="Z508" i="2"/>
  <c r="Z21" i="2"/>
  <c r="Z1010" i="2"/>
  <c r="Z1023" i="2"/>
  <c r="Z350" i="2"/>
  <c r="Z1183" i="2"/>
  <c r="Z1337" i="2"/>
  <c r="Z572" i="2"/>
  <c r="Z304" i="2"/>
  <c r="Z201" i="2"/>
  <c r="Z1320" i="2"/>
  <c r="Z1146" i="2"/>
  <c r="Z481" i="2"/>
  <c r="Z335" i="2"/>
  <c r="Z458" i="2"/>
  <c r="Z704" i="2"/>
  <c r="Z228" i="2"/>
  <c r="Z630" i="2"/>
  <c r="Z386" i="2"/>
  <c r="Z1324" i="2"/>
  <c r="Z387" i="2"/>
  <c r="Z1195" i="2"/>
  <c r="Z957" i="2"/>
  <c r="Z66" i="2"/>
  <c r="Z293" i="2"/>
  <c r="Z89" i="2"/>
  <c r="Z176" i="2"/>
  <c r="Z951" i="2"/>
  <c r="Z767" i="2"/>
  <c r="Z260" i="2"/>
  <c r="Z860" i="2"/>
  <c r="Z446" i="2"/>
  <c r="Z855" i="2"/>
  <c r="AB856" i="2" s="1"/>
  <c r="Z485" i="2"/>
  <c r="Z452" i="2"/>
  <c r="Z518" i="2"/>
  <c r="Z242" i="2"/>
  <c r="Z37" i="2"/>
  <c r="Z310" i="2"/>
  <c r="Z644" i="2"/>
  <c r="Z736" i="2"/>
  <c r="Z1329" i="2"/>
  <c r="Z428" i="2"/>
  <c r="Z379" i="2"/>
  <c r="Z896" i="2"/>
  <c r="Z682" i="2"/>
  <c r="Z298" i="2"/>
  <c r="Z300" i="2"/>
  <c r="Z214" i="2"/>
  <c r="Z1201" i="2"/>
  <c r="Z719" i="2"/>
  <c r="Z1066" i="2"/>
  <c r="Z466" i="2"/>
  <c r="Z232" i="2"/>
  <c r="Z693" i="2"/>
  <c r="Z1211" i="2"/>
  <c r="Z1307" i="2"/>
  <c r="Z948" i="2"/>
  <c r="Z1141" i="2"/>
  <c r="Z1136" i="2"/>
  <c r="Z559" i="2"/>
  <c r="Z732" i="2"/>
  <c r="Z763" i="2"/>
  <c r="Z1301" i="2"/>
  <c r="Z1228" i="2"/>
  <c r="Z846" i="2"/>
  <c r="Z825" i="2"/>
  <c r="Z359" i="2"/>
  <c r="Z326" i="2"/>
  <c r="Z1083" i="2"/>
  <c r="Z1143" i="2"/>
  <c r="Z457" i="2"/>
  <c r="Z295" i="2"/>
  <c r="Z798" i="2"/>
  <c r="Z987" i="2"/>
  <c r="Z1152" i="2"/>
  <c r="Z425" i="2"/>
  <c r="Z1188" i="2"/>
  <c r="Z1215" i="2"/>
  <c r="Z249" i="2"/>
  <c r="Z1115" i="2"/>
  <c r="Z111" i="2"/>
  <c r="Z503" i="2"/>
  <c r="Z409" i="2"/>
  <c r="Z669" i="2"/>
  <c r="Z384" i="2"/>
  <c r="Z1224" i="2"/>
  <c r="Z1170" i="2"/>
  <c r="Z650" i="2"/>
  <c r="Z521" i="2"/>
  <c r="Z555" i="2"/>
  <c r="Z603" i="2"/>
  <c r="Z908" i="2"/>
  <c r="Z34" i="2"/>
  <c r="Z94" i="2"/>
  <c r="Z354" i="2"/>
  <c r="Z808" i="2"/>
  <c r="Z839" i="2"/>
  <c r="Z173" i="2"/>
  <c r="Z1002" i="2"/>
  <c r="Z412" i="2"/>
  <c r="AB413" i="2" s="1"/>
  <c r="Z625" i="2"/>
  <c r="Z1287" i="2"/>
  <c r="Z687" i="2"/>
  <c r="Z1264" i="2"/>
  <c r="Z1041" i="2"/>
  <c r="Z385" i="2"/>
  <c r="Z703" i="2"/>
  <c r="Z171" i="2"/>
  <c r="Z1113" i="2"/>
  <c r="Z1218" i="2"/>
  <c r="Z426" i="2"/>
  <c r="Z789" i="2"/>
  <c r="Z123" i="2"/>
  <c r="Z226" i="2"/>
  <c r="Z1292" i="2"/>
  <c r="Z500" i="2"/>
  <c r="AB501" i="2" s="1"/>
  <c r="Z476" i="2"/>
  <c r="Z1015" i="2"/>
  <c r="Z892" i="2"/>
  <c r="Z1196" i="2"/>
  <c r="Z294" i="2"/>
  <c r="Z912" i="2"/>
  <c r="Z973" i="2"/>
  <c r="Z879" i="2"/>
  <c r="Z1289" i="2"/>
  <c r="Z28" i="2"/>
  <c r="Z1038" i="2"/>
  <c r="Z626" i="2"/>
  <c r="Z213" i="2"/>
  <c r="Z748" i="2"/>
  <c r="Z1067" i="2"/>
  <c r="Z5" i="2"/>
  <c r="Z783" i="2"/>
  <c r="Z837" i="2"/>
  <c r="Z746" i="2"/>
  <c r="Z717" i="2"/>
  <c r="Z752" i="2"/>
  <c r="Z8" i="2"/>
  <c r="Z1168" i="2"/>
  <c r="Z753" i="2"/>
  <c r="Z967" i="2"/>
  <c r="Z946" i="2"/>
  <c r="Z1256" i="2"/>
  <c r="Z475" i="2"/>
  <c r="Z928" i="2"/>
  <c r="Z16" i="2"/>
  <c r="Z338" i="2"/>
  <c r="Z46" i="2"/>
  <c r="Z926" i="2"/>
  <c r="Z401" i="2"/>
  <c r="Z606" i="2"/>
  <c r="Z1046" i="2"/>
  <c r="AB1047" i="2" s="1"/>
  <c r="Z513" i="2"/>
  <c r="Z132" i="2"/>
  <c r="Z185" i="2"/>
  <c r="Z31" i="2"/>
  <c r="Z587" i="2"/>
  <c r="Z1336" i="2"/>
  <c r="Z782" i="2"/>
  <c r="Z954" i="2"/>
  <c r="Z504" i="2"/>
  <c r="Z567" i="2"/>
  <c r="Z74" i="2"/>
  <c r="Z57" i="2"/>
  <c r="AB58" i="2" s="1"/>
  <c r="Z901" i="2"/>
  <c r="Z287" i="2"/>
  <c r="Z975" i="2"/>
  <c r="Z1132" i="2"/>
  <c r="Z952" i="2"/>
  <c r="Z724" i="2"/>
  <c r="Z254" i="2"/>
  <c r="Z584" i="2"/>
  <c r="Z528" i="2"/>
  <c r="Z1034" i="2"/>
  <c r="Z666" i="2"/>
  <c r="Z592" i="2"/>
  <c r="Z64" i="2"/>
  <c r="Z106" i="2"/>
  <c r="Z148" i="2"/>
  <c r="Z319" i="2"/>
  <c r="Z668" i="2"/>
  <c r="Z1227" i="2"/>
  <c r="Z55" i="2"/>
  <c r="Z1040" i="2"/>
  <c r="Z990" i="2"/>
  <c r="Z362" i="2"/>
  <c r="Z615" i="2"/>
  <c r="Z803" i="2"/>
  <c r="Z757" i="2"/>
  <c r="Z711" i="2"/>
  <c r="Z436" i="2"/>
  <c r="Z1285" i="2"/>
  <c r="Z1182" i="2"/>
  <c r="Z129" i="2"/>
  <c r="Z1260" i="2"/>
  <c r="Z1255" i="2"/>
  <c r="Z933" i="2"/>
  <c r="Z797" i="2"/>
  <c r="Z334" i="2"/>
  <c r="Z884" i="2"/>
  <c r="AF900" i="2"/>
  <c r="AF1244" i="2"/>
  <c r="AF40" i="2"/>
  <c r="AF1311" i="2"/>
  <c r="AF994" i="2"/>
  <c r="AF1092" i="2"/>
  <c r="AF920" i="2"/>
  <c r="AF928" i="2"/>
  <c r="AF919" i="3"/>
  <c r="AF589" i="3"/>
  <c r="AF415" i="3"/>
  <c r="AF552" i="3"/>
  <c r="AF414" i="3"/>
  <c r="AF799" i="3"/>
  <c r="AF243" i="3"/>
  <c r="AF516" i="3"/>
  <c r="AF791" i="3"/>
  <c r="AF462" i="3"/>
  <c r="AF258" i="3"/>
  <c r="AF185" i="3"/>
  <c r="AF859" i="3"/>
  <c r="AF578" i="3"/>
  <c r="AF714" i="3"/>
  <c r="AF287" i="3"/>
  <c r="AF428" i="3"/>
  <c r="AF240" i="3"/>
  <c r="AF79" i="3"/>
  <c r="AF1052" i="3"/>
  <c r="AF690" i="3"/>
  <c r="AF515" i="3"/>
  <c r="AF264" i="3"/>
  <c r="AF807" i="3"/>
  <c r="AF141" i="3"/>
  <c r="AF841" i="3"/>
  <c r="AF728" i="3"/>
  <c r="AF931" i="3"/>
  <c r="AF39" i="3"/>
  <c r="AF200" i="3"/>
  <c r="AF546" i="3"/>
  <c r="AF82" i="3"/>
  <c r="AF390" i="3"/>
  <c r="AF622" i="3"/>
  <c r="AF159" i="3"/>
  <c r="AF191" i="3"/>
  <c r="AF451" i="3"/>
  <c r="AF9" i="3"/>
  <c r="AF960" i="3"/>
  <c r="AF358" i="3"/>
  <c r="AF137" i="3"/>
  <c r="AF650" i="3"/>
  <c r="AF569" i="3"/>
  <c r="AF885" i="3"/>
  <c r="AF319" i="3"/>
  <c r="AF383" i="3"/>
  <c r="AF976" i="3"/>
  <c r="AF129" i="3"/>
  <c r="AF59" i="3"/>
  <c r="AF11" i="3"/>
  <c r="AF878" i="3"/>
  <c r="AF155" i="3"/>
  <c r="AF881" i="3"/>
  <c r="AF866" i="3"/>
  <c r="AF499" i="3"/>
  <c r="AF626" i="3"/>
  <c r="AF519" i="3"/>
  <c r="AF1007" i="3"/>
  <c r="AF816" i="3"/>
  <c r="AF600" i="3"/>
  <c r="AF814" i="3"/>
  <c r="AF993" i="3"/>
  <c r="AF523" i="3"/>
  <c r="AF95" i="3"/>
  <c r="AF731" i="3"/>
  <c r="AF553" i="3"/>
  <c r="AF457" i="3"/>
  <c r="AF395" i="3"/>
  <c r="AF717" i="3"/>
  <c r="AF855" i="3"/>
  <c r="AF598" i="3"/>
  <c r="AF827" i="3"/>
  <c r="AF505" i="3"/>
  <c r="AF1009" i="3"/>
  <c r="AF660" i="3"/>
  <c r="AF530" i="3"/>
  <c r="AF1047" i="3"/>
  <c r="AF1045" i="3"/>
  <c r="AF442" i="3"/>
  <c r="AF737" i="3"/>
  <c r="AF355" i="3"/>
  <c r="AF334" i="3"/>
  <c r="AF615" i="3"/>
  <c r="AF876" i="3"/>
  <c r="AF27" i="3"/>
  <c r="AF595" i="3"/>
  <c r="AF934" i="3"/>
  <c r="AF832" i="3"/>
  <c r="AF536" i="3"/>
  <c r="AF721" i="3"/>
  <c r="AF281" i="3"/>
  <c r="AF67" i="3"/>
  <c r="AF257" i="3"/>
  <c r="AF435" i="3"/>
  <c r="AF110" i="3"/>
  <c r="AF726" i="3"/>
  <c r="AF918" i="3"/>
  <c r="AF638" i="3"/>
  <c r="AF868" i="3"/>
  <c r="AF875" i="3"/>
  <c r="AF686" i="3"/>
  <c r="AF347" i="3"/>
  <c r="AF408" i="3"/>
  <c r="AF697" i="3"/>
  <c r="AF461" i="3"/>
  <c r="AF1040" i="3"/>
  <c r="AF932" i="3"/>
  <c r="AF456" i="3"/>
  <c r="AF975" i="3"/>
  <c r="AF914" i="3"/>
  <c r="AF1041" i="3"/>
  <c r="AF752" i="3"/>
  <c r="AF1024" i="3"/>
  <c r="AF412" i="3"/>
  <c r="AF952" i="3"/>
  <c r="AF214" i="3"/>
  <c r="AF528" i="3"/>
  <c r="AF65" i="3"/>
  <c r="AF261" i="3"/>
  <c r="AF788" i="3"/>
  <c r="AF180" i="3"/>
  <c r="AF164" i="3"/>
  <c r="AF305" i="3"/>
  <c r="AF1053" i="3"/>
  <c r="AF480" i="3"/>
  <c r="AF178" i="3"/>
  <c r="AF317" i="3"/>
  <c r="AF202" i="3"/>
  <c r="AF1001" i="3"/>
  <c r="AF985" i="3"/>
  <c r="AF34" i="3"/>
  <c r="AF858" i="3"/>
  <c r="AF309" i="3"/>
  <c r="AF611" i="3"/>
  <c r="AF612" i="3"/>
  <c r="AF575" i="3"/>
  <c r="AF895" i="3"/>
  <c r="AF617" i="3"/>
  <c r="AF177" i="3"/>
  <c r="AF105" i="3"/>
  <c r="AF495" i="3"/>
  <c r="AF478" i="3"/>
  <c r="AF421" i="3"/>
  <c r="AF771" i="3"/>
  <c r="AF453" i="3"/>
  <c r="AF645" i="3"/>
  <c r="AF84" i="3"/>
  <c r="AF228" i="3"/>
  <c r="AF507" i="3"/>
  <c r="AF502" i="3"/>
  <c r="AF852" i="3"/>
  <c r="AF411" i="3"/>
  <c r="AF867" i="3"/>
  <c r="AF254" i="3"/>
  <c r="AF332" i="3"/>
  <c r="AF681" i="3"/>
  <c r="AF124" i="3"/>
  <c r="AF363" i="3"/>
  <c r="AF548" i="3"/>
  <c r="AF370" i="3"/>
  <c r="AF463" i="3"/>
  <c r="AF929" i="3"/>
  <c r="AF1019" i="3"/>
  <c r="AF837" i="3"/>
  <c r="AF521" i="3"/>
  <c r="AF776" i="3"/>
  <c r="AF982" i="3"/>
  <c r="AF633" i="3"/>
  <c r="AF927" i="3"/>
  <c r="AF514" i="3"/>
  <c r="AF92" i="3"/>
  <c r="AF619" i="3"/>
  <c r="AF279" i="3"/>
  <c r="AF990" i="3"/>
  <c r="AF275" i="3"/>
  <c r="AF966" i="3"/>
  <c r="AF426" i="3"/>
  <c r="AF740" i="3"/>
  <c r="AF323" i="3"/>
  <c r="AF687" i="3"/>
  <c r="AF591" i="3"/>
  <c r="AF448" i="3"/>
  <c r="AF349" i="3"/>
  <c r="AF639" i="3"/>
  <c r="AF296" i="3"/>
  <c r="AF327" i="3"/>
  <c r="AF632" i="3"/>
  <c r="AF580" i="3"/>
  <c r="AF630" i="3"/>
  <c r="AF1036" i="3"/>
  <c r="AF676" i="3"/>
  <c r="AF300" i="3"/>
  <c r="AF603" i="3"/>
  <c r="AF236" i="3"/>
  <c r="AF429" i="3"/>
  <c r="AF527" i="3"/>
  <c r="AF154" i="3"/>
  <c r="AF218" i="3"/>
  <c r="AF763" i="3"/>
  <c r="AF625" i="3"/>
  <c r="AF537" i="3"/>
  <c r="AF884" i="3"/>
  <c r="AF274" i="3"/>
  <c r="AF715" i="3"/>
  <c r="AF623" i="3"/>
  <c r="AF733" i="3"/>
  <c r="AF655" i="3"/>
  <c r="AF249" i="3"/>
  <c r="AF160" i="3"/>
  <c r="AF33" i="3"/>
  <c r="AF545" i="3"/>
  <c r="AF134" i="3"/>
  <c r="AF304" i="3"/>
  <c r="AF657" i="3"/>
  <c r="AF326" i="3"/>
  <c r="AF930" i="3"/>
  <c r="AF55" i="3"/>
  <c r="AF392" i="3"/>
  <c r="AF946" i="3"/>
  <c r="AF125" i="3"/>
  <c r="AF730" i="3"/>
  <c r="AF504" i="3"/>
  <c r="AF425" i="3"/>
  <c r="AF850" i="3"/>
  <c r="AF640" i="3"/>
  <c r="AF400" i="3"/>
  <c r="AF879" i="3"/>
  <c r="AF96" i="3"/>
  <c r="AF1010" i="3"/>
  <c r="AF346" i="3"/>
  <c r="AF446" i="3"/>
  <c r="AF490" i="3"/>
  <c r="AF628" i="3"/>
  <c r="AF897" i="3"/>
  <c r="AF28" i="3"/>
  <c r="AF834" i="3"/>
  <c r="AF157" i="3"/>
  <c r="AF223" i="3"/>
  <c r="AF199" i="3"/>
  <c r="AF815" i="3"/>
  <c r="AF871" i="3"/>
  <c r="AF691" i="3"/>
  <c r="AF954" i="3"/>
  <c r="AF270" i="3"/>
  <c r="AF810" i="3"/>
  <c r="AF1032" i="3"/>
  <c r="AF4" i="3"/>
  <c r="AF823" i="3"/>
  <c r="AF60" i="3"/>
  <c r="AF136" i="3"/>
  <c r="AF767" i="3"/>
  <c r="AF203" i="3"/>
  <c r="AF707" i="3"/>
  <c r="AF233" i="3"/>
  <c r="AF585" i="3"/>
  <c r="AF318" i="3"/>
  <c r="AF599" i="3"/>
  <c r="AF669" i="3"/>
  <c r="AF851" i="3"/>
  <c r="AF385" i="3"/>
  <c r="AF762" i="3"/>
  <c r="AF14" i="3"/>
  <c r="AF131" i="3"/>
  <c r="AF31" i="2"/>
  <c r="AF904" i="2"/>
  <c r="AF259" i="3"/>
  <c r="AF362" i="3"/>
  <c r="AF1054" i="3"/>
  <c r="AF58" i="3"/>
  <c r="AF335" i="3"/>
  <c r="AF1023" i="3"/>
  <c r="AF486" i="3"/>
  <c r="AF187" i="3"/>
  <c r="AF397" i="3"/>
  <c r="AF20" i="3"/>
  <c r="AF716" i="3"/>
  <c r="AF176" i="3"/>
  <c r="AF36" i="3"/>
  <c r="AF659" i="3"/>
  <c r="AF818" i="3"/>
  <c r="AA767" i="3"/>
  <c r="AA971" i="3"/>
  <c r="AA935" i="3"/>
  <c r="AA130" i="3"/>
  <c r="AA586" i="3"/>
  <c r="AA963" i="3"/>
  <c r="AA25" i="3"/>
  <c r="AA352" i="3"/>
  <c r="AA347" i="3"/>
  <c r="AA487" i="3"/>
  <c r="AA338" i="3"/>
  <c r="AA992" i="3"/>
  <c r="AA547" i="3"/>
  <c r="AA968" i="3"/>
  <c r="AA254" i="3"/>
  <c r="AA852" i="3"/>
  <c r="AA845" i="3"/>
  <c r="AA615" i="3"/>
  <c r="AA625" i="3"/>
  <c r="AA98" i="3"/>
  <c r="AA147" i="3"/>
  <c r="AA250" i="3"/>
  <c r="AA737" i="3"/>
  <c r="AA810" i="3"/>
  <c r="AA106" i="3"/>
  <c r="AA367" i="3"/>
  <c r="AA601" i="3"/>
  <c r="AA485" i="3"/>
  <c r="AA763" i="3"/>
  <c r="AA533" i="3"/>
  <c r="AA743" i="3"/>
  <c r="AA503" i="3"/>
  <c r="AA568" i="3"/>
  <c r="AA117" i="3"/>
  <c r="AA1013" i="3"/>
  <c r="AA239" i="3"/>
  <c r="AA259" i="3"/>
  <c r="AB260" i="3" s="1"/>
  <c r="AA232" i="3"/>
  <c r="AA263" i="3"/>
  <c r="AA543" i="3"/>
  <c r="AA703" i="3"/>
  <c r="AA648" i="3"/>
  <c r="AA394" i="3"/>
  <c r="AA795" i="3"/>
  <c r="AA969" i="3"/>
  <c r="AB970" i="3" s="1"/>
  <c r="AA587" i="3"/>
  <c r="AA727" i="3"/>
  <c r="AA443" i="3"/>
  <c r="AA306" i="3"/>
  <c r="AA1002" i="3"/>
  <c r="AA920" i="3"/>
  <c r="AA791" i="3"/>
  <c r="AA339" i="3"/>
  <c r="AA612" i="3"/>
  <c r="AA889" i="3"/>
  <c r="AA830" i="3"/>
  <c r="AA290" i="3"/>
  <c r="AA645" i="3"/>
  <c r="AA363" i="3"/>
  <c r="AA843" i="3"/>
  <c r="AA949" i="3"/>
  <c r="AA840" i="3"/>
  <c r="AA989" i="3"/>
  <c r="AA997" i="3"/>
  <c r="AA595" i="3"/>
  <c r="AA336" i="3"/>
  <c r="AA19" i="3"/>
  <c r="AA12" i="3"/>
  <c r="AA1016" i="3"/>
  <c r="AA452" i="3"/>
  <c r="AA203" i="3"/>
  <c r="AA858" i="3"/>
  <c r="AA952" i="3"/>
  <c r="AA1004" i="3"/>
  <c r="AA850" i="3"/>
  <c r="AA928" i="3"/>
  <c r="AA398" i="3"/>
  <c r="AA650" i="3"/>
  <c r="AA189" i="3"/>
  <c r="AA285" i="3"/>
  <c r="AA513" i="3"/>
  <c r="AA207" i="3"/>
  <c r="AA507" i="3"/>
  <c r="AA970" i="3"/>
  <c r="AA168" i="3"/>
  <c r="AA678" i="3"/>
  <c r="AA721" i="3"/>
  <c r="AA460" i="3"/>
  <c r="AA498" i="3"/>
  <c r="AA554" i="3"/>
  <c r="AA504" i="3"/>
  <c r="AA293" i="3"/>
  <c r="AA749" i="3"/>
  <c r="AA965" i="3"/>
  <c r="AA906" i="3"/>
  <c r="AA1021" i="3"/>
  <c r="AA706" i="3"/>
  <c r="AA945" i="3"/>
  <c r="AA121" i="3"/>
  <c r="AA733" i="3"/>
  <c r="AA873" i="3"/>
  <c r="AB874" i="3" s="1"/>
  <c r="AA511" i="3"/>
  <c r="AA444" i="3"/>
  <c r="AA169" i="3"/>
  <c r="AA760" i="3"/>
  <c r="AA909" i="3"/>
  <c r="AA750" i="3"/>
  <c r="AA825" i="3"/>
  <c r="AA730" i="3"/>
  <c r="AA3" i="3"/>
  <c r="AA280" i="3"/>
  <c r="AA668" i="3"/>
  <c r="AA125" i="3"/>
  <c r="AA296" i="3"/>
  <c r="AA165" i="3"/>
  <c r="AA297" i="3"/>
  <c r="AA150" i="3"/>
  <c r="AA696" i="3"/>
  <c r="AA402" i="3"/>
  <c r="AA848" i="3"/>
  <c r="AA295" i="3"/>
  <c r="AA14" i="3"/>
  <c r="AA527" i="3"/>
  <c r="AA122" i="3"/>
  <c r="AA691" i="3"/>
  <c r="AA157" i="3"/>
  <c r="AA879" i="3"/>
  <c r="AA695" i="3"/>
  <c r="AA697" i="3"/>
  <c r="AA209" i="3"/>
  <c r="AA45" i="3"/>
  <c r="AA274" i="3"/>
  <c r="AA194" i="3"/>
  <c r="AA214" i="3"/>
  <c r="AA622" i="3"/>
  <c r="AA464" i="3"/>
  <c r="AA249" i="3"/>
  <c r="AA435" i="3"/>
  <c r="AA463" i="3"/>
  <c r="AA50" i="3"/>
  <c r="AA200" i="3"/>
  <c r="AA54" i="3"/>
  <c r="AA73" i="3"/>
  <c r="AA1026" i="3"/>
  <c r="AA621" i="3"/>
  <c r="AA253" i="3"/>
  <c r="AA799" i="3"/>
  <c r="AA591" i="3"/>
  <c r="AA735" i="3"/>
  <c r="AA360" i="3"/>
  <c r="AA462" i="3"/>
  <c r="AA684" i="3"/>
  <c r="AA772" i="3"/>
  <c r="AA307" i="3"/>
  <c r="AA425" i="3"/>
  <c r="AA305" i="3"/>
  <c r="AA700" i="3"/>
  <c r="AA866" i="3"/>
  <c r="AA404" i="3"/>
  <c r="AA1005" i="3"/>
  <c r="AA756" i="3"/>
  <c r="AA659" i="3"/>
  <c r="AA466" i="3"/>
  <c r="AA72" i="3"/>
  <c r="AA712" i="3"/>
  <c r="AA126" i="3"/>
  <c r="AA304" i="3"/>
  <c r="AA922" i="3"/>
  <c r="AA944" i="3"/>
  <c r="AA962" i="3"/>
  <c r="AA299" i="3"/>
  <c r="AA664" i="3"/>
  <c r="AA916" i="3"/>
  <c r="AA518" i="3"/>
  <c r="AA199" i="3"/>
  <c r="AA856" i="3"/>
  <c r="AA607" i="3"/>
  <c r="AA90" i="3"/>
  <c r="AA204" i="3"/>
  <c r="AA711" i="3"/>
  <c r="AA458" i="3"/>
  <c r="AA301" i="3"/>
  <c r="AA184" i="3"/>
  <c r="AA143" i="3"/>
  <c r="AA131" i="3"/>
  <c r="AA333" i="3"/>
  <c r="AA47" i="3"/>
  <c r="AA585" i="3"/>
  <c r="AA524" i="3"/>
  <c r="AA89" i="3"/>
  <c r="AA134" i="3"/>
  <c r="AA715" i="3"/>
  <c r="AA687" i="3"/>
  <c r="AA835" i="3"/>
  <c r="AA294" i="3"/>
  <c r="AA289" i="3"/>
  <c r="AA785" i="3"/>
  <c r="AA173" i="3"/>
  <c r="AA1054" i="3"/>
  <c r="AA1047" i="3"/>
  <c r="AA502" i="3"/>
  <c r="AA350" i="3"/>
  <c r="AA793" i="3"/>
  <c r="AA400" i="3"/>
  <c r="AA322" i="3"/>
  <c r="AA827" i="3"/>
  <c r="AA287" i="3"/>
  <c r="AA457" i="3"/>
  <c r="AA258" i="3"/>
  <c r="AA1029" i="3"/>
  <c r="AA588" i="3"/>
  <c r="AA976" i="3"/>
  <c r="AA719" i="3"/>
  <c r="AA327" i="3"/>
  <c r="AA195" i="3"/>
  <c r="AA610" i="3"/>
  <c r="AA99" i="3"/>
  <c r="AA616" i="3"/>
  <c r="AA386" i="3"/>
  <c r="AA910" i="3"/>
  <c r="AA374" i="3"/>
  <c r="AA60" i="3"/>
  <c r="AA578" i="3"/>
  <c r="AA964" i="3"/>
  <c r="AA951" i="3"/>
  <c r="AA105" i="3"/>
  <c r="AA330" i="3"/>
  <c r="AA838" i="3"/>
  <c r="AA837" i="3"/>
  <c r="AA675" i="3"/>
  <c r="AA331" i="3"/>
  <c r="AA731" i="3"/>
  <c r="AA855" i="3"/>
  <c r="AA534" i="3"/>
  <c r="AA188" i="3"/>
  <c r="AA647" i="3"/>
  <c r="AA672" i="3"/>
  <c r="AA75" i="3"/>
  <c r="AA545" i="3"/>
  <c r="AA15" i="3"/>
  <c r="AA483" i="3"/>
  <c r="AA490" i="3"/>
  <c r="AA46" i="3"/>
  <c r="AA366" i="3"/>
  <c r="AA620" i="3"/>
  <c r="AA148" i="3"/>
  <c r="AA1034" i="3"/>
  <c r="AA936" i="3"/>
  <c r="AA1023" i="3"/>
  <c r="AA556" i="3"/>
  <c r="AA128" i="3"/>
  <c r="AA605" i="3"/>
  <c r="AA459" i="3"/>
  <c r="AA631" i="3"/>
  <c r="AA1024" i="3"/>
  <c r="AA515" i="3"/>
  <c r="AA28" i="3"/>
  <c r="AA1041" i="3"/>
  <c r="AA140" i="3"/>
  <c r="AA381" i="3"/>
  <c r="AA726" i="3"/>
  <c r="AA574" i="3"/>
  <c r="AA178" i="3"/>
  <c r="AA107" i="3"/>
  <c r="AA63" i="3"/>
  <c r="AA112" i="3"/>
  <c r="AA904" i="3"/>
  <c r="AA93" i="3"/>
  <c r="AA454" i="3"/>
  <c r="AA851" i="3"/>
  <c r="AA766" i="3"/>
  <c r="AA205" i="3"/>
  <c r="AA919" i="3"/>
  <c r="AA940" i="3"/>
  <c r="AA905" i="3"/>
  <c r="AA674" i="3"/>
  <c r="AA135" i="3"/>
  <c r="AA492" i="3"/>
  <c r="AA324" i="3"/>
  <c r="AA16" i="3"/>
  <c r="AA818" i="3"/>
  <c r="AA1028" i="3"/>
  <c r="AA623" i="3"/>
  <c r="AA326" i="3"/>
  <c r="AA277" i="3"/>
  <c r="AA857" i="3"/>
  <c r="AA707" i="3"/>
  <c r="AA213" i="3"/>
  <c r="AA788" i="3"/>
  <c r="AA757" i="3"/>
  <c r="AA960" i="3"/>
  <c r="AA765" i="3"/>
  <c r="AA979" i="3"/>
  <c r="AA65" i="3"/>
  <c r="AA590" i="3"/>
  <c r="AA446" i="3"/>
  <c r="AA472" i="3"/>
  <c r="AA26" i="3"/>
  <c r="AA583" i="3"/>
  <c r="AA264" i="3"/>
  <c r="AA376" i="3"/>
  <c r="AA271" i="3"/>
  <c r="AA87" i="3"/>
  <c r="AA37" i="3"/>
  <c r="AA820" i="3"/>
  <c r="AA491" i="3"/>
  <c r="AA368" i="3"/>
  <c r="AA412" i="3"/>
  <c r="AA111" i="3"/>
  <c r="AA202" i="3"/>
  <c r="AA638" i="3"/>
  <c r="AA580" i="3"/>
  <c r="AA481" i="3"/>
  <c r="AA720" i="3"/>
  <c r="AA175" i="3"/>
  <c r="AA316" i="3"/>
  <c r="AA555" i="3"/>
  <c r="AA921" i="3"/>
  <c r="AA528" i="3"/>
  <c r="AA44" i="3"/>
  <c r="AA887" i="3"/>
  <c r="AA345" i="3"/>
  <c r="AA1017" i="3"/>
  <c r="AA525" i="3"/>
  <c r="AA677" i="3"/>
  <c r="AA993" i="3"/>
  <c r="AA260" i="3"/>
  <c r="AA273" i="3"/>
  <c r="AA548" i="3"/>
  <c r="AA990" i="3"/>
  <c r="AA35" i="3"/>
  <c r="AA725" i="3"/>
  <c r="AA317" i="3"/>
  <c r="AA981" i="3"/>
  <c r="AA91" i="3"/>
  <c r="AA461" i="3"/>
  <c r="AA626" i="3"/>
  <c r="AA724" i="3"/>
  <c r="AA138" i="3"/>
  <c r="AA228" i="3"/>
  <c r="AA397" i="3"/>
  <c r="AA152" i="3"/>
  <c r="AA717" i="3"/>
  <c r="AA652" i="3"/>
  <c r="AA501" i="3"/>
  <c r="AA860" i="3"/>
  <c r="AA378" i="3"/>
  <c r="AA764" i="3"/>
  <c r="AA11" i="3"/>
  <c r="AA657" i="3"/>
  <c r="AA569" i="3"/>
  <c r="AA602" i="3"/>
  <c r="AA998" i="3"/>
  <c r="AA738" i="3"/>
  <c r="AA854" i="3"/>
  <c r="AA553" i="3"/>
  <c r="AA914" i="3"/>
  <c r="AA614" i="3"/>
  <c r="AA832" i="3"/>
  <c r="AA149" i="3"/>
  <c r="AA153" i="3"/>
  <c r="AA747" i="3"/>
  <c r="AA1007" i="3"/>
  <c r="AA364" i="3"/>
  <c r="AA999" i="3"/>
  <c r="AA867" i="3"/>
  <c r="AA606" i="3"/>
  <c r="AA701" i="3"/>
  <c r="AA1050" i="3"/>
  <c r="AA1030" i="3"/>
  <c r="AA1045" i="3"/>
  <c r="AA393" i="3"/>
  <c r="AA1037" i="3"/>
  <c r="AA883" i="3"/>
  <c r="AA101" i="3"/>
  <c r="AA58" i="3"/>
  <c r="AA888" i="3"/>
  <c r="AA728" i="3"/>
  <c r="AA436" i="3"/>
  <c r="AA231" i="3"/>
  <c r="AA257" i="3"/>
  <c r="AA379" i="3"/>
  <c r="AA893" i="3"/>
  <c r="AA617" i="3"/>
  <c r="AA308" i="3"/>
  <c r="AA540" i="3"/>
  <c r="AA531" i="3"/>
  <c r="AA27" i="3"/>
  <c r="AA797" i="3"/>
  <c r="AA988" i="3"/>
  <c r="AA581" i="3"/>
  <c r="AA594" i="3"/>
  <c r="AA744" i="3"/>
  <c r="AB745" i="3" s="1"/>
  <c r="AA235" i="3"/>
  <c r="AA821" i="3"/>
  <c r="AA310" i="3"/>
  <c r="AA908" i="3"/>
  <c r="AA124" i="3"/>
  <c r="AA424" i="3"/>
  <c r="AA632" i="3"/>
  <c r="AA1048" i="3"/>
  <c r="AA683" i="3"/>
  <c r="AA218" i="3"/>
  <c r="AA215" i="3"/>
  <c r="AA773" i="3"/>
  <c r="AA315" i="3"/>
  <c r="AA933" i="3"/>
  <c r="AA783" i="3"/>
  <c r="AA1044" i="3"/>
  <c r="AA434" i="3"/>
  <c r="AA957" i="3"/>
  <c r="AA896" i="3"/>
  <c r="AA176" i="3"/>
  <c r="AA337" i="3"/>
  <c r="AA947" i="3"/>
  <c r="AA244" i="3"/>
  <c r="AA302" i="3"/>
  <c r="AA64" i="3"/>
  <c r="AA974" i="3"/>
  <c r="AA9" i="3"/>
  <c r="AA311" i="3"/>
  <c r="AA800" i="3"/>
  <c r="AA340" i="3"/>
  <c r="AA985" i="3"/>
  <c r="AA383" i="3"/>
  <c r="AA476" i="3"/>
  <c r="AA226" i="3"/>
  <c r="AA132" i="3"/>
  <c r="AA784" i="3"/>
  <c r="AA76" i="3"/>
  <c r="AA1019" i="3"/>
  <c r="AA162" i="3"/>
  <c r="AA816" i="3"/>
  <c r="AA705" i="3"/>
  <c r="AA369" i="3"/>
  <c r="AA281" i="3"/>
  <c r="AA807" i="3"/>
  <c r="AA270" i="3"/>
  <c r="AA154" i="3"/>
  <c r="AA552" i="3"/>
  <c r="AA688" i="3"/>
  <c r="AA95" i="3"/>
  <c r="AA346" i="3"/>
  <c r="AA1025" i="3"/>
  <c r="AA146" i="3"/>
  <c r="AA576" i="3"/>
  <c r="AA13" i="3"/>
  <c r="AA211" i="3"/>
  <c r="AA522" i="3"/>
  <c r="AA782" i="3"/>
  <c r="AA812" i="3"/>
  <c r="AA917" i="3"/>
  <c r="AA329" i="3"/>
  <c r="AA145" i="3"/>
  <c r="AA801" i="3"/>
  <c r="AA240" i="3"/>
  <c r="AA401" i="3"/>
  <c r="AA252" i="3"/>
  <c r="AA86" i="3"/>
  <c r="AA2" i="3"/>
  <c r="AA78" i="3"/>
  <c r="AA516" i="3"/>
  <c r="AA373" i="3"/>
  <c r="AA36" i="3"/>
  <c r="AA640" i="3"/>
  <c r="AA551" i="3"/>
  <c r="AA57" i="3"/>
  <c r="AA897" i="3"/>
  <c r="AA690" i="3"/>
  <c r="AA986" i="3"/>
  <c r="AA539" i="3"/>
  <c r="AA246" i="3"/>
  <c r="AA862" i="3"/>
  <c r="AA667" i="3"/>
  <c r="AA593" i="3"/>
  <c r="AA956" i="3"/>
  <c r="AA658" i="3"/>
  <c r="AA635" i="3"/>
  <c r="AA637" i="3"/>
  <c r="AA486" i="3"/>
  <c r="AA693" i="3"/>
  <c r="AA781" i="3"/>
  <c r="AA907" i="3"/>
  <c r="AA396" i="3"/>
  <c r="AA1035" i="3"/>
  <c r="AA950" i="3"/>
  <c r="AA139" i="3"/>
  <c r="AA276" i="3"/>
  <c r="AA526" i="3"/>
  <c r="AA49" i="3"/>
  <c r="AA335" i="3"/>
  <c r="AA328" i="3"/>
  <c r="AA902" i="3"/>
  <c r="AA22" i="3"/>
  <c r="AA377" i="3"/>
  <c r="AA709" i="3"/>
  <c r="AA411" i="3"/>
  <c r="AA286" i="3"/>
  <c r="AA84" i="3"/>
  <c r="AA272" i="3"/>
  <c r="AA323" i="3"/>
  <c r="AA489" i="3"/>
  <c r="AA1051" i="3"/>
  <c r="AA59" i="3"/>
  <c r="AA23" i="3"/>
  <c r="AA164" i="3"/>
  <c r="AA878" i="3"/>
  <c r="AA828" i="3"/>
  <c r="AA77" i="3"/>
  <c r="AA382" i="3"/>
  <c r="AA762" i="3"/>
  <c r="AA685" i="3"/>
  <c r="AA523" i="3"/>
  <c r="AA599" i="3"/>
  <c r="AA646" i="3"/>
  <c r="AA475" i="3"/>
  <c r="AA643" i="3"/>
  <c r="AA403" i="3"/>
  <c r="AA924" i="3"/>
  <c r="AA966" i="3"/>
  <c r="AA629" i="3"/>
  <c r="AA1038" i="3"/>
  <c r="AA388" i="3"/>
  <c r="AA865" i="3"/>
  <c r="AA389" i="3"/>
  <c r="AA529" i="3"/>
  <c r="AA1031" i="3"/>
  <c r="AA1036" i="3"/>
  <c r="AA984" i="3"/>
  <c r="AA298" i="3"/>
  <c r="AA81" i="3"/>
  <c r="AA739" i="3"/>
  <c r="AA831" i="3"/>
  <c r="AA519" i="3"/>
  <c r="AA242" i="3"/>
  <c r="AA68" i="3"/>
  <c r="AA372" i="3"/>
  <c r="AA813" i="3"/>
  <c r="AA748" i="3"/>
  <c r="AA100" i="3"/>
  <c r="AA445" i="3"/>
  <c r="AA874" i="3"/>
  <c r="AA894" i="3"/>
  <c r="AA571" i="3"/>
  <c r="AA868" i="3"/>
  <c r="AA826" i="3"/>
  <c r="AA440" i="3"/>
  <c r="AA34" i="3"/>
  <c r="AA572" i="3"/>
  <c r="AA167" i="3"/>
  <c r="AA627" i="3"/>
  <c r="AA431" i="3"/>
  <c r="AA133" i="3"/>
  <c r="AA913" i="3"/>
  <c r="AA886" i="3"/>
  <c r="AA185" i="3"/>
  <c r="AA233" i="3"/>
  <c r="AA708" i="3"/>
  <c r="AA421" i="3"/>
  <c r="AA24" i="3"/>
  <c r="AA344" i="3"/>
  <c r="AA309" i="3"/>
  <c r="AA673" i="3"/>
  <c r="AA558" i="3"/>
  <c r="AA1003" i="3"/>
  <c r="AA521" i="3"/>
  <c r="AA692" i="3"/>
  <c r="AA863" i="3"/>
  <c r="AA746" i="3"/>
  <c r="AA1040" i="3"/>
  <c r="AA642" i="3"/>
  <c r="AA653" i="3"/>
  <c r="AA871" i="3"/>
  <c r="AB872" i="3" s="1"/>
  <c r="AA291" i="3"/>
  <c r="AA774" i="3"/>
  <c r="AA918" i="3"/>
  <c r="AA710" i="3"/>
  <c r="AA127" i="3"/>
  <c r="AA752" i="3"/>
  <c r="AA349" i="3"/>
  <c r="AA577" i="3"/>
  <c r="AA817" i="3"/>
  <c r="AA470" i="3"/>
  <c r="AA409" i="3"/>
  <c r="AA103" i="3"/>
  <c r="AA160" i="3"/>
  <c r="AA115" i="3"/>
  <c r="AA718" i="3"/>
  <c r="AA29" i="3"/>
  <c r="AA1033" i="3"/>
  <c r="AA682" i="3"/>
  <c r="AA375" i="3"/>
  <c r="AA694" i="3"/>
  <c r="AA769" i="3"/>
  <c r="AA510" i="3"/>
  <c r="AA596" i="3"/>
  <c r="AA465" i="3"/>
  <c r="AA33" i="3"/>
  <c r="AA225" i="3"/>
  <c r="AA834" i="3"/>
  <c r="AA471" i="3"/>
  <c r="AA819" i="3"/>
  <c r="AA320" i="3"/>
  <c r="AA341" i="3"/>
  <c r="AA872" i="3"/>
  <c r="AA505" i="3"/>
  <c r="AA119" i="3"/>
  <c r="AA847" i="3"/>
  <c r="AA415" i="3"/>
  <c r="AA660" i="3"/>
  <c r="AA927" i="3"/>
  <c r="AA85" i="3"/>
  <c r="AA794" i="3"/>
  <c r="AA938" i="3"/>
  <c r="AA775" i="3"/>
  <c r="AA48" i="3"/>
  <c r="AA1027" i="3"/>
  <c r="AA977" i="3"/>
  <c r="AA97" i="3"/>
  <c r="AA284" i="3"/>
  <c r="AA159" i="3"/>
  <c r="AA891" i="3"/>
  <c r="AA787" i="3"/>
  <c r="AA833" i="3"/>
  <c r="AA255" i="3"/>
  <c r="AA422" i="3"/>
  <c r="AA1018" i="3"/>
  <c r="AA630" i="3"/>
  <c r="AA430" i="3"/>
  <c r="AA931" i="3"/>
  <c r="AA570" i="3"/>
  <c r="AA890" i="3"/>
  <c r="AA1012" i="3"/>
  <c r="AA448" i="3"/>
  <c r="AA417" i="3"/>
  <c r="AA137" i="3"/>
  <c r="AA243" i="3"/>
  <c r="AA480" i="3"/>
  <c r="AA930" i="3"/>
  <c r="AA428" i="3"/>
  <c r="AA740" i="3"/>
  <c r="AA689" i="3"/>
  <c r="AA899" i="3"/>
  <c r="AA925" i="3"/>
  <c r="AA564" i="3"/>
  <c r="AA108" i="3"/>
  <c r="AA975" i="3"/>
  <c r="AA592" i="3"/>
  <c r="AA729" i="3"/>
  <c r="AA371" i="3"/>
  <c r="AA929" i="3"/>
  <c r="AA923" i="3"/>
  <c r="AA958" i="3"/>
  <c r="AA932" i="3"/>
  <c r="AA261" i="3"/>
  <c r="AA477" i="3"/>
  <c r="AA467" i="3"/>
  <c r="AA864" i="3"/>
  <c r="AA877" i="3"/>
  <c r="AA500" i="3"/>
  <c r="AA351" i="3"/>
  <c r="AA282" i="3"/>
  <c r="AA438" i="3"/>
  <c r="AA598" i="3"/>
  <c r="AA633" i="3"/>
  <c r="AA713" i="3"/>
  <c r="AA279" i="3"/>
  <c r="AA420" i="3"/>
  <c r="AA978" i="3"/>
  <c r="AA278" i="3"/>
  <c r="AA611" i="3"/>
  <c r="AA609" i="3"/>
  <c r="AA806" i="3"/>
  <c r="AA182" i="3"/>
  <c r="AA698" i="3"/>
  <c r="AA618" i="3"/>
  <c r="AA193" i="3"/>
  <c r="AA493" i="3"/>
  <c r="AA479" i="3"/>
  <c r="AA123" i="3"/>
  <c r="AA676" i="3"/>
  <c r="AA644" i="3"/>
  <c r="AA946" i="3"/>
  <c r="AA70" i="3"/>
  <c r="AA7" i="3"/>
  <c r="AB8" i="3" s="1"/>
  <c r="AA777" i="3"/>
  <c r="AA1014" i="3"/>
  <c r="AA934" i="3"/>
  <c r="AA809" i="3"/>
  <c r="AA186" i="3"/>
  <c r="AA120" i="3"/>
  <c r="AA151" i="3"/>
  <c r="AA109" i="3"/>
  <c r="AA509" i="3"/>
  <c r="AA74" i="3"/>
  <c r="AA423" i="3"/>
  <c r="AA482" i="3"/>
  <c r="AA517" i="3"/>
  <c r="AA654" i="3"/>
  <c r="AA541" i="3"/>
  <c r="AA983" i="3"/>
  <c r="AA96" i="3"/>
  <c r="AA841" i="3"/>
  <c r="AA1053" i="3"/>
  <c r="AA6" i="3"/>
  <c r="AA21" i="3"/>
  <c r="AA665" i="3"/>
  <c r="AA790" i="3"/>
  <c r="AA62" i="3"/>
  <c r="AA236" i="3"/>
  <c r="AA1000" i="3"/>
  <c r="AA395" i="3"/>
  <c r="AA426" i="3"/>
  <c r="AA110" i="3"/>
  <c r="AA741" i="3"/>
  <c r="AA567" i="3"/>
  <c r="AA370" i="3"/>
  <c r="AB371" i="3" s="1"/>
  <c r="AA206" i="3"/>
  <c r="AA170" i="3"/>
  <c r="AA8" i="3"/>
  <c r="AA716" i="3"/>
  <c r="AA312" i="3"/>
  <c r="AA30" i="3"/>
  <c r="AA256" i="3"/>
  <c r="AA192" i="3"/>
  <c r="AA859" i="3"/>
  <c r="AA778" i="3"/>
  <c r="AA392" i="3"/>
  <c r="AA768" i="3"/>
  <c r="AA158" i="3"/>
  <c r="AA758" i="3"/>
  <c r="AA118" i="3"/>
  <c r="AA882" i="3"/>
  <c r="AA822" i="3"/>
  <c r="AA94" i="3"/>
  <c r="AA980" i="3"/>
  <c r="AA514" i="3"/>
  <c r="AA508" i="3"/>
  <c r="AA268" i="3"/>
  <c r="AA17" i="3"/>
  <c r="AA734" i="3"/>
  <c r="AA208" i="3"/>
  <c r="AA217" i="3"/>
  <c r="AA537" i="3"/>
  <c r="AA939" i="3"/>
  <c r="AA116" i="3"/>
  <c r="AA589" i="3"/>
  <c r="AA532" i="3"/>
  <c r="AA229" i="3"/>
  <c r="AA144" i="3"/>
  <c r="AA803" i="3"/>
  <c r="AA319" i="3"/>
  <c r="AA1009" i="3"/>
  <c r="AA456" i="3"/>
  <c r="AA844" i="3"/>
  <c r="AA418" i="3"/>
  <c r="AA142" i="3"/>
  <c r="AA5" i="3"/>
  <c r="AA288" i="3"/>
  <c r="AA624" i="3"/>
  <c r="AA197" i="3"/>
  <c r="AA449" i="3"/>
  <c r="AA550" i="3"/>
  <c r="AA849" i="3"/>
  <c r="AA655" i="3"/>
  <c r="AA10" i="3"/>
  <c r="AA1010" i="3"/>
  <c r="AA563" i="3"/>
  <c r="AA634" i="3"/>
  <c r="AA432" i="3"/>
  <c r="AA39" i="3"/>
  <c r="AA972" i="3"/>
  <c r="AA455" i="3"/>
  <c r="AB456" i="3" s="1"/>
  <c r="AA79" i="3"/>
  <c r="AA754" i="3"/>
  <c r="AA702" i="3"/>
  <c r="AA497" i="3"/>
  <c r="AA405" i="3"/>
  <c r="AA429" i="3"/>
  <c r="AA823" i="3"/>
  <c r="AA156" i="3"/>
  <c r="AA736" i="3"/>
  <c r="AA216" i="3"/>
  <c r="AA770" i="3"/>
  <c r="AA114" i="3"/>
  <c r="AA413" i="3"/>
  <c r="AA355" i="3"/>
  <c r="AA1052" i="3"/>
  <c r="AA937" i="3"/>
  <c r="AA53" i="3"/>
  <c r="AA478" i="3"/>
  <c r="AA248" i="3"/>
  <c r="AA722" i="3"/>
  <c r="AA325" i="3"/>
  <c r="AA172" i="3"/>
  <c r="AA798" i="3"/>
  <c r="AA600" i="3"/>
  <c r="AA869" i="3"/>
  <c r="AA530" i="3"/>
  <c r="AA959" i="3"/>
  <c r="AA895" i="3"/>
  <c r="AB896" i="3" s="1"/>
  <c r="AA987" i="3"/>
  <c r="AA669" i="3"/>
  <c r="AA814" i="3"/>
  <c r="AA613" i="3"/>
  <c r="AA911" i="3"/>
  <c r="AA780" i="3"/>
  <c r="AA506" i="3"/>
  <c r="AA549" i="3"/>
  <c r="AA468" i="3"/>
  <c r="AA177" i="3"/>
  <c r="AA881" i="3"/>
  <c r="AA779" i="3"/>
  <c r="AA234" i="3"/>
  <c r="AA269" i="3"/>
  <c r="AA579" i="3"/>
  <c r="AA332" i="3"/>
  <c r="AA759" i="3"/>
  <c r="AA198" i="3"/>
  <c r="AA885" i="3"/>
  <c r="AA359" i="3"/>
  <c r="AA161" i="3"/>
  <c r="AA245" i="3"/>
  <c r="AA792" i="3"/>
  <c r="AA343" i="3"/>
  <c r="AA223" i="3"/>
  <c r="AA499" i="3"/>
  <c r="AA4" i="3"/>
  <c r="AA155" i="3"/>
  <c r="AA179" i="3"/>
  <c r="AA562" i="3"/>
  <c r="AA31" i="3"/>
  <c r="AA262" i="3"/>
  <c r="AA680" i="3"/>
  <c r="AA391" i="3"/>
  <c r="AA469" i="3"/>
  <c r="AA365" i="3"/>
  <c r="AA1042" i="3"/>
  <c r="AA870" i="3"/>
  <c r="AA92" i="3"/>
  <c r="AA437" i="3"/>
  <c r="AA38" i="3"/>
  <c r="AA557" i="3"/>
  <c r="AA136" i="3"/>
  <c r="AA560" i="3"/>
  <c r="AA603" i="3"/>
  <c r="AA441" i="3"/>
  <c r="AA745" i="3"/>
  <c r="AA390" i="3"/>
  <c r="AA649" i="3"/>
  <c r="AA641" i="3"/>
  <c r="AA380" i="3"/>
  <c r="AA399" i="3"/>
  <c r="AA953" i="3"/>
  <c r="AA69" i="3"/>
  <c r="AA636" i="3"/>
  <c r="AA1049" i="3"/>
  <c r="AA196" i="3"/>
  <c r="AA357" i="3"/>
  <c r="AA876" i="3"/>
  <c r="AA566" i="3"/>
  <c r="AA43" i="3"/>
  <c r="AA266" i="3"/>
  <c r="AA247" i="3"/>
  <c r="AA318" i="3"/>
  <c r="AA414" i="3"/>
  <c r="AA484" i="3"/>
  <c r="AA183" i="3"/>
  <c r="AA61" i="3"/>
  <c r="AA265" i="3"/>
  <c r="AA996" i="3"/>
  <c r="AA559" i="3"/>
  <c r="AA961" i="3"/>
  <c r="AA439" i="3"/>
  <c r="AA321" i="3"/>
  <c r="AA474" i="3"/>
  <c r="AA1001" i="3"/>
  <c r="AA387" i="3"/>
  <c r="AA104" i="3"/>
  <c r="AA407" i="3"/>
  <c r="AA221" i="3"/>
  <c r="AA129" i="3"/>
  <c r="AA573" i="3"/>
  <c r="AA187" i="3"/>
  <c r="AA796" i="3"/>
  <c r="AA671" i="3"/>
  <c r="AA679" i="3"/>
  <c r="AA83" i="3"/>
  <c r="AA948" i="3"/>
  <c r="AA681" i="3"/>
  <c r="AA212" i="3"/>
  <c r="AA880" i="3"/>
  <c r="AA171" i="3"/>
  <c r="AA222" i="3"/>
  <c r="AA829" i="3"/>
  <c r="AA619" i="3"/>
  <c r="AA42" i="3"/>
  <c r="AA582" i="3"/>
  <c r="AA348" i="3"/>
  <c r="AA584" i="3"/>
  <c r="AA536" i="3"/>
  <c r="AA267" i="3"/>
  <c r="AA805" i="3"/>
  <c r="AA494" i="3"/>
  <c r="AA141" i="3"/>
  <c r="AA544" i="3"/>
  <c r="AA561" i="3"/>
  <c r="AA52" i="3"/>
  <c r="AA853" i="3"/>
  <c r="AA180" i="3"/>
  <c r="AA419" i="3"/>
  <c r="AA1032" i="3"/>
  <c r="AA275" i="3"/>
  <c r="AA846" i="3"/>
  <c r="AA353" i="3"/>
  <c r="AA385" i="3"/>
  <c r="AA238" i="3"/>
  <c r="AA384" i="3"/>
  <c r="AA836" i="3"/>
  <c r="AA723" i="3"/>
  <c r="AA354" i="3"/>
  <c r="AA753" i="3"/>
  <c r="AA900" i="3"/>
  <c r="AA808" i="3"/>
  <c r="AA230" i="3"/>
  <c r="AA742" i="3"/>
  <c r="AA1043" i="3"/>
  <c r="AA314" i="3"/>
  <c r="AA608" i="3"/>
  <c r="AA663" i="3"/>
  <c r="AA915" i="3"/>
  <c r="AA241" i="3"/>
  <c r="AA1011" i="3"/>
  <c r="AA535" i="3"/>
  <c r="AA416" i="3"/>
  <c r="AA66" i="3"/>
  <c r="AA597" i="3"/>
  <c r="AA751" i="3"/>
  <c r="AA875" i="3"/>
  <c r="AA639" i="3"/>
  <c r="AA361" i="3"/>
  <c r="AA1006" i="3"/>
  <c r="AA1008" i="3"/>
  <c r="AA761" i="3"/>
  <c r="AA451" i="3"/>
  <c r="AA71" i="3"/>
  <c r="AA824" i="3"/>
  <c r="AA1020" i="3"/>
  <c r="AA912" i="3"/>
  <c r="AA776" i="3"/>
  <c r="AA496" i="3"/>
  <c r="AA789" i="3"/>
  <c r="AA604" i="3"/>
  <c r="AA80" i="3"/>
  <c r="AA174" i="3"/>
  <c r="AA237" i="3"/>
  <c r="AA191" i="3"/>
  <c r="AA292" i="3"/>
  <c r="AA190" i="3"/>
  <c r="AA686" i="3"/>
  <c r="AA955" i="3"/>
  <c r="AB956" i="3" s="1"/>
  <c r="AA41" i="3"/>
  <c r="AA334" i="3"/>
  <c r="AA313" i="3"/>
  <c r="AA300" i="3"/>
  <c r="AB301" i="3" s="1"/>
  <c r="AA941" i="3"/>
  <c r="AA356" i="3"/>
  <c r="AA227" i="3"/>
  <c r="AA1046" i="3"/>
  <c r="AA51" i="3"/>
  <c r="AA220" i="3"/>
  <c r="AA82" i="3"/>
  <c r="AA714" i="3"/>
  <c r="AA699" i="3"/>
  <c r="AA732" i="3"/>
  <c r="AA771" i="3"/>
  <c r="AA538" i="3"/>
  <c r="AA224" i="3"/>
  <c r="AA473" i="3"/>
  <c r="AA113" i="3"/>
  <c r="AA406" i="3"/>
  <c r="AA804" i="3"/>
  <c r="AA358" i="3"/>
  <c r="AA815" i="3"/>
  <c r="AA973" i="3"/>
  <c r="AA943" i="3"/>
  <c r="AA55" i="3"/>
  <c r="AA842" i="3"/>
  <c r="AA967" i="3"/>
  <c r="AA442" i="3"/>
  <c r="AA546" i="3"/>
  <c r="AA488" i="3"/>
  <c r="AA181" i="3"/>
  <c r="AA450" i="3"/>
  <c r="AA1039" i="3"/>
  <c r="AA994" i="3"/>
  <c r="AA20" i="3"/>
  <c r="AA88" i="3"/>
  <c r="AA166" i="3"/>
  <c r="AA954" i="3"/>
  <c r="AA670" i="3"/>
  <c r="AA995" i="3"/>
  <c r="AA67" i="3"/>
  <c r="AA942" i="3"/>
  <c r="AA303" i="3"/>
  <c r="AA565" i="3"/>
  <c r="AA201" i="3"/>
  <c r="AA433" i="3"/>
  <c r="AA453" i="3"/>
  <c r="AA102" i="3"/>
  <c r="AA1022" i="3"/>
  <c r="AA512" i="3"/>
  <c r="AA884" i="3"/>
  <c r="AA662" i="3"/>
  <c r="AA251" i="3"/>
  <c r="AA542" i="3"/>
  <c r="AA410" i="3"/>
  <c r="AA283" i="3"/>
  <c r="AA362" i="3"/>
  <c r="AA32" i="3"/>
  <c r="AA926" i="3"/>
  <c r="AA982" i="3"/>
  <c r="AA861" i="3"/>
  <c r="AA991" i="3"/>
  <c r="AA656" i="3"/>
  <c r="AA447" i="3"/>
  <c r="AA704" i="3"/>
  <c r="AA342" i="3"/>
  <c r="AA408" i="3"/>
  <c r="AA520" i="3"/>
  <c r="AA163" i="3"/>
  <c r="AA802" i="3"/>
  <c r="AA219" i="3"/>
  <c r="AA892" i="3"/>
  <c r="AA811" i="3"/>
  <c r="AA901" i="3"/>
  <c r="AA495" i="3"/>
  <c r="AA661" i="3"/>
  <c r="AA1015" i="3"/>
  <c r="AA628" i="3"/>
  <c r="AA755" i="3"/>
  <c r="AA898" i="3"/>
  <c r="AA18" i="3"/>
  <c r="AA651" i="3"/>
  <c r="AA575" i="3"/>
  <c r="AA903" i="3"/>
  <c r="AA839" i="3"/>
  <c r="AA40" i="3"/>
  <c r="AA210" i="3"/>
  <c r="AA56" i="3"/>
  <c r="AA786" i="3"/>
  <c r="AA427" i="3"/>
  <c r="AA666" i="3"/>
  <c r="AF1229" i="2"/>
  <c r="AF236" i="2"/>
  <c r="AF315" i="2"/>
  <c r="AF379" i="2"/>
  <c r="AF873" i="2"/>
  <c r="AF44" i="2"/>
  <c r="AF1111" i="2"/>
  <c r="AF1035" i="2"/>
  <c r="AF271" i="2"/>
  <c r="AF218" i="2"/>
  <c r="AF624" i="3"/>
  <c r="AF787" i="3"/>
  <c r="AF351" i="3"/>
  <c r="AF193" i="3"/>
  <c r="AF765" i="3"/>
  <c r="AF252" i="3"/>
  <c r="AF151" i="3"/>
  <c r="AF836" i="3"/>
  <c r="AF460" i="3"/>
  <c r="AF915" i="3"/>
  <c r="AF709" i="3"/>
  <c r="AF7" i="3"/>
  <c r="AF91" i="3"/>
  <c r="AF215" i="3"/>
  <c r="AF368" i="3"/>
  <c r="AF948" i="3"/>
  <c r="AF418" i="3"/>
  <c r="AF107" i="3"/>
  <c r="AF653" i="3"/>
  <c r="AF500" i="3"/>
  <c r="AF117" i="3"/>
  <c r="AF103" i="3"/>
  <c r="AF1034" i="3"/>
  <c r="AF26" i="3"/>
  <c r="AF543" i="3"/>
  <c r="AF22" i="3"/>
  <c r="AF937" i="3"/>
  <c r="AF786" i="3"/>
  <c r="AF298" i="3"/>
  <c r="AF994" i="3"/>
  <c r="AF950" i="3"/>
  <c r="AF41" i="3"/>
  <c r="AF360" i="3"/>
  <c r="AF720" i="3"/>
  <c r="AF748" i="3"/>
  <c r="AF746" i="3"/>
  <c r="AF330" i="3"/>
  <c r="AF424" i="3"/>
  <c r="AF284" i="3"/>
  <c r="AF169" i="3"/>
  <c r="AF217" i="3"/>
  <c r="AF679" i="3"/>
  <c r="AF450" i="3"/>
  <c r="AF102" i="3"/>
  <c r="AF186" i="3"/>
  <c r="AF387" i="3"/>
  <c r="AF924" i="3"/>
  <c r="AF845" i="3"/>
  <c r="AF1003" i="3"/>
  <c r="AF225" i="3"/>
  <c r="AF1020" i="3"/>
  <c r="AF857" i="3"/>
  <c r="AF955" i="3"/>
  <c r="AF352" i="3"/>
  <c r="AF921" i="3"/>
  <c r="AF813" i="3"/>
  <c r="AF900" i="3"/>
  <c r="AF491" i="3"/>
  <c r="AF441" i="3"/>
  <c r="AF588" i="3"/>
  <c r="AF489" i="3"/>
  <c r="AF1025" i="3"/>
  <c r="AF743" i="3"/>
  <c r="AF685" i="3"/>
  <c r="AF747" i="3"/>
  <c r="AF642" i="3"/>
  <c r="AF162" i="3"/>
  <c r="AF226" i="3"/>
  <c r="AF81" i="3"/>
  <c r="AF18" i="3"/>
  <c r="AF534" i="3"/>
  <c r="AF665" i="3"/>
  <c r="AF549" i="3"/>
  <c r="AF246" i="3"/>
  <c r="AF329" i="3"/>
  <c r="AF1011" i="3"/>
  <c r="AF535" i="3"/>
  <c r="AF356" i="3"/>
  <c r="AF560" i="3"/>
  <c r="AF938" i="3"/>
  <c r="AF564" i="3"/>
  <c r="AF396" i="3"/>
  <c r="AF197" i="3"/>
  <c r="AF1015" i="3"/>
  <c r="AF750" i="3"/>
  <c r="AF70" i="3"/>
  <c r="AF574" i="3"/>
  <c r="AF744" i="3"/>
  <c r="AF1028" i="3"/>
  <c r="AF38" i="3"/>
  <c r="AF864" i="3"/>
  <c r="AF718" i="3"/>
  <c r="AF116" i="3"/>
  <c r="AF856" i="3"/>
  <c r="AF907" i="3"/>
  <c r="AF31" i="3"/>
  <c r="AF651" i="3"/>
  <c r="AF983" i="3"/>
  <c r="AF439" i="3"/>
  <c r="AF402" i="3"/>
  <c r="AF5" i="3"/>
  <c r="AF98" i="3"/>
  <c r="AF571" i="3"/>
  <c r="AF753" i="3"/>
  <c r="AF367" i="3"/>
  <c r="AF538" i="3"/>
  <c r="AF211" i="3"/>
  <c r="AF68" i="3"/>
  <c r="AF361" i="3"/>
  <c r="AF745" i="3"/>
  <c r="AF190" i="3"/>
  <c r="AF664" i="3"/>
  <c r="AF701" i="3"/>
  <c r="AF566" i="3"/>
  <c r="AF121" i="3"/>
  <c r="AF981" i="3"/>
  <c r="AF61" i="3"/>
  <c r="AF605" i="3"/>
  <c r="AF533" i="3"/>
  <c r="AF579" i="3"/>
  <c r="AF978" i="3"/>
  <c r="AF420" i="3"/>
  <c r="AF820" i="3"/>
  <c r="AF166" i="3"/>
  <c r="AF126" i="3"/>
  <c r="AF912" i="3"/>
  <c r="AF925" i="3"/>
  <c r="AF755" i="3"/>
  <c r="AF378" i="3"/>
  <c r="AF609" i="3"/>
  <c r="AF147" i="3"/>
  <c r="AF953" i="3"/>
  <c r="AF377" i="3"/>
  <c r="AF167" i="3"/>
  <c r="AF88" i="3"/>
  <c r="AF761" i="3"/>
  <c r="AF522" i="3"/>
  <c r="AF87" i="3"/>
  <c r="AF113" i="3"/>
  <c r="AF468" i="3"/>
  <c r="AF667" i="3"/>
  <c r="AF846" i="3"/>
  <c r="AF869" i="3"/>
  <c r="AF757" i="3"/>
  <c r="AF1038" i="3"/>
  <c r="AF250" i="3"/>
  <c r="AF833" i="3"/>
  <c r="AF207" i="3"/>
  <c r="AF524" i="3"/>
  <c r="AF216" i="3"/>
  <c r="AF419" i="3"/>
  <c r="AF12" i="3"/>
  <c r="AF1006" i="3"/>
  <c r="AF1013" i="3"/>
  <c r="AF50" i="3"/>
  <c r="AF877" i="3"/>
  <c r="AF570" i="3"/>
  <c r="AF372" i="3"/>
  <c r="AF634" i="3"/>
  <c r="AF910" i="3"/>
  <c r="AF928" i="3"/>
  <c r="AF783" i="3"/>
  <c r="AF551" i="3"/>
  <c r="AF956" i="3"/>
  <c r="AF440" i="3"/>
  <c r="AF220" i="3"/>
  <c r="AF71" i="3"/>
  <c r="AF454" i="3"/>
  <c r="AF379" i="3"/>
  <c r="AF399" i="3"/>
  <c r="AF1042" i="3"/>
  <c r="AF310" i="3"/>
  <c r="AF822" i="3"/>
  <c r="AF170" i="3"/>
  <c r="AF916" i="3"/>
  <c r="AF760" i="3"/>
  <c r="AF111" i="3"/>
  <c r="AF42" i="3"/>
  <c r="AF529" i="3"/>
  <c r="AF238" i="3"/>
  <c r="AF285" i="3"/>
  <c r="AF567" i="3"/>
  <c r="AF340" i="3"/>
  <c r="AF256" i="3"/>
  <c r="AF590" i="3"/>
  <c r="AF311" i="3"/>
  <c r="AF99" i="3"/>
  <c r="AF194" i="3"/>
  <c r="AF987" i="3"/>
  <c r="AF333" i="3"/>
  <c r="AF343" i="3"/>
  <c r="AF817" i="3"/>
  <c r="AF888" i="3"/>
  <c r="AF464" i="3"/>
  <c r="AF593" i="3"/>
  <c r="AF835" i="3"/>
  <c r="AF620" i="3"/>
  <c r="AF229" i="3"/>
  <c r="AF544" i="3"/>
  <c r="AF573" i="3"/>
  <c r="AF601" i="3"/>
  <c r="AF847" i="3"/>
  <c r="AF854" i="3"/>
  <c r="AF911" i="3"/>
  <c r="AF471" i="3"/>
  <c r="AF83" i="3"/>
  <c r="AF901" i="3"/>
  <c r="AF338" i="3"/>
  <c r="AF114" i="3"/>
  <c r="AF506" i="3"/>
  <c r="AF470" i="3"/>
  <c r="AF350" i="3"/>
  <c r="AF563" i="3"/>
  <c r="AF37" i="3"/>
  <c r="AF882" i="3"/>
  <c r="AF652" i="3"/>
  <c r="AF618" i="3"/>
  <c r="AF380" i="3"/>
  <c r="AF143" i="3"/>
  <c r="AF923" i="3"/>
  <c r="AF53" i="3"/>
  <c r="AF594" i="3"/>
  <c r="AF72" i="3"/>
  <c r="AF688" i="3"/>
  <c r="AF498" i="3"/>
  <c r="AF312" i="3"/>
  <c r="AF608" i="3"/>
  <c r="AF237" i="3"/>
  <c r="AF565" i="3"/>
  <c r="AF682" i="3"/>
  <c r="AF843" i="3"/>
  <c r="AF581" i="3"/>
  <c r="AF494" i="3"/>
  <c r="AF741" i="3"/>
  <c r="AF388" i="3"/>
  <c r="AF999" i="3"/>
  <c r="AF242" i="3"/>
  <c r="AF413" i="3"/>
  <c r="AF407" i="3"/>
  <c r="AF649" i="3"/>
  <c r="AF384" i="3"/>
  <c r="AF25" i="3"/>
  <c r="AF586" i="3"/>
  <c r="AF694" i="3"/>
  <c r="AF898" i="3"/>
  <c r="AF958" i="3"/>
  <c r="AF293" i="3"/>
  <c r="AF756" i="3"/>
  <c r="AF675" i="3"/>
  <c r="AF759" i="3"/>
  <c r="AF789" i="3"/>
  <c r="AF508" i="3"/>
  <c r="AF339" i="3"/>
  <c r="AF195" i="3"/>
  <c r="AF809" i="3"/>
  <c r="AF1012" i="3"/>
  <c r="AF802" i="3"/>
  <c r="AF984" i="3"/>
  <c r="AF212" i="3"/>
  <c r="AF821" i="3"/>
  <c r="AF245" i="3"/>
  <c r="AF793" i="3"/>
  <c r="AF596" i="3"/>
  <c r="AB1290" i="2" l="1"/>
  <c r="AB1114" i="2"/>
  <c r="AB1189" i="2"/>
  <c r="AB1176" i="2"/>
  <c r="AB923" i="2"/>
  <c r="AB642" i="2"/>
  <c r="AB346" i="2"/>
  <c r="AB481" i="2"/>
  <c r="AB218" i="2"/>
  <c r="AB1152" i="2"/>
  <c r="AB256" i="2"/>
  <c r="AB1227" i="2"/>
  <c r="AB794" i="2"/>
  <c r="AB31" i="2"/>
  <c r="AB70" i="2"/>
  <c r="AB656" i="2"/>
  <c r="AB219" i="2"/>
  <c r="AB500" i="3"/>
  <c r="AB418" i="3"/>
  <c r="AB674" i="3"/>
  <c r="AB532" i="3"/>
  <c r="AB894" i="3"/>
  <c r="AB855" i="3"/>
  <c r="AB738" i="3"/>
  <c r="AB1041" i="2"/>
  <c r="AB718" i="2"/>
  <c r="AB809" i="2"/>
  <c r="AB1033" i="2"/>
  <c r="AB1081" i="2"/>
  <c r="AB468" i="2"/>
  <c r="AB935" i="2"/>
  <c r="AB957" i="2"/>
  <c r="AB595" i="2"/>
  <c r="AB746" i="2"/>
  <c r="AB945" i="2"/>
  <c r="AB1090" i="2"/>
  <c r="AB313" i="2"/>
  <c r="AB540" i="2"/>
  <c r="AB1112" i="2"/>
  <c r="AB561" i="2"/>
  <c r="AB244" i="2"/>
  <c r="AB639" i="2"/>
  <c r="AB353" i="2"/>
  <c r="AB463" i="2"/>
  <c r="AB420" i="2"/>
  <c r="AB637" i="2"/>
  <c r="AB890" i="2"/>
  <c r="AB1129" i="2"/>
  <c r="AB298" i="2"/>
  <c r="AB582" i="2"/>
  <c r="AB144" i="2"/>
  <c r="AB1173" i="2"/>
  <c r="AB976" i="2"/>
  <c r="AB1257" i="2"/>
  <c r="AB1293" i="2"/>
  <c r="AB1003" i="2"/>
  <c r="AB355" i="2"/>
  <c r="AB410" i="2"/>
  <c r="AB1067" i="2"/>
  <c r="AB380" i="2"/>
  <c r="AB752" i="2"/>
  <c r="AB536" i="2"/>
  <c r="AB39" i="2"/>
  <c r="AB661" i="2"/>
  <c r="AB280" i="2"/>
  <c r="AB729" i="2"/>
  <c r="AB28" i="2"/>
  <c r="AB1040" i="2"/>
  <c r="AB830" i="2"/>
  <c r="AB700" i="2"/>
  <c r="AB557" i="2"/>
  <c r="AB558" i="2"/>
  <c r="AB744" i="2"/>
  <c r="AB603" i="2"/>
  <c r="AB1177" i="2"/>
  <c r="AB1062" i="2"/>
  <c r="AB498" i="2"/>
  <c r="AB138" i="2"/>
  <c r="AB401" i="2"/>
  <c r="AB901" i="2"/>
  <c r="AB68" i="2"/>
  <c r="AB858" i="2"/>
  <c r="AB1294" i="2"/>
  <c r="AB286" i="2"/>
  <c r="AB276" i="2"/>
  <c r="AB601" i="2"/>
  <c r="AB579" i="2"/>
  <c r="AB835" i="2"/>
  <c r="AB538" i="2"/>
  <c r="AB798" i="2"/>
  <c r="AB130" i="2"/>
  <c r="AB95" i="2"/>
  <c r="AB958" i="2"/>
  <c r="AB43" i="2"/>
  <c r="AB770" i="2"/>
  <c r="AB819" i="2"/>
  <c r="AB635" i="2"/>
  <c r="AB641" i="2"/>
  <c r="AB408" i="2"/>
  <c r="AB962" i="2"/>
  <c r="AB496" i="2"/>
  <c r="AB1217" i="2"/>
  <c r="AB650" i="2"/>
  <c r="AB1255" i="2"/>
  <c r="AB1063" i="2"/>
  <c r="AB483" i="2"/>
  <c r="AB924" i="2"/>
  <c r="AB1304" i="2"/>
  <c r="AB1146" i="2"/>
  <c r="AB1250" i="2"/>
  <c r="AB905" i="2"/>
  <c r="AB82" i="2"/>
  <c r="AB1317" i="2"/>
  <c r="AB902" i="3"/>
  <c r="AB843" i="3"/>
  <c r="AB53" i="3"/>
  <c r="AB184" i="3"/>
  <c r="AB93" i="3"/>
  <c r="AB882" i="3"/>
  <c r="AB625" i="3"/>
  <c r="AB18" i="3"/>
  <c r="AB396" i="3"/>
  <c r="AB424" i="3"/>
  <c r="AB421" i="3"/>
  <c r="AB138" i="3"/>
  <c r="AB342" i="3"/>
  <c r="AB410" i="3"/>
  <c r="AB432" i="3"/>
  <c r="AB476" i="3"/>
  <c r="AB133" i="3"/>
  <c r="AB554" i="3"/>
  <c r="AB38" i="3"/>
  <c r="AB447" i="3"/>
  <c r="AB648" i="3"/>
  <c r="AB290" i="3"/>
  <c r="AB586" i="3"/>
  <c r="AB923" i="3"/>
  <c r="AB685" i="3"/>
  <c r="AB51" i="3"/>
  <c r="AB1022" i="3"/>
  <c r="AB294" i="3"/>
  <c r="AB929" i="3"/>
  <c r="AB149" i="2"/>
  <c r="AB255" i="2"/>
  <c r="AB607" i="2"/>
  <c r="AB1169" i="2"/>
  <c r="AB1302" i="2"/>
  <c r="AB115" i="2"/>
  <c r="AB428" i="2"/>
  <c r="AB586" i="2"/>
  <c r="AB1282" i="2"/>
  <c r="AB638" i="2"/>
  <c r="AB1119" i="2"/>
  <c r="AB170" i="2"/>
  <c r="AB490" i="2"/>
  <c r="AB833" i="2"/>
  <c r="AB61" i="2"/>
  <c r="AB602" i="2"/>
  <c r="AB1246" i="2"/>
  <c r="AB1191" i="2"/>
  <c r="AB178" i="2"/>
  <c r="AB532" i="2"/>
  <c r="AB985" i="2"/>
  <c r="AB1156" i="2"/>
  <c r="AB125" i="2"/>
  <c r="AB713" i="2"/>
  <c r="AB289" i="2"/>
  <c r="AB990" i="2"/>
  <c r="AB692" i="2"/>
  <c r="AB967" i="2"/>
  <c r="AB1252" i="2"/>
  <c r="AB570" i="2"/>
  <c r="AB1314" i="2"/>
  <c r="AB698" i="2"/>
  <c r="AB1145" i="2"/>
  <c r="AB135" i="2"/>
  <c r="AB285" i="2"/>
  <c r="AB1004" i="2"/>
  <c r="AB247" i="3"/>
  <c r="AB867" i="2"/>
  <c r="AB225" i="3"/>
  <c r="AB1025" i="2"/>
  <c r="AB1208" i="2"/>
  <c r="AB670" i="2"/>
  <c r="AB418" i="2"/>
  <c r="AB962" i="3"/>
  <c r="AB727" i="3"/>
  <c r="AB747" i="2"/>
  <c r="AB573" i="2"/>
  <c r="AB497" i="3"/>
  <c r="AB759" i="3"/>
  <c r="AB878" i="3"/>
  <c r="AB930" i="3"/>
  <c r="AB895" i="3"/>
  <c r="AB584" i="3"/>
  <c r="AB189" i="3"/>
  <c r="AB122" i="3"/>
  <c r="AB190" i="3"/>
  <c r="AB826" i="2"/>
  <c r="AB1142" i="2"/>
  <c r="AB1338" i="2"/>
  <c r="AB145" i="2"/>
  <c r="AB217" i="2"/>
  <c r="AB781" i="2"/>
  <c r="AB1266" i="2"/>
  <c r="AB497" i="2"/>
  <c r="AB808" i="2"/>
  <c r="AB19" i="2"/>
  <c r="AB180" i="2"/>
  <c r="AB606" i="2"/>
  <c r="AB303" i="2"/>
  <c r="AB1331" i="2"/>
  <c r="AB345" i="2"/>
  <c r="AB576" i="2"/>
  <c r="AB888" i="2"/>
  <c r="AB1094" i="2"/>
  <c r="AB1231" i="2"/>
  <c r="AB589" i="2"/>
  <c r="AB433" i="2"/>
  <c r="AB1122" i="2"/>
  <c r="AB1009" i="2"/>
  <c r="AB789" i="2"/>
  <c r="AB1070" i="2"/>
  <c r="AB183" i="2"/>
  <c r="AB1140" i="2"/>
  <c r="AB564" i="2"/>
  <c r="AB87" i="2"/>
  <c r="AB404" i="2"/>
  <c r="AB511" i="2"/>
  <c r="AB448" i="3"/>
  <c r="AB700" i="3"/>
  <c r="AB664" i="3"/>
  <c r="AB870" i="3"/>
  <c r="AB509" i="3"/>
  <c r="AB933" i="3"/>
  <c r="AB310" i="3"/>
  <c r="AB27" i="3"/>
  <c r="AB858" i="3"/>
  <c r="AB632" i="3"/>
  <c r="AB946" i="3"/>
  <c r="AB505" i="2"/>
  <c r="AB840" i="2"/>
  <c r="AB1330" i="2"/>
  <c r="AB38" i="2"/>
  <c r="AB664" i="2"/>
  <c r="AB594" i="2"/>
  <c r="AB489" i="2"/>
  <c r="AB1328" i="2"/>
  <c r="AB544" i="2"/>
  <c r="AB57" i="2"/>
  <c r="AB18" i="2"/>
  <c r="AB421" i="2"/>
  <c r="AB156" i="2"/>
  <c r="AB194" i="2"/>
  <c r="AB230" i="2"/>
  <c r="AB205" i="2"/>
  <c r="AB640" i="2"/>
  <c r="AB146" i="2"/>
  <c r="AB1254" i="2"/>
  <c r="AB658" i="2"/>
  <c r="AB894" i="2"/>
  <c r="AB915" i="2"/>
  <c r="AB702" i="2"/>
  <c r="AB1187" i="2"/>
  <c r="AB523" i="2"/>
  <c r="AB552" i="2"/>
  <c r="AB961" i="2"/>
  <c r="AB1061" i="2"/>
  <c r="AB1158" i="2"/>
  <c r="AB860" i="2"/>
  <c r="AB53" i="2"/>
  <c r="AB44" i="2"/>
  <c r="AB462" i="2"/>
  <c r="AB574" i="2"/>
  <c r="AB398" i="2"/>
  <c r="AB1204" i="2"/>
  <c r="AB369" i="2"/>
  <c r="AB1284" i="2"/>
  <c r="AB356" i="2"/>
  <c r="AB465" i="2"/>
  <c r="AB322" i="2"/>
  <c r="AB907" i="2"/>
  <c r="AB75" i="2"/>
  <c r="AB618" i="2"/>
  <c r="AB1310" i="2"/>
  <c r="AB886" i="2"/>
  <c r="AB954" i="2"/>
  <c r="AB956" i="2"/>
  <c r="AB1256" i="2"/>
  <c r="AB476" i="2"/>
  <c r="AB754" i="2"/>
  <c r="AB6" i="2"/>
  <c r="AB172" i="2"/>
  <c r="AB1116" i="2"/>
  <c r="AB426" i="2"/>
  <c r="AB467" i="2"/>
  <c r="AB457" i="2"/>
  <c r="AB450" i="2"/>
  <c r="AB438" i="2"/>
  <c r="AB1214" i="2"/>
  <c r="AB837" i="2"/>
  <c r="AB126" i="2"/>
  <c r="AB204" i="2"/>
  <c r="AB1236" i="2"/>
  <c r="AB245" i="2"/>
  <c r="AB730" i="2"/>
  <c r="AB118" i="2"/>
  <c r="AB1096" i="2"/>
  <c r="AB545" i="2"/>
  <c r="AB1324" i="2"/>
  <c r="AB253" i="2"/>
  <c r="AB232" i="2"/>
  <c r="AB344" i="2"/>
  <c r="AB293" i="2"/>
  <c r="AB963" i="2"/>
  <c r="AB1015" i="2"/>
  <c r="AB365" i="2"/>
  <c r="AB414" i="2"/>
  <c r="AB731" i="2"/>
  <c r="AB343" i="2"/>
  <c r="AB52" i="2"/>
  <c r="AB50" i="2"/>
  <c r="AB548" i="2"/>
  <c r="AB114" i="2"/>
  <c r="AB27" i="2"/>
  <c r="AB616" i="2"/>
  <c r="AB339" i="2"/>
  <c r="AB604" i="2"/>
  <c r="AB1137" i="2"/>
  <c r="AB67" i="2"/>
  <c r="AB1024" i="2"/>
  <c r="AB701" i="2"/>
  <c r="AB96" i="2"/>
  <c r="AB381" i="2"/>
  <c r="AB155" i="2"/>
  <c r="AB309" i="2"/>
  <c r="AB823" i="2"/>
  <c r="AB264" i="2"/>
  <c r="AB136" i="2"/>
  <c r="AB848" i="2"/>
  <c r="AB101" i="2"/>
  <c r="AB1005" i="2"/>
  <c r="AB198" i="2"/>
  <c r="AB1185" i="2"/>
  <c r="AB1092" i="2"/>
  <c r="AB825" i="2"/>
  <c r="AB1065" i="2"/>
  <c r="AB399" i="2"/>
  <c r="AB906" i="2"/>
  <c r="AB1059" i="2"/>
  <c r="AB195" i="2"/>
  <c r="AB1052" i="2"/>
  <c r="AB780" i="2"/>
  <c r="AB1161" i="2"/>
  <c r="AB649" i="2"/>
  <c r="AB187" i="2"/>
  <c r="AB432" i="2"/>
  <c r="AB671" i="2"/>
  <c r="AB910" i="2"/>
  <c r="AB1098" i="2"/>
  <c r="AB1242" i="2"/>
  <c r="AB769" i="3"/>
  <c r="AB677" i="3"/>
  <c r="AB634" i="3"/>
  <c r="AB747" i="3"/>
  <c r="AB473" i="3"/>
  <c r="AB455" i="3"/>
  <c r="AB460" i="3"/>
  <c r="AB375" i="3"/>
  <c r="AB522" i="2"/>
  <c r="AB762" i="3"/>
  <c r="AB973" i="3"/>
  <c r="AB533" i="3"/>
  <c r="AB119" i="3"/>
  <c r="AB3" i="3"/>
  <c r="AB59" i="3"/>
  <c r="AB394" i="3"/>
  <c r="AB1048" i="3"/>
  <c r="AB796" i="3"/>
  <c r="AB151" i="2"/>
  <c r="AB1075" i="2"/>
  <c r="AB675" i="2"/>
  <c r="AB1262" i="2"/>
  <c r="AB908" i="2"/>
  <c r="AB157" i="2"/>
  <c r="AB667" i="3"/>
  <c r="AB537" i="3"/>
  <c r="AB567" i="3"/>
  <c r="AB529" i="2"/>
  <c r="AB902" i="2"/>
  <c r="AB927" i="2"/>
  <c r="AB477" i="2"/>
  <c r="AB35" i="2"/>
  <c r="AB1084" i="2"/>
  <c r="AB486" i="2"/>
  <c r="AB210" i="2"/>
  <c r="AB1243" i="2"/>
  <c r="AB964" i="2"/>
  <c r="AB617" i="2"/>
  <c r="AB735" i="2"/>
  <c r="AB480" i="2"/>
  <c r="AB436" i="2"/>
  <c r="AB1049" i="2"/>
  <c r="AB978" i="2"/>
  <c r="AB919" i="2"/>
  <c r="AB319" i="2"/>
  <c r="AB1211" i="2"/>
  <c r="AB23" i="2"/>
  <c r="AB1339" i="2"/>
  <c r="AB86" i="2"/>
  <c r="AB1199" i="2"/>
  <c r="AB600" i="2"/>
  <c r="AB1078" i="2"/>
  <c r="AB1275" i="2"/>
  <c r="AB13" i="2"/>
  <c r="AB614" i="2"/>
  <c r="AB49" i="2"/>
  <c r="AB1113" i="2"/>
  <c r="AB324" i="2"/>
  <c r="AB959" i="2"/>
  <c r="AB272" i="2"/>
  <c r="AB932" i="2"/>
  <c r="AB495" i="2"/>
  <c r="AB686" i="2"/>
  <c r="AB19" i="3"/>
  <c r="AB1023" i="3"/>
  <c r="AB68" i="3"/>
  <c r="AB221" i="3"/>
  <c r="AB213" i="3"/>
  <c r="AB322" i="3"/>
  <c r="AB270" i="3"/>
  <c r="AB178" i="3"/>
  <c r="AB356" i="3"/>
  <c r="AB742" i="3"/>
  <c r="AB121" i="3"/>
  <c r="AB1015" i="3"/>
  <c r="AB471" i="3"/>
  <c r="AB422" i="3"/>
  <c r="AB347" i="3"/>
  <c r="AB1020" i="3"/>
  <c r="AB961" i="3"/>
  <c r="AB141" i="3"/>
  <c r="AB528" i="3"/>
  <c r="AB556" i="2"/>
  <c r="AB316" i="2"/>
  <c r="AB992" i="3"/>
  <c r="AB228" i="3"/>
  <c r="AB687" i="3"/>
  <c r="AB809" i="3"/>
  <c r="AB724" i="3"/>
  <c r="AB84" i="3"/>
  <c r="AB248" i="3"/>
  <c r="AB793" i="3"/>
  <c r="AB886" i="3"/>
  <c r="AB507" i="3"/>
  <c r="AB419" i="3"/>
  <c r="AB9" i="3"/>
  <c r="AB935" i="3"/>
  <c r="AB71" i="3"/>
  <c r="AB285" i="3"/>
  <c r="AB719" i="3"/>
  <c r="AB35" i="3"/>
  <c r="AB572" i="3"/>
  <c r="AB101" i="3"/>
  <c r="AB740" i="3"/>
  <c r="AB273" i="3"/>
  <c r="AB329" i="3"/>
  <c r="AB277" i="3"/>
  <c r="AB986" i="3"/>
  <c r="AB897" i="3"/>
  <c r="AB216" i="3"/>
  <c r="AB28" i="3"/>
  <c r="AB765" i="3"/>
  <c r="AB526" i="3"/>
  <c r="AB317" i="3"/>
  <c r="AB675" i="3"/>
  <c r="AB206" i="3"/>
  <c r="AB606" i="3"/>
  <c r="AB937" i="3"/>
  <c r="AB977" i="3"/>
  <c r="AB665" i="3"/>
  <c r="AB1006" i="3"/>
  <c r="AB465" i="3"/>
  <c r="AB669" i="3"/>
  <c r="AB353" i="3"/>
  <c r="AB803" i="3"/>
  <c r="AB343" i="3"/>
  <c r="AB83" i="3"/>
  <c r="AB315" i="3"/>
  <c r="AB67" i="3"/>
  <c r="AB538" i="3"/>
  <c r="AB542" i="3"/>
  <c r="AB86" i="3"/>
  <c r="AB848" i="3"/>
  <c r="AB397" i="3"/>
  <c r="AB653" i="3"/>
  <c r="AB288" i="2"/>
  <c r="AB1219" i="2"/>
  <c r="AB174" i="2"/>
  <c r="AB1216" i="2"/>
  <c r="AB1278" i="2"/>
  <c r="AB98" i="2"/>
  <c r="AB291" i="2"/>
  <c r="AB543" i="2"/>
  <c r="AB265" i="2"/>
  <c r="AB535" i="2"/>
  <c r="AB979" i="2"/>
  <c r="AB555" i="2"/>
  <c r="AB807" i="2"/>
  <c r="AB936" i="2"/>
  <c r="AB899" i="2"/>
  <c r="AB99" i="2"/>
  <c r="AB721" i="2"/>
  <c r="AB1001" i="2"/>
  <c r="AB378" i="2"/>
  <c r="AB994" i="2"/>
  <c r="AB722" i="2"/>
  <c r="AB931" i="2"/>
  <c r="AB1329" i="2"/>
  <c r="AB533" i="2"/>
  <c r="AB726" i="2"/>
  <c r="AB1101" i="2"/>
  <c r="AB900" i="2"/>
  <c r="AB14" i="2"/>
  <c r="AB1088" i="2"/>
  <c r="AB328" i="2"/>
  <c r="AB672" i="2"/>
  <c r="AB811" i="2"/>
  <c r="AB1320" i="2"/>
  <c r="AB42" i="2"/>
  <c r="AB971" i="2"/>
  <c r="AB1318" i="2"/>
  <c r="AB405" i="2"/>
  <c r="AB1028" i="2"/>
  <c r="AB119" i="2"/>
  <c r="AB981" i="2"/>
  <c r="AB240" i="2"/>
  <c r="AB950" i="2"/>
  <c r="AB515" i="2"/>
  <c r="AB1126" i="2"/>
  <c r="AB278" i="2"/>
  <c r="AB1026" i="2"/>
  <c r="AB928" i="2"/>
  <c r="AB102" i="2"/>
  <c r="AB1163" i="2"/>
  <c r="AB975" i="2"/>
  <c r="AB261" i="2"/>
  <c r="AB202" i="2"/>
  <c r="AB389" i="2"/>
  <c r="AB728" i="2"/>
  <c r="AB258" i="2"/>
  <c r="AB92" i="2"/>
  <c r="AB1289" i="2"/>
  <c r="AB572" i="2"/>
  <c r="AB441" i="2"/>
  <c r="AB646" i="2"/>
  <c r="AB575" i="2"/>
  <c r="AB690" i="2"/>
  <c r="AB422" i="2"/>
  <c r="AB662" i="2"/>
  <c r="AB1086" i="2"/>
  <c r="AB371" i="2"/>
  <c r="AB1315" i="2"/>
  <c r="AB810" i="2"/>
  <c r="AB439" i="2"/>
  <c r="AB948" i="2"/>
  <c r="AB1050" i="2"/>
  <c r="AB1194" i="2"/>
  <c r="AB622" i="2"/>
  <c r="AB822" i="2"/>
  <c r="AB785" i="2"/>
  <c r="AB15" i="2"/>
  <c r="AB763" i="2"/>
  <c r="AB1299" i="2"/>
  <c r="AB857" i="2"/>
  <c r="AB1123" i="2"/>
  <c r="AB3" i="2"/>
  <c r="AB559" i="2"/>
  <c r="AB541" i="2"/>
  <c r="AB241" i="2"/>
  <c r="AB312" i="2"/>
  <c r="AB839" i="2"/>
  <c r="AB930" i="2"/>
  <c r="AB750" i="2"/>
  <c r="AB933" i="2"/>
  <c r="AB1095" i="2"/>
  <c r="AB318" i="2"/>
  <c r="AB97" i="2"/>
  <c r="O37" i="7"/>
  <c r="P37" i="7"/>
  <c r="M37" i="7"/>
  <c r="O36" i="7"/>
  <c r="O29" i="7" s="1"/>
  <c r="AB33" i="3"/>
  <c r="AB434" i="3"/>
  <c r="AB955" i="3"/>
  <c r="AB995" i="3"/>
  <c r="AB816" i="3"/>
  <c r="AB640" i="3"/>
  <c r="AB242" i="3"/>
  <c r="AB637" i="3"/>
  <c r="AB381" i="3"/>
  <c r="AB746" i="3"/>
  <c r="AB137" i="3"/>
  <c r="AB5" i="3"/>
  <c r="AB960" i="3"/>
  <c r="AB850" i="3"/>
  <c r="AB791" i="3"/>
  <c r="AB619" i="3"/>
  <c r="AB429" i="3"/>
  <c r="AB834" i="3"/>
  <c r="AB350" i="3"/>
  <c r="AB559" i="3"/>
  <c r="AB25" i="3"/>
  <c r="AB487" i="3"/>
  <c r="AB241" i="3"/>
  <c r="AB245" i="3"/>
  <c r="AB702" i="3"/>
  <c r="AB365" i="3"/>
  <c r="AB603" i="3"/>
  <c r="AB107" i="2"/>
  <c r="AB133" i="2"/>
  <c r="AB386" i="2"/>
  <c r="AB1144" i="2"/>
  <c r="AB720" i="2"/>
  <c r="AB745" i="2"/>
  <c r="AB500" i="2"/>
  <c r="AB1296" i="2"/>
  <c r="AB169" i="2"/>
  <c r="AB1053" i="2"/>
  <c r="AB191" i="2"/>
  <c r="AB166" i="2"/>
  <c r="AB137" i="2"/>
  <c r="AB865" i="2"/>
  <c r="AB89" i="2"/>
  <c r="AB1332" i="2"/>
  <c r="AB8" i="2"/>
  <c r="AB209" i="2"/>
  <c r="AB530" i="2"/>
  <c r="AB1220" i="2"/>
  <c r="AB565" i="2"/>
  <c r="AB887" i="2"/>
  <c r="AB348" i="2"/>
  <c r="AB846" i="2"/>
  <c r="AB54" i="3"/>
  <c r="AB880" i="2"/>
  <c r="AB651" i="2"/>
  <c r="AB243" i="2"/>
  <c r="AB294" i="2"/>
  <c r="AB482" i="2"/>
  <c r="AB509" i="2"/>
  <c r="AB550" i="2"/>
  <c r="AB1253" i="2"/>
  <c r="AB491" i="2"/>
  <c r="AB1093" i="2"/>
  <c r="AB859" i="2"/>
  <c r="AB197" i="2"/>
  <c r="AB364" i="2"/>
  <c r="AB812" i="2"/>
  <c r="AB257" i="2"/>
  <c r="AB193" i="2"/>
  <c r="AB507" i="2"/>
  <c r="AB946" i="2"/>
  <c r="AB792" i="2"/>
  <c r="AB334" i="2"/>
  <c r="AB918" i="2"/>
  <c r="AB103" i="2"/>
  <c r="AB1267" i="2"/>
  <c r="AB796" i="2"/>
  <c r="AB1125" i="2"/>
  <c r="AB406" i="2"/>
  <c r="AB367" i="2"/>
  <c r="AB1303" i="2"/>
  <c r="AB889" i="2"/>
  <c r="AB1013" i="2"/>
  <c r="AB587" i="2"/>
  <c r="AB1149" i="2"/>
  <c r="AB247" i="2"/>
  <c r="AB271" i="2"/>
  <c r="AB1215" i="2"/>
  <c r="AB147" i="2"/>
  <c r="AB916" i="2"/>
  <c r="AB739" i="2"/>
  <c r="AB576" i="3"/>
  <c r="AB304" i="3"/>
  <c r="AB142" i="3"/>
  <c r="AB797" i="3"/>
  <c r="AB1002" i="3"/>
  <c r="AB1050" i="3"/>
  <c r="AB561" i="3"/>
  <c r="AB438" i="3"/>
  <c r="AB780" i="3"/>
  <c r="AB550" i="3"/>
  <c r="AB601" i="3"/>
  <c r="AB498" i="3"/>
  <c r="AB635" i="3"/>
  <c r="AB198" i="3"/>
  <c r="AB483" i="3"/>
  <c r="AB810" i="3"/>
  <c r="AB447" i="2"/>
  <c r="AB108" i="2"/>
  <c r="AB1008" i="2"/>
  <c r="AB323" i="2"/>
  <c r="AB251" i="2"/>
  <c r="AB1234" i="2"/>
  <c r="AB154" i="2"/>
  <c r="AB62" i="2"/>
  <c r="AB127" i="2"/>
  <c r="AB74" i="2"/>
  <c r="AB1017" i="2"/>
  <c r="AB259" i="2"/>
  <c r="AB1279" i="2"/>
  <c r="AB451" i="2"/>
  <c r="AB678" i="2"/>
  <c r="AB1135" i="2"/>
  <c r="AB1335" i="2"/>
  <c r="AB1312" i="2"/>
  <c r="AB1223" i="2"/>
  <c r="AB1259" i="2"/>
  <c r="AB109" i="2"/>
  <c r="AB105" i="2"/>
  <c r="AB242" i="2"/>
  <c r="AB1241" i="2"/>
  <c r="AB372" i="2"/>
  <c r="AB189" i="2"/>
  <c r="AB59" i="2"/>
  <c r="AB494" i="2"/>
  <c r="AB474" i="2"/>
  <c r="AB139" i="2"/>
  <c r="AB977" i="2"/>
  <c r="AB56" i="3"/>
  <c r="AB733" i="3"/>
  <c r="AB335" i="3"/>
  <c r="AB825" i="3"/>
  <c r="AB749" i="3"/>
  <c r="AB425" i="3"/>
  <c r="AB379" i="3"/>
  <c r="AB103" i="3"/>
  <c r="AB388" i="3"/>
  <c r="AB180" i="3"/>
  <c r="AB406" i="3"/>
  <c r="AB557" i="3"/>
  <c r="AB297" i="3"/>
  <c r="AB211" i="3"/>
  <c r="AB1047" i="3"/>
  <c r="AB598" i="3"/>
  <c r="AB355" i="3"/>
  <c r="AB854" i="3"/>
  <c r="AB160" i="3"/>
  <c r="AB817" i="3"/>
  <c r="AB760" i="3"/>
  <c r="AB22" i="3"/>
  <c r="AB932" i="3"/>
  <c r="AB1034" i="3"/>
  <c r="AB292" i="3"/>
  <c r="AB77" i="3"/>
  <c r="AB338" i="3"/>
  <c r="AB491" i="3"/>
  <c r="AB4" i="3"/>
  <c r="AB368" i="3"/>
  <c r="AB715" i="3"/>
  <c r="AB605" i="3"/>
  <c r="AB263" i="3"/>
  <c r="AB723" i="3"/>
  <c r="AB157" i="3"/>
  <c r="AB427" i="3"/>
  <c r="AB468" i="3"/>
  <c r="AB711" i="3"/>
  <c r="AB819" i="3"/>
  <c r="AB621" i="3"/>
  <c r="AB703" i="3"/>
  <c r="AB49" i="3"/>
  <c r="AB376" i="3"/>
  <c r="AB654" i="3"/>
  <c r="AB10" i="3"/>
  <c r="AB784" i="3"/>
  <c r="AB839" i="3"/>
  <c r="AB857" i="3"/>
  <c r="AB544" i="3"/>
  <c r="AB496" i="3"/>
  <c r="AB927" i="3"/>
  <c r="AB182" i="3"/>
  <c r="AB968" i="3"/>
  <c r="AB539" i="3"/>
  <c r="AB362" i="3"/>
  <c r="AB609" i="3"/>
  <c r="AB172" i="3"/>
  <c r="AB949" i="3"/>
  <c r="AB319" i="3"/>
  <c r="AB400" i="3"/>
  <c r="AB391" i="3"/>
  <c r="AB366" i="3"/>
  <c r="AB115" i="3"/>
  <c r="AB1010" i="3"/>
  <c r="AB63" i="3"/>
  <c r="AB979" i="3"/>
  <c r="AB959" i="3"/>
  <c r="AB244" i="3"/>
  <c r="AB1028" i="3"/>
  <c r="AB30" i="3"/>
  <c r="AB104" i="3"/>
  <c r="AB345" i="3"/>
  <c r="AB134" i="3"/>
  <c r="AB446" i="3"/>
  <c r="AB373" i="3"/>
  <c r="AB832" i="3"/>
  <c r="AB390" i="3"/>
  <c r="AB630" i="3"/>
  <c r="AB524" i="3"/>
  <c r="AB78" i="3"/>
  <c r="AB412" i="3"/>
  <c r="AB903" i="3"/>
  <c r="AB691" i="3"/>
  <c r="AB641" i="3"/>
  <c r="AB79" i="3"/>
  <c r="AB402" i="3"/>
  <c r="AB330" i="3"/>
  <c r="AB689" i="3"/>
  <c r="AB258" i="3"/>
  <c r="AB1000" i="3"/>
  <c r="AB502" i="3"/>
  <c r="AB556" i="3"/>
  <c r="AB789" i="3"/>
  <c r="AB29" i="3"/>
  <c r="AB484" i="3"/>
  <c r="AB525" i="3"/>
  <c r="AB132" i="3"/>
  <c r="AB201" i="3"/>
  <c r="AB195" i="3"/>
  <c r="AB1017" i="3"/>
  <c r="AB291" i="3"/>
  <c r="AB340" i="3"/>
  <c r="AB913" i="3"/>
  <c r="AB7" i="3"/>
  <c r="AB807" i="3"/>
  <c r="AB352" i="3"/>
  <c r="AB431" i="3"/>
  <c r="AB659" i="3"/>
  <c r="AB303" i="3"/>
  <c r="AB309" i="3"/>
  <c r="AB889" i="3"/>
  <c r="AB154" i="3"/>
  <c r="AB627" i="3"/>
  <c r="AB704" i="3"/>
  <c r="AB348" i="3"/>
  <c r="AB821" i="3"/>
  <c r="AB48" i="3"/>
  <c r="AB851" i="3"/>
  <c r="AB437" i="2"/>
  <c r="AB186" i="2"/>
  <c r="AB427" i="2"/>
  <c r="AB250" i="2"/>
  <c r="AB458" i="2"/>
  <c r="AB360" i="2"/>
  <c r="AB705" i="2"/>
  <c r="AB841" i="2"/>
  <c r="AB592" i="2"/>
  <c r="AB542" i="2"/>
  <c r="AB693" i="2"/>
  <c r="AB201" i="2"/>
  <c r="AB275" i="2"/>
  <c r="AB376" i="2"/>
  <c r="AB340" i="2"/>
  <c r="AB1186" i="2"/>
  <c r="AB1120" i="2"/>
  <c r="AB816" i="2"/>
  <c r="AB1097" i="2"/>
  <c r="AB492" i="2"/>
  <c r="AB1221" i="2"/>
  <c r="AB192" i="2"/>
  <c r="AB357" i="2"/>
  <c r="AB142" i="2"/>
  <c r="AB417" i="2"/>
  <c r="AB1213" i="2"/>
  <c r="AB361" i="2"/>
  <c r="AB1319" i="2"/>
  <c r="AB845" i="2"/>
  <c r="AB665" i="2"/>
  <c r="AB869" i="2"/>
  <c r="AB786" i="2"/>
  <c r="AB37" i="2"/>
  <c r="AB1249" i="2"/>
  <c r="AB876" i="2"/>
  <c r="AB652" i="2"/>
  <c r="AB596" i="2"/>
  <c r="AB1190" i="2"/>
  <c r="AB1016" i="3"/>
  <c r="AB899" i="3"/>
  <c r="AB566" i="3"/>
  <c r="AB942" i="3"/>
  <c r="AB1007" i="3"/>
  <c r="AB754" i="3"/>
  <c r="AB415" i="3"/>
  <c r="AB604" i="3"/>
  <c r="AB326" i="3"/>
  <c r="AB237" i="3"/>
  <c r="AB449" i="3"/>
  <c r="AB770" i="3"/>
  <c r="AB709" i="3"/>
  <c r="AB66" i="3"/>
  <c r="AB828" i="3"/>
  <c r="AB836" i="3"/>
  <c r="AB981" i="3"/>
  <c r="AB1054" i="3"/>
  <c r="AB152" i="3"/>
  <c r="AB599" i="3"/>
  <c r="AB597" i="3"/>
  <c r="AB967" i="3"/>
  <c r="AB712" i="3"/>
  <c r="AB1027" i="3"/>
  <c r="AB993" i="3"/>
  <c r="AB386" i="3"/>
  <c r="AB840" i="3"/>
  <c r="AB812" i="3"/>
  <c r="AB363" i="3"/>
  <c r="AB876" i="3"/>
  <c r="AB417" i="3"/>
  <c r="AB354" i="3"/>
  <c r="AB997" i="3"/>
  <c r="AB267" i="3"/>
  <c r="AB642" i="3"/>
  <c r="AB246" i="3"/>
  <c r="AB670" i="3"/>
  <c r="AB755" i="3"/>
  <c r="AB95" i="3"/>
  <c r="AB31" i="3"/>
  <c r="AB666" i="3"/>
  <c r="AB842" i="3"/>
  <c r="AB947" i="3"/>
  <c r="AB1019" i="3"/>
  <c r="AB788" i="3"/>
  <c r="AB683" i="3"/>
  <c r="AB116" i="3"/>
  <c r="AB763" i="3"/>
  <c r="AB1052" i="3"/>
  <c r="AB87" i="3"/>
  <c r="AB227" i="3"/>
  <c r="AB958" i="3"/>
  <c r="AB934" i="3"/>
  <c r="AB437" i="3"/>
  <c r="AB1046" i="3"/>
  <c r="AB607" i="3"/>
  <c r="AB833" i="3"/>
  <c r="AB718" i="3"/>
  <c r="AB92" i="3"/>
  <c r="AB36" i="3"/>
  <c r="AB639" i="3"/>
  <c r="AB369" i="3"/>
  <c r="AB624" i="3"/>
  <c r="AB767" i="3"/>
  <c r="AB905" i="3"/>
  <c r="AB185" i="3"/>
  <c r="AB463" i="3"/>
  <c r="AB46" i="3"/>
  <c r="AB508" i="3"/>
  <c r="AB990" i="3"/>
  <c r="AB890" i="3"/>
  <c r="AB264" i="3"/>
  <c r="AB602" i="3"/>
  <c r="AB26" i="3"/>
  <c r="AB194" i="3"/>
  <c r="AB730" i="3"/>
  <c r="AB565" i="3"/>
  <c r="AB1013" i="3"/>
  <c r="AB416" i="3"/>
  <c r="AB466" i="3"/>
  <c r="AB695" i="3"/>
  <c r="AB578" i="3"/>
  <c r="AB1004" i="3"/>
  <c r="AB573" i="3"/>
  <c r="AB644" i="3"/>
  <c r="AB324" i="3"/>
  <c r="AB1036" i="3"/>
  <c r="AB863" i="3"/>
  <c r="AB774" i="3"/>
  <c r="AB909" i="3"/>
  <c r="AB798" i="3"/>
  <c r="AB1051" i="3"/>
  <c r="AB12" i="3"/>
  <c r="AB318" i="3"/>
  <c r="AB678" i="3"/>
  <c r="AB377" i="3"/>
  <c r="AB136" i="3"/>
  <c r="AB673" i="3"/>
  <c r="AB838" i="3"/>
  <c r="AB259" i="3"/>
  <c r="AB503" i="3"/>
  <c r="AB917" i="3"/>
  <c r="AB736" i="3"/>
  <c r="AB622" i="3"/>
  <c r="AB662" i="3"/>
  <c r="AB663" i="3"/>
  <c r="AB996" i="3"/>
  <c r="AB451" i="3"/>
  <c r="AB752" i="3"/>
  <c r="AB181" i="3"/>
  <c r="AB583" i="3"/>
  <c r="AB266" i="3"/>
  <c r="AB44" i="3"/>
  <c r="AB39" i="3"/>
  <c r="AB1043" i="3"/>
  <c r="AB224" i="3"/>
  <c r="AB162" i="3"/>
  <c r="AB988" i="3"/>
  <c r="AB414" i="3"/>
  <c r="AB6" i="3"/>
  <c r="AB145" i="3"/>
  <c r="AB159" i="3"/>
  <c r="AB860" i="3"/>
  <c r="AB313" i="3"/>
  <c r="AB97" i="3"/>
  <c r="AB510" i="3"/>
  <c r="AB187" i="3"/>
  <c r="AB778" i="3"/>
  <c r="AB494" i="3"/>
  <c r="AB690" i="3"/>
  <c r="AB978" i="3"/>
  <c r="AB820" i="3"/>
  <c r="AB128" i="3"/>
  <c r="AB520" i="3"/>
  <c r="AB530" i="3"/>
  <c r="AB404" i="3"/>
  <c r="AB23" i="3"/>
  <c r="AB50" i="3"/>
  <c r="AB951" i="3"/>
  <c r="AB782" i="3"/>
  <c r="AB636" i="3"/>
  <c r="AB577" i="3"/>
  <c r="AB477" i="3"/>
  <c r="AB541" i="3"/>
  <c r="AB884" i="3"/>
  <c r="AB153" i="3"/>
  <c r="AB982" i="3"/>
  <c r="AB721" i="3"/>
  <c r="AB941" i="3"/>
  <c r="AB575" i="3"/>
  <c r="AB617" i="3"/>
  <c r="AB174" i="3"/>
  <c r="AB867" i="3"/>
  <c r="AB308" i="3"/>
  <c r="AB254" i="3"/>
  <c r="AB436" i="3"/>
  <c r="AB966" i="3"/>
  <c r="AB453" i="3"/>
  <c r="AB649" i="3"/>
  <c r="AB233" i="3"/>
  <c r="AB251" i="3"/>
  <c r="AB964" i="3"/>
  <c r="AB705" i="3"/>
  <c r="AB252" i="3"/>
  <c r="AB1040" i="3"/>
  <c r="AB357" i="3"/>
  <c r="AB1009" i="3"/>
  <c r="AB1044" i="3"/>
  <c r="AB837" i="3"/>
  <c r="AB830" i="3"/>
  <c r="AB680" i="3"/>
  <c r="AB358" i="3"/>
  <c r="AB442" i="3"/>
  <c r="AB558" i="3"/>
  <c r="AB871" i="3"/>
  <c r="AB563" i="3"/>
  <c r="AB199" i="3"/>
  <c r="AB173" i="3"/>
  <c r="AB217" i="3"/>
  <c r="AB430" i="3"/>
  <c r="AB40" i="3"/>
  <c r="AB1011" i="3"/>
  <c r="AB804" i="3"/>
  <c r="AB590" i="3"/>
  <c r="AB269" i="3"/>
  <c r="AB612" i="3"/>
  <c r="AB280" i="3"/>
  <c r="AB439" i="3"/>
  <c r="AB571" i="3"/>
  <c r="AB776" i="3"/>
  <c r="AB928" i="3"/>
  <c r="AB321" i="3"/>
  <c r="AB226" i="3"/>
  <c r="AB753" i="3"/>
  <c r="AB643" i="3"/>
  <c r="AB243" i="3"/>
  <c r="AB82" i="3"/>
  <c r="AB389" i="3"/>
  <c r="AB647" i="3"/>
  <c r="AB879" i="3"/>
  <c r="AB85" i="3"/>
  <c r="AB378" i="3"/>
  <c r="AB638" i="3"/>
  <c r="AB594" i="3"/>
  <c r="AB14" i="3"/>
  <c r="AB219" i="3"/>
  <c r="AB582" i="3"/>
  <c r="AB102" i="3"/>
  <c r="AB139" i="3"/>
  <c r="AB47" i="3"/>
  <c r="AB589" i="3"/>
  <c r="AB794" i="3"/>
  <c r="AB300" i="3"/>
  <c r="AB467" i="3"/>
  <c r="AB880" i="3"/>
  <c r="AB281" i="3"/>
  <c r="AB751" i="3"/>
  <c r="AB445" i="3"/>
  <c r="AB505" i="3"/>
  <c r="AB722" i="3"/>
  <c r="AB395" i="3"/>
  <c r="AB1014" i="3"/>
  <c r="AB744" i="3"/>
  <c r="AB626" i="3"/>
  <c r="AB514" i="3"/>
  <c r="AB764" i="3"/>
  <c r="AB107" i="3"/>
  <c r="AB587" i="3"/>
  <c r="AB229" i="3"/>
  <c r="AB462" i="3"/>
  <c r="AB274" i="3"/>
  <c r="AB45" i="3"/>
  <c r="AB965" i="3"/>
  <c r="AB306" i="3"/>
  <c r="AB275" i="3"/>
  <c r="AB123" i="3"/>
  <c r="AB849" i="3"/>
  <c r="AB444" i="3"/>
  <c r="AB240" i="3"/>
  <c r="AB853" i="3"/>
  <c r="AB114" i="3"/>
  <c r="AB314" i="3"/>
  <c r="AB568" i="3"/>
  <c r="AB919" i="3"/>
  <c r="AB766" i="3"/>
  <c r="AB732" i="3"/>
  <c r="AB401" i="3"/>
  <c r="AB286" i="3"/>
  <c r="AB908" i="3"/>
  <c r="AB813" i="3"/>
  <c r="AB387" i="3"/>
  <c r="AB200" i="3"/>
  <c r="AB403" i="3"/>
  <c r="AB936" i="3"/>
  <c r="AB57" i="3"/>
  <c r="AB80" i="3"/>
  <c r="AB868" i="3"/>
  <c r="AB658" i="3"/>
  <c r="AB203" i="3"/>
  <c r="AB697" i="3"/>
  <c r="AB555" i="3"/>
  <c r="AB841" i="3"/>
  <c r="AB972" i="3"/>
  <c r="AB648" i="2"/>
  <c r="AB122" i="2"/>
  <c r="AB77" i="2"/>
  <c r="AB1274" i="2"/>
  <c r="AB628" i="2"/>
  <c r="AB100" i="3"/>
  <c r="AB945" i="3"/>
  <c r="AB773" i="3"/>
  <c r="AB296" i="3"/>
  <c r="AB126" i="3"/>
  <c r="AB731" i="3"/>
  <c r="AB596" i="3"/>
  <c r="AB885" i="2"/>
  <c r="AB560" i="2"/>
  <c r="AB768" i="2"/>
  <c r="AB388" i="2"/>
  <c r="AB1306" i="2"/>
  <c r="AB1233" i="2"/>
  <c r="AB472" i="2"/>
  <c r="AB1167" i="2"/>
  <c r="AB411" i="2"/>
  <c r="AB709" i="2"/>
  <c r="AB352" i="2"/>
  <c r="AB738" i="2"/>
  <c r="AB896" i="2"/>
  <c r="AB1066" i="2"/>
  <c r="AB160" i="2"/>
  <c r="AB526" i="2"/>
  <c r="AB563" i="2"/>
  <c r="AB1283" i="2"/>
  <c r="AB228" i="2"/>
  <c r="AB630" i="2"/>
  <c r="AB1230" i="2"/>
  <c r="AB590" i="2"/>
  <c r="AB797" i="2"/>
  <c r="AB554" i="2"/>
  <c r="AB834" i="2"/>
  <c r="AB460" i="2"/>
  <c r="AB914" i="2"/>
  <c r="AB1051" i="2"/>
  <c r="AB821" i="2"/>
  <c r="AB782" i="2"/>
  <c r="AB751" i="2"/>
  <c r="AB409" i="2"/>
  <c r="AB711" i="2"/>
  <c r="AB610" i="2"/>
  <c r="AB1300" i="2"/>
  <c r="AB1045" i="2"/>
  <c r="AB354" i="2"/>
  <c r="AB1240" i="2"/>
  <c r="AB307" i="2"/>
  <c r="AB234" i="2"/>
  <c r="AB1301" i="2"/>
  <c r="AB921" i="2"/>
  <c r="AB716" i="2"/>
  <c r="AB521" i="3"/>
  <c r="AB443" i="3"/>
  <c r="AB777" i="3"/>
  <c r="AB72" i="3"/>
  <c r="AB545" i="3"/>
  <c r="AB672" i="3"/>
  <c r="AB130" i="3"/>
  <c r="AB440" i="3"/>
  <c r="AB954" i="3"/>
  <c r="AB235" i="3"/>
  <c r="AB469" i="3"/>
  <c r="AB450" i="3"/>
  <c r="AB457" i="3"/>
  <c r="AB117" i="3"/>
  <c r="AB518" i="3"/>
  <c r="AB481" i="3"/>
  <c r="AB423" i="3"/>
  <c r="AB892" i="3"/>
  <c r="AB827" i="3"/>
  <c r="AB814" i="3"/>
  <c r="AB1039" i="3"/>
  <c r="AB600" i="3"/>
  <c r="AB165" i="3"/>
  <c r="AB287" i="3"/>
  <c r="AB987" i="3"/>
  <c r="AB756" i="3"/>
  <c r="AB411" i="3"/>
  <c r="AB454" i="3"/>
  <c r="AB452" i="3"/>
  <c r="AB1012" i="3"/>
  <c r="AB276" i="3"/>
  <c r="AB222" i="3"/>
  <c r="AB62" i="3"/>
  <c r="AB344" i="3"/>
  <c r="AB360" i="3"/>
  <c r="AB938" i="3"/>
  <c r="AB656" i="3"/>
  <c r="AB735" i="3"/>
  <c r="AB515" i="3"/>
  <c r="AB193" i="3"/>
  <c r="AB717" i="3"/>
  <c r="AB741" i="3"/>
  <c r="AB795" i="3"/>
  <c r="AB41" i="3"/>
  <c r="AB652" i="3"/>
  <c r="AB543" i="3"/>
  <c r="AB489" i="3"/>
  <c r="AB238" i="3"/>
  <c r="AB1033" i="3"/>
  <c r="AB188" i="3"/>
  <c r="AB877" i="3"/>
  <c r="AB470" i="3"/>
  <c r="AB32" i="3"/>
  <c r="AB580" i="3"/>
  <c r="AB815" i="3"/>
  <c r="AB799" i="3"/>
  <c r="AB564" i="3"/>
  <c r="AB393" i="3"/>
  <c r="AB124" i="3"/>
  <c r="AB610" i="3"/>
  <c r="AB501" i="3"/>
  <c r="AB478" i="3"/>
  <c r="AB69" i="3"/>
  <c r="AB866" i="3"/>
  <c r="AB957" i="3"/>
  <c r="AB37" i="3"/>
  <c r="AB918" i="3"/>
  <c r="AB212" i="3"/>
  <c r="AB553" i="3"/>
  <c r="AB517" i="3"/>
  <c r="AB146" i="3"/>
  <c r="AB783" i="3"/>
  <c r="AB706" i="3"/>
  <c r="AB65" i="3"/>
  <c r="AB316" i="3"/>
  <c r="AB989" i="3"/>
  <c r="AB748" i="3"/>
  <c r="AB991" i="3"/>
  <c r="AB922" i="3"/>
  <c r="AB272" i="3"/>
  <c r="AB1029" i="3"/>
  <c r="AB852" i="3"/>
  <c r="AB76" i="3"/>
  <c r="AB106" i="3"/>
  <c r="AB61" i="3"/>
  <c r="AB334" i="3"/>
  <c r="AB91" i="3"/>
  <c r="AB519" i="3"/>
  <c r="AB963" i="3"/>
  <c r="AB660" i="3"/>
  <c r="AB361" i="3"/>
  <c r="AB158" i="3"/>
  <c r="AB910" i="3"/>
  <c r="AB512" i="3"/>
  <c r="AB679" i="3"/>
  <c r="AB651" i="3"/>
  <c r="AB1005" i="3"/>
  <c r="AB613" i="3"/>
  <c r="AB1003" i="3"/>
  <c r="AB588" i="3"/>
  <c r="AB785" i="3"/>
  <c r="AB384" i="3"/>
  <c r="AB177" i="3"/>
  <c r="AB1049" i="3"/>
  <c r="AB1038" i="3"/>
  <c r="AB915" i="3"/>
  <c r="AB999" i="3"/>
  <c r="AB398" i="3"/>
  <c r="AB888" i="3"/>
  <c r="AB1024" i="3"/>
  <c r="AB323" i="3"/>
  <c r="AB786" i="3"/>
  <c r="AB688" i="3"/>
  <c r="AB713" i="3"/>
  <c r="AB698" i="3"/>
  <c r="AB707" i="3"/>
  <c r="AB750" i="3"/>
  <c r="AB499" i="3"/>
  <c r="AB548" i="3"/>
  <c r="AB514" i="2"/>
  <c r="AB753" i="2"/>
  <c r="AB214" i="2"/>
  <c r="AB1042" i="2"/>
  <c r="AB112" i="2"/>
  <c r="AB949" i="2"/>
  <c r="AB233" i="2"/>
  <c r="AB1202" i="2"/>
  <c r="AB683" i="2"/>
  <c r="AB631" i="2"/>
  <c r="AB336" i="2"/>
  <c r="AB22" i="2"/>
  <c r="AB684" i="2"/>
  <c r="AB668" i="2"/>
  <c r="AB1057" i="2"/>
  <c r="AB800" i="2"/>
  <c r="AB1165" i="2"/>
  <c r="AB569" i="2"/>
  <c r="AB1281" i="2"/>
  <c r="AB485" i="2"/>
  <c r="AB760" i="2"/>
  <c r="AB773" i="2"/>
  <c r="AB1309" i="2"/>
  <c r="AB132" i="2"/>
  <c r="AB1248" i="2"/>
  <c r="AB824" i="2"/>
  <c r="AB374" i="2"/>
  <c r="AB591" i="2"/>
  <c r="AB153" i="2"/>
  <c r="AB872" i="2"/>
  <c r="AB605" i="2"/>
  <c r="AB179" i="2"/>
  <c r="AB16" i="2"/>
  <c r="AB1012" i="2"/>
  <c r="AB549" i="2"/>
  <c r="AB599" i="2"/>
  <c r="AB1166" i="2"/>
  <c r="AB710" i="2"/>
  <c r="AB1014" i="2"/>
  <c r="AB1023" i="2"/>
  <c r="AB517" i="2"/>
  <c r="AB842" i="2"/>
  <c r="AB269" i="2"/>
  <c r="AB620" i="2"/>
  <c r="AB1313" i="2"/>
  <c r="AB60" i="2"/>
  <c r="AB795" i="2"/>
  <c r="AB881" i="2"/>
  <c r="AB562" i="2"/>
  <c r="AB844" i="2"/>
  <c r="AB116" i="2"/>
  <c r="AB94" i="3"/>
  <c r="AB367" i="3"/>
  <c r="AB611" i="3"/>
  <c r="AB458" i="3"/>
  <c r="AB826" i="3"/>
  <c r="AB170" i="3"/>
  <c r="AB461" i="3"/>
  <c r="AB13" i="3"/>
  <c r="AB998" i="3"/>
  <c r="AB131" i="3"/>
  <c r="N35" i="7"/>
  <c r="D19" i="7" s="1"/>
  <c r="AB749" i="2"/>
  <c r="AB1016" i="2"/>
  <c r="AB227" i="2"/>
  <c r="AB1288" i="2"/>
  <c r="AB299" i="2"/>
  <c r="AB177" i="2"/>
  <c r="AB459" i="2"/>
  <c r="AB199" i="2"/>
  <c r="AB1207" i="2"/>
  <c r="AB903" i="2"/>
  <c r="AB772" i="2"/>
  <c r="AB373" i="2"/>
  <c r="AB855" i="2"/>
  <c r="AB148" i="2"/>
  <c r="AB578" i="2"/>
  <c r="AB813" i="2"/>
  <c r="AB176" i="2"/>
  <c r="AB647" i="2"/>
  <c r="AB1099" i="2"/>
  <c r="AB1222" i="2"/>
  <c r="AB866" i="2"/>
  <c r="AB1258" i="2"/>
  <c r="AB1239" i="2"/>
  <c r="AB883" i="2"/>
  <c r="AB1311" i="2"/>
  <c r="AB479" i="2"/>
  <c r="AB776" i="2"/>
  <c r="AB1245" i="2"/>
  <c r="AB1341" i="2"/>
  <c r="AB1270" i="2"/>
  <c r="AB877" i="2"/>
  <c r="AB874" i="2"/>
  <c r="AB510" i="2"/>
  <c r="AB224" i="2"/>
  <c r="AB48" i="2"/>
  <c r="AB26" i="2"/>
  <c r="AB803" i="2"/>
  <c r="AB972" i="2"/>
  <c r="AB697" i="2"/>
  <c r="AB1174" i="2"/>
  <c r="AB100" i="2"/>
  <c r="AB274" i="2"/>
  <c r="AB488" i="2"/>
  <c r="AB925" i="2"/>
  <c r="AB1151" i="2"/>
  <c r="AB1268" i="2"/>
  <c r="AB741" i="2"/>
  <c r="AB674" i="2"/>
  <c r="AB917" i="2"/>
  <c r="AB7" i="2"/>
  <c r="AB1020" i="2"/>
  <c r="AB615" i="2"/>
  <c r="AB20" i="2"/>
  <c r="AB892" i="2"/>
  <c r="S8" i="2"/>
  <c r="S11" i="2" s="1"/>
  <c r="W5" i="2" s="1"/>
  <c r="F158" i="2" s="1"/>
  <c r="N37" i="7"/>
  <c r="S8" i="3"/>
  <c r="S11" i="3" s="1"/>
  <c r="W5" i="3" s="1"/>
  <c r="F1030" i="3" s="1"/>
  <c r="AB904" i="3"/>
  <c r="AB284" i="3"/>
  <c r="AB52" i="3"/>
  <c r="AB42" i="3"/>
  <c r="AB293" i="3"/>
  <c r="AB81" i="3"/>
  <c r="AB743" i="3"/>
  <c r="AB385" i="3"/>
  <c r="AB847" i="3"/>
  <c r="AB268" i="3"/>
  <c r="AB223" i="3"/>
  <c r="AB681" i="3"/>
  <c r="AB912" i="3"/>
  <c r="AB823" i="3"/>
  <c r="AB645" i="3"/>
  <c r="AB183" i="3"/>
  <c r="AB714" i="3"/>
  <c r="AB283" i="3"/>
  <c r="AB865" i="3"/>
  <c r="AB372" i="3"/>
  <c r="AB109" i="3"/>
  <c r="AB939" i="3"/>
  <c r="AB34" i="3"/>
  <c r="AB161" i="3"/>
  <c r="AB1041" i="3"/>
  <c r="AB522" i="3"/>
  <c r="AB914" i="3"/>
  <c r="AB168" i="3"/>
  <c r="AB875" i="3"/>
  <c r="AB383" i="3"/>
  <c r="AB253" i="3"/>
  <c r="AB96" i="3"/>
  <c r="AB615" i="3"/>
  <c r="AB739" i="3"/>
  <c r="AB861" i="3"/>
  <c r="AB725" i="3"/>
  <c r="AB994" i="3"/>
  <c r="AB492" i="3"/>
  <c r="AB758" i="3"/>
  <c r="AB113" i="3"/>
  <c r="AB535" i="3"/>
  <c r="AB328" i="3"/>
  <c r="AB302" i="3"/>
  <c r="AB534" i="3"/>
  <c r="AB616" i="3"/>
  <c r="AB220" i="3"/>
  <c r="AB409" i="3"/>
  <c r="AB657" i="3"/>
  <c r="AB21" i="3"/>
  <c r="AB231" i="3"/>
  <c r="AB239" i="3"/>
  <c r="AB43" i="3"/>
  <c r="AB156" i="3"/>
  <c r="AB614" i="3"/>
  <c r="AB143" i="3"/>
  <c r="AB230" i="3"/>
  <c r="AB940" i="3"/>
  <c r="AB883" i="3"/>
  <c r="AB984" i="3"/>
  <c r="AB110" i="3"/>
  <c r="AB256" i="3"/>
  <c r="AB472" i="3"/>
  <c r="AB869" i="3"/>
  <c r="AB985" i="3"/>
  <c r="AB24" i="3"/>
  <c r="AB527" i="3"/>
  <c r="AB694" i="3"/>
  <c r="AB523" i="3"/>
  <c r="AB147" i="3"/>
  <c r="AB808" i="3"/>
  <c r="AB1045" i="3"/>
  <c r="AB482" i="3"/>
  <c r="AB112" i="3"/>
  <c r="AB278" i="3"/>
  <c r="AB920" i="3"/>
  <c r="AB856" i="3"/>
  <c r="AB459" i="3"/>
  <c r="AB608" i="3"/>
  <c r="AB692" i="3"/>
  <c r="AB761" i="3"/>
  <c r="AB169" i="3"/>
  <c r="AB399" i="3"/>
  <c r="AB950" i="3"/>
  <c r="AB307" i="3"/>
  <c r="AB846" i="3"/>
  <c r="AB768" i="3"/>
  <c r="AB56" i="2"/>
  <c r="AB1068" i="2"/>
  <c r="AB893" i="2"/>
  <c r="AB645" i="2"/>
  <c r="AB519" i="2"/>
  <c r="AB379" i="2"/>
  <c r="AB190" i="2"/>
  <c r="AB254" i="2"/>
  <c r="AB1010" i="2"/>
  <c r="AB1180" i="2"/>
  <c r="AB262" i="2"/>
  <c r="AB400" i="2"/>
  <c r="AB202" i="3"/>
  <c r="AB167" i="3"/>
  <c r="AB547" i="3"/>
  <c r="AB916" i="3"/>
  <c r="AB901" i="3"/>
  <c r="AB420" i="3"/>
  <c r="AB562" i="3"/>
  <c r="AB806" i="3"/>
  <c r="AB349" i="3"/>
  <c r="AB105" i="3"/>
  <c r="AB70" i="3"/>
  <c r="AB392" i="3"/>
  <c r="AB781" i="3"/>
  <c r="AB551" i="3"/>
  <c r="AB1001" i="3"/>
  <c r="AB655" i="3"/>
  <c r="AB699" i="3"/>
  <c r="AB900" i="3"/>
  <c r="AB931" i="3"/>
  <c r="AB98" i="3"/>
  <c r="AB120" i="3"/>
  <c r="AB775" i="3"/>
  <c r="AB693" i="3"/>
  <c r="AB1032" i="3"/>
  <c r="AB925" i="3"/>
  <c r="AB336" i="3"/>
  <c r="AB140" i="3"/>
  <c r="AB58" i="3"/>
  <c r="AB802" i="3"/>
  <c r="AB155" i="3"/>
  <c r="AB370" i="3"/>
  <c r="AB341" i="3"/>
  <c r="AB822" i="3"/>
  <c r="AB176" i="3"/>
  <c r="AB88" i="3"/>
  <c r="AB591" i="3"/>
  <c r="AB906" i="3"/>
  <c r="AB179" i="3"/>
  <c r="AB129" i="3"/>
  <c r="AB1035" i="3"/>
  <c r="AB331" i="3"/>
  <c r="AB288" i="3"/>
  <c r="AB135" i="3"/>
  <c r="AB205" i="3"/>
  <c r="AB305" i="3"/>
  <c r="AB623" i="3"/>
  <c r="AB166" i="3"/>
  <c r="AB907" i="3"/>
  <c r="AB20" i="3"/>
  <c r="AB921" i="3"/>
  <c r="AB588" i="2"/>
  <c r="AB799" i="2"/>
  <c r="AB733" i="2"/>
  <c r="AB208" i="2"/>
  <c r="AB736" i="2"/>
  <c r="AB862" i="2"/>
  <c r="AB1160" i="2"/>
  <c r="AB396" i="2"/>
  <c r="AB743" i="2"/>
  <c r="AB93" i="2"/>
  <c r="AB1237" i="2"/>
  <c r="AB40" i="2"/>
  <c r="AB774" i="2"/>
  <c r="AB149" i="3"/>
  <c r="AB676" i="3"/>
  <c r="AB55" i="3"/>
  <c r="AB215" i="3"/>
  <c r="AB210" i="3"/>
  <c r="AB646" i="3"/>
  <c r="AB969" i="3"/>
  <c r="AB1229" i="2"/>
  <c r="AB897" i="2"/>
  <c r="AB1181" i="2"/>
  <c r="AB1138" i="2"/>
  <c r="AB69" i="2"/>
  <c r="AB1022" i="2"/>
  <c r="AB527" i="2"/>
  <c r="AB446" i="2"/>
  <c r="AB571" i="2"/>
  <c r="AB434" i="2"/>
  <c r="AB1307" i="2"/>
  <c r="AB952" i="3"/>
  <c r="AB720" i="3"/>
  <c r="AB757" i="3"/>
  <c r="AB250" i="3"/>
  <c r="AB569" i="3"/>
  <c r="AB301" i="2"/>
  <c r="AB1325" i="2"/>
  <c r="AB397" i="2"/>
  <c r="AB1103" i="2"/>
  <c r="AB748" i="2"/>
  <c r="AB1121" i="2"/>
  <c r="AB162" i="2"/>
  <c r="AB951" i="2"/>
  <c r="AB520" i="2"/>
  <c r="AB508" i="2"/>
  <c r="AB1333" i="2"/>
  <c r="AB1334" i="2"/>
  <c r="AB775" i="2"/>
  <c r="AB499" i="2"/>
  <c r="AB566" i="2"/>
  <c r="AB17" i="3"/>
  <c r="AB516" i="3"/>
  <c r="AB16" i="3"/>
  <c r="AB144" i="3"/>
  <c r="AB696" i="3"/>
  <c r="AB859" i="3"/>
  <c r="AB831" i="3"/>
  <c r="AB504" i="3"/>
  <c r="AB486" i="3"/>
  <c r="AB712" i="2"/>
  <c r="AB402" i="2"/>
  <c r="AB453" i="2"/>
  <c r="AB623" i="2"/>
  <c r="AB24" i="2"/>
  <c r="AB66" i="2"/>
  <c r="AB1055" i="2"/>
  <c r="AB1060" i="2"/>
  <c r="AB1218" i="2"/>
  <c r="AB986" i="2"/>
  <c r="AB473" i="2"/>
  <c r="AB314" i="2"/>
  <c r="AB366" i="2"/>
  <c r="AB1280" i="2"/>
  <c r="AB1193" i="2"/>
  <c r="AB1235" i="2"/>
  <c r="AB220" i="2"/>
  <c r="AB55" i="2"/>
  <c r="AB1175" i="2"/>
  <c r="AB111" i="2"/>
  <c r="AB428" i="3"/>
  <c r="AB513" i="3"/>
  <c r="AB620" i="3"/>
  <c r="AB824" i="3"/>
  <c r="AB257" i="3"/>
  <c r="AB1026" i="3"/>
  <c r="AB150" i="3"/>
  <c r="AB581" i="3"/>
  <c r="AB382" i="3"/>
  <c r="AB298" i="3"/>
  <c r="AB734" i="3"/>
  <c r="AB983" i="3"/>
  <c r="AB89" i="3"/>
  <c r="AB805" i="3"/>
  <c r="AB197" i="3"/>
  <c r="AB737" i="3"/>
  <c r="AB433" i="3"/>
  <c r="AB11" i="3"/>
  <c r="AB111" i="3"/>
  <c r="AB279" i="3"/>
  <c r="AB661" i="3"/>
  <c r="AB299" i="3"/>
  <c r="AB490" i="3"/>
  <c r="AB271" i="3"/>
  <c r="AB801" i="3"/>
  <c r="AB435" i="3"/>
  <c r="AB729" i="3"/>
  <c r="AB1031" i="3"/>
  <c r="AB346" i="3"/>
  <c r="AB493" i="3"/>
  <c r="AB1042" i="3"/>
  <c r="AB1030" i="3"/>
  <c r="AB351" i="3"/>
  <c r="AB15" i="3"/>
  <c r="AB118" i="3"/>
  <c r="AB943" i="3"/>
  <c r="AB772" i="3"/>
  <c r="AB790" i="3"/>
  <c r="AB771" i="3"/>
  <c r="AB926" i="3"/>
  <c r="AB631" i="3"/>
  <c r="AB835" i="3"/>
  <c r="AB686" i="3"/>
  <c r="AB60" i="3"/>
  <c r="AB282" i="3"/>
  <c r="AB911" i="3"/>
  <c r="AB585" i="3"/>
  <c r="AB1053" i="3"/>
  <c r="AB864" i="3"/>
  <c r="AB829" i="3"/>
  <c r="AB710" i="3"/>
  <c r="AB327" i="3"/>
  <c r="AB716" i="3"/>
  <c r="AB592" i="3"/>
  <c r="AB792" i="3"/>
  <c r="AB787" i="3"/>
  <c r="AB862" i="3"/>
  <c r="AB474" i="3"/>
  <c r="AB175" i="3"/>
  <c r="AB485" i="3"/>
  <c r="AB479" i="3"/>
  <c r="AB845" i="3"/>
  <c r="AB218" i="3"/>
  <c r="AB779" i="3"/>
  <c r="AB171" i="3"/>
  <c r="AB75" i="3"/>
  <c r="AB976" i="3"/>
  <c r="AB511" i="3"/>
  <c r="AB887" i="3"/>
  <c r="AB374" i="3"/>
  <c r="AB948" i="3"/>
  <c r="AB1008" i="3"/>
  <c r="AB570" i="3"/>
  <c r="AB1018" i="3"/>
  <c r="AB295" i="3"/>
  <c r="AB405" i="3"/>
  <c r="AB426" i="3"/>
  <c r="AB800" i="3"/>
  <c r="AB464" i="3"/>
  <c r="AB204" i="3"/>
  <c r="AB728" i="3"/>
  <c r="AB339" i="3"/>
  <c r="AB885" i="3"/>
  <c r="AB671" i="3"/>
  <c r="AB974" i="3"/>
  <c r="AB407" i="3"/>
  <c r="AB192" i="3"/>
  <c r="AB333" i="3"/>
  <c r="AB873" i="3"/>
  <c r="AB234" i="3"/>
  <c r="AB312" i="3"/>
  <c r="AB549" i="3"/>
  <c r="AB980" i="3"/>
  <c r="AB64" i="3"/>
  <c r="AB701" i="3"/>
  <c r="AB151" i="3"/>
  <c r="AB953" i="3"/>
  <c r="AB148" i="3"/>
  <c r="AB688" i="2"/>
  <c r="AB1171" i="2"/>
  <c r="AB308" i="2"/>
  <c r="AB326" i="2"/>
  <c r="AB852" i="2"/>
  <c r="AB461" i="2"/>
  <c r="AB80" i="2"/>
  <c r="AB88" i="2"/>
  <c r="AB248" i="2"/>
  <c r="AB1072" i="2"/>
  <c r="AB657" i="2"/>
  <c r="AB12" i="2"/>
  <c r="AB513" i="2"/>
  <c r="AB676" i="2"/>
  <c r="AB231" i="2"/>
  <c r="AB609" i="2"/>
  <c r="AB1083" i="2"/>
  <c r="AB989" i="2"/>
  <c r="AB660" i="2"/>
  <c r="AB1104" i="2"/>
  <c r="AB767" i="2"/>
  <c r="AB868" i="2"/>
  <c r="AB1172" i="2"/>
  <c r="AB941" i="2"/>
  <c r="AB643" i="2"/>
  <c r="AB466" i="2"/>
  <c r="AB1105" i="2"/>
  <c r="AB1247" i="2"/>
  <c r="AB695" i="2"/>
  <c r="AB1182" i="2"/>
  <c r="AB608" i="2"/>
  <c r="AB325" i="2"/>
  <c r="AB1032" i="2"/>
  <c r="AB1085" i="2"/>
  <c r="AB454" i="2"/>
  <c r="AB546" i="2"/>
  <c r="AB424" i="2"/>
  <c r="AB1056" i="2"/>
  <c r="AB687" i="2"/>
  <c r="AB521" i="2"/>
  <c r="AB762" i="2"/>
  <c r="AB225" i="2"/>
  <c r="AB182" i="2"/>
  <c r="AB755" i="2"/>
  <c r="AB612" i="2"/>
  <c r="AB997" i="2"/>
  <c r="AB1071" i="2"/>
  <c r="AB1164" i="2"/>
  <c r="AB629" i="3"/>
  <c r="AB1021" i="3"/>
  <c r="AB560" i="3"/>
  <c r="AB320" i="3"/>
  <c r="AB891" i="3"/>
  <c r="AB1037" i="3"/>
  <c r="AB898" i="3"/>
  <c r="AB163" i="3"/>
  <c r="AB618" i="3"/>
  <c r="AB726" i="3"/>
  <c r="AB413" i="3"/>
  <c r="AB265" i="3"/>
  <c r="AB108" i="3"/>
  <c r="AB971" i="3"/>
  <c r="AB844" i="3"/>
  <c r="AB811" i="3"/>
  <c r="AB363" i="2"/>
  <c r="AB1228" i="2"/>
  <c r="AB725" i="2"/>
  <c r="AB1337" i="2"/>
  <c r="AB947" i="2"/>
  <c r="AB764" i="2"/>
  <c r="AB429" i="2"/>
  <c r="AB861" i="2"/>
  <c r="AB387" i="2"/>
  <c r="AB717" i="2"/>
  <c r="AB484" i="2"/>
  <c r="AB689" i="2"/>
  <c r="AB292" i="2"/>
  <c r="AB63" i="2"/>
  <c r="AB503" i="2"/>
  <c r="AB598" i="2"/>
  <c r="AB443" i="2"/>
  <c r="AB996" i="2"/>
  <c r="AB10" i="2"/>
  <c r="AB584" i="2"/>
  <c r="AB321" i="2"/>
  <c r="AB680" i="2"/>
  <c r="AB1106" i="2"/>
  <c r="AB267" i="2"/>
  <c r="AB1210" i="2"/>
  <c r="AB350" i="2"/>
  <c r="AB211" i="2"/>
  <c r="AB922" i="2"/>
  <c r="AB158" i="2"/>
  <c r="AB1131" i="2"/>
  <c r="AB625" i="2"/>
  <c r="AB828" i="2"/>
  <c r="AB1080" i="2"/>
  <c r="AB445" i="2"/>
  <c r="AB1195" i="2"/>
  <c r="AB370" i="2"/>
  <c r="AB342" i="2"/>
  <c r="AB164" i="3"/>
  <c r="AB359" i="3"/>
  <c r="AB191" i="3"/>
  <c r="AB574" i="3"/>
  <c r="AB531" i="3"/>
  <c r="AB289" i="3"/>
  <c r="AB540" i="3"/>
  <c r="AB975" i="3"/>
  <c r="AB261" i="3"/>
  <c r="AB325" i="3"/>
  <c r="AB1025" i="3"/>
  <c r="AB255" i="3"/>
  <c r="AB1183" i="2"/>
  <c r="AB758" i="2"/>
  <c r="AB991" i="2"/>
  <c r="AB669" i="2"/>
  <c r="AB968" i="2"/>
  <c r="AB124" i="2"/>
  <c r="AB847" i="2"/>
  <c r="AB1196" i="2"/>
  <c r="AB237" i="2"/>
  <c r="AB1079" i="2"/>
  <c r="AB282" i="2"/>
  <c r="AB11" i="2"/>
  <c r="AB1046" i="2"/>
  <c r="AB788" i="2"/>
  <c r="AB732" i="2"/>
  <c r="AB793" i="2"/>
  <c r="AB1260" i="2"/>
  <c r="AB185" i="2"/>
  <c r="AB613" i="2"/>
  <c r="AB46" i="2"/>
  <c r="AB1226" i="2"/>
  <c r="AB91" i="2"/>
  <c r="AB682" i="2"/>
  <c r="AB117" i="2"/>
  <c r="AB727" i="2"/>
  <c r="AB1108" i="2"/>
  <c r="AB904" i="2"/>
  <c r="AB999" i="2"/>
  <c r="AB270" i="2"/>
  <c r="AB84" i="2"/>
  <c r="AB801" i="2"/>
  <c r="AB512" i="2"/>
  <c r="AB216" i="2"/>
  <c r="AB1340" i="2"/>
  <c r="AB71" i="2"/>
  <c r="AB1058" i="2"/>
  <c r="AB706" i="2"/>
  <c r="AB140" i="2"/>
  <c r="AB1074" i="2"/>
  <c r="AB347" i="2"/>
  <c r="AB537" i="2"/>
  <c r="AB850" i="2"/>
  <c r="AB806" i="2"/>
  <c r="AB983" i="2"/>
  <c r="AB832" i="2"/>
  <c r="AB980" i="2"/>
  <c r="AB891" i="2"/>
  <c r="AB629" i="2"/>
  <c r="AB239" i="2"/>
  <c r="AB791" i="2"/>
  <c r="AB1139" i="2"/>
  <c r="AB441" i="3"/>
  <c r="AB893" i="3"/>
  <c r="AB944" i="3"/>
  <c r="AB536" i="3"/>
  <c r="AB682" i="3"/>
  <c r="AB650" i="3"/>
  <c r="AB209" i="3"/>
  <c r="AB207" i="3"/>
  <c r="AB506" i="3"/>
  <c r="AB818" i="3"/>
  <c r="AB668" i="3"/>
  <c r="AB552" i="3"/>
  <c r="AB684" i="3"/>
  <c r="AB125" i="3"/>
  <c r="AB236" i="3"/>
  <c r="AB380" i="3"/>
  <c r="AB90" i="3"/>
  <c r="AB127" i="3"/>
  <c r="AB208" i="3"/>
  <c r="AB337" i="3"/>
  <c r="AB488" i="3"/>
  <c r="AB1286" i="2"/>
  <c r="AB804" i="2"/>
  <c r="AB47" i="2"/>
  <c r="AB1265" i="2"/>
  <c r="AB296" i="2"/>
  <c r="AB327" i="2"/>
  <c r="AB1308" i="2"/>
  <c r="AB305" i="2"/>
  <c r="AB1128" i="2"/>
  <c r="AB359" i="2"/>
  <c r="AB34" i="2"/>
  <c r="AB1336" i="2"/>
  <c r="AB394" i="2"/>
  <c r="AB1322" i="2"/>
  <c r="AB1130" i="2"/>
  <c r="AB506" i="2"/>
  <c r="AB121" i="2"/>
  <c r="AB1264" i="2"/>
  <c r="AB666" i="2"/>
  <c r="AB875" i="2"/>
  <c r="AB78" i="2"/>
  <c r="AB238" i="2"/>
  <c r="AB444" i="2"/>
  <c r="AB455" i="2"/>
  <c r="AB944" i="2"/>
  <c r="AB403" i="2"/>
  <c r="AB993" i="2"/>
  <c r="AB853" i="2"/>
  <c r="AB83" i="2"/>
  <c r="AB1036" i="2"/>
  <c r="AB1188" i="2"/>
  <c r="AB802" i="2"/>
  <c r="AB659" i="2"/>
  <c r="AB331" i="2"/>
  <c r="AB1200" i="2"/>
  <c r="AB1273" i="2"/>
  <c r="AB882" i="2"/>
  <c r="AB873" i="2"/>
  <c r="AB771" i="2"/>
  <c r="AB1030" i="2"/>
  <c r="AB25" i="2"/>
  <c r="AB1201" i="2"/>
  <c r="AB1154" i="2"/>
  <c r="AB1251" i="2"/>
  <c r="AB337" i="2"/>
  <c r="AB203" i="2"/>
  <c r="AB1007" i="2"/>
  <c r="AB495" i="3"/>
  <c r="AB881" i="3"/>
  <c r="AB408" i="3"/>
  <c r="AB475" i="3"/>
  <c r="AB249" i="3"/>
  <c r="AB924" i="3"/>
  <c r="AB593" i="3"/>
  <c r="AB186" i="3"/>
  <c r="AB633" i="3"/>
  <c r="AB311" i="3"/>
  <c r="AB595" i="3"/>
  <c r="AB232" i="3"/>
  <c r="AB214" i="3"/>
  <c r="AB73" i="3"/>
  <c r="AB99" i="3"/>
  <c r="AB568" i="2"/>
  <c r="AB9" i="2"/>
  <c r="AB29" i="2"/>
  <c r="AB1225" i="2"/>
  <c r="AB504" i="2"/>
  <c r="AB988" i="2"/>
  <c r="AB694" i="2"/>
  <c r="AB311" i="2"/>
  <c r="AB1321" i="2"/>
  <c r="AB1178" i="2"/>
  <c r="AB129" i="2"/>
  <c r="AB315" i="2"/>
  <c r="AB1150" i="2"/>
  <c r="AB663" i="2"/>
  <c r="AB583" i="2"/>
  <c r="AB362" i="2"/>
  <c r="AB341" i="2"/>
  <c r="AB969" i="2"/>
  <c r="AB567" i="2"/>
  <c r="AB1043" i="2"/>
  <c r="AB611" i="2"/>
  <c r="AB1316" i="2"/>
  <c r="AB854" i="2"/>
  <c r="AB384" i="2"/>
  <c r="AB393" i="2"/>
  <c r="AB152" i="2"/>
  <c r="AB911" i="2"/>
  <c r="AB304" i="2"/>
  <c r="AB283" i="2"/>
  <c r="AB636" i="2"/>
  <c r="AB1038" i="2"/>
  <c r="AB212" i="2"/>
  <c r="AB707" i="2"/>
  <c r="AB161" i="2"/>
  <c r="AB691" i="2"/>
  <c r="AB1276" i="2"/>
  <c r="AB1305" i="2"/>
  <c r="AB36" i="2"/>
  <c r="AB332" i="2"/>
  <c r="AB392" i="2"/>
  <c r="AB1064" i="2"/>
  <c r="AB1118" i="2"/>
  <c r="AB171" i="2"/>
  <c r="AB1168" i="2"/>
  <c r="AB654" i="2"/>
  <c r="AB779" i="2"/>
  <c r="AB391" i="2"/>
  <c r="AB480" i="3"/>
  <c r="AB262" i="3"/>
  <c r="AB628" i="3"/>
  <c r="AB529" i="3"/>
  <c r="AB708" i="3"/>
  <c r="AB546" i="3"/>
  <c r="AB332" i="3"/>
  <c r="AB579" i="3"/>
  <c r="AB196" i="3"/>
  <c r="AB74" i="3"/>
  <c r="AB364" i="3"/>
  <c r="AB65" i="2"/>
  <c r="AB784" i="2"/>
  <c r="AB295" i="2"/>
  <c r="AB90" i="2"/>
  <c r="AB1184" i="2"/>
  <c r="AB159" i="2"/>
  <c r="AB223" i="2"/>
  <c r="AB1269" i="2"/>
  <c r="AB1297" i="2"/>
  <c r="AB64" i="2"/>
  <c r="AB987" i="2"/>
  <c r="AB1000" i="2"/>
  <c r="AB1192" i="2"/>
  <c r="AB1323" i="2"/>
  <c r="AB415" i="2"/>
  <c r="AB310" i="2"/>
  <c r="AB1037" i="2"/>
  <c r="AB73" i="2"/>
  <c r="AB206" i="2"/>
  <c r="AB787" i="2"/>
  <c r="AB1107" i="2"/>
  <c r="AB478" i="2"/>
  <c r="AB260" i="2"/>
  <c r="AB742" i="2"/>
  <c r="AB619" i="2"/>
  <c r="AB287" i="2"/>
  <c r="AB719" i="2"/>
  <c r="AB960" i="2"/>
  <c r="AB1141" i="2"/>
  <c r="AB849" i="2"/>
  <c r="AB33" i="2"/>
  <c r="AB306" i="2"/>
  <c r="AB226" i="2"/>
  <c r="AB493" i="2"/>
  <c r="AB76" i="2"/>
  <c r="AB632" i="2"/>
  <c r="AB1244" i="2"/>
  <c r="AB279" i="2"/>
  <c r="AB471" i="2"/>
  <c r="AB673" i="2"/>
  <c r="AB1069" i="2"/>
  <c r="AB518" i="2"/>
  <c r="AB30" i="2"/>
  <c r="AB940" i="2"/>
  <c r="AB300" i="2"/>
  <c r="AB469" i="2"/>
  <c r="AB871" i="2"/>
  <c r="AB937" i="2"/>
  <c r="AB54" i="2"/>
  <c r="AB320" i="2"/>
  <c r="AB593" i="2"/>
  <c r="AB909" i="2"/>
  <c r="AB679" i="2"/>
  <c r="AB1143" i="2"/>
  <c r="AB708" i="2"/>
  <c r="AB338" i="2"/>
  <c r="AB440" i="2"/>
  <c r="AB1277" i="2"/>
  <c r="AB864" i="2"/>
  <c r="AB1179" i="2"/>
  <c r="AB1117" i="2"/>
  <c r="AB222" i="2"/>
  <c r="AB524" i="2"/>
  <c r="AB456" i="2"/>
  <c r="AB685" i="2"/>
  <c r="AB383" i="2"/>
  <c r="AB1205" i="2"/>
  <c r="AB1326" i="2"/>
  <c r="AB653" i="2"/>
  <c r="AB992" i="2"/>
  <c r="AB475" i="2"/>
  <c r="AB757" i="2"/>
  <c r="AB113" i="2"/>
  <c r="AB1019" i="2"/>
  <c r="AB831" i="2"/>
  <c r="AB838" i="2"/>
  <c r="AB714" i="2"/>
  <c r="AB163" i="2"/>
  <c r="AB431" i="2"/>
  <c r="AB740" i="2"/>
  <c r="AB419" i="2"/>
  <c r="AB814" i="2"/>
  <c r="AB965" i="2"/>
  <c r="AB970" i="2"/>
  <c r="AB196" i="2"/>
  <c r="AB974" i="2"/>
  <c r="AB952" i="2"/>
  <c r="AB895" i="2"/>
  <c r="AB531" i="2"/>
  <c r="AB761" i="2"/>
  <c r="AB1048" i="2"/>
  <c r="AB843" i="2"/>
  <c r="AB395" i="2"/>
  <c r="AB141" i="2"/>
  <c r="AB851" i="2"/>
  <c r="AB1327" i="2"/>
  <c r="AB934" i="2"/>
  <c r="AB953" i="2"/>
  <c r="AB929" i="2"/>
  <c r="AB626" i="2"/>
  <c r="AB385" i="2"/>
  <c r="AB416" i="2"/>
  <c r="AB777" i="2"/>
  <c r="AB349" i="2"/>
  <c r="AB817" i="2"/>
  <c r="AB175" i="2"/>
  <c r="AB268" i="2"/>
  <c r="AB765" i="2"/>
  <c r="AB966" i="2"/>
  <c r="AB1082" i="2"/>
  <c r="AB624" i="2"/>
  <c r="AB1006" i="2"/>
  <c r="AB534" i="2"/>
  <c r="AB1031" i="2"/>
  <c r="AB553" i="2"/>
  <c r="AB284" i="2"/>
  <c r="AB470" i="2"/>
  <c r="AB1232" i="2"/>
  <c r="AB120" i="2"/>
  <c r="AB1132" i="2"/>
  <c r="AB407" i="2"/>
  <c r="AB273" i="2"/>
  <c r="AB1198" i="2"/>
  <c r="AB585" i="2"/>
  <c r="AB32" i="2"/>
  <c r="AB627" i="2"/>
  <c r="AB229" i="2"/>
  <c r="AB351" i="2"/>
  <c r="AB715" i="2"/>
  <c r="AB297" i="2"/>
  <c r="AB912" i="2"/>
  <c r="AB1073" i="2"/>
  <c r="AB464" i="2"/>
  <c r="AB878" i="2"/>
  <c r="AB330" i="2"/>
  <c r="AB879" i="2"/>
  <c r="AB302" i="2"/>
  <c r="AB998" i="2"/>
  <c r="AB1089" i="2"/>
  <c r="AB805" i="2"/>
  <c r="AB134" i="2"/>
  <c r="AB1298" i="2"/>
  <c r="AB1021" i="2"/>
  <c r="AB1291" i="2"/>
  <c r="AB79" i="2"/>
  <c r="AB703" i="2"/>
  <c r="AB423" i="2"/>
  <c r="AB547" i="2"/>
  <c r="AB1027" i="2"/>
  <c r="AB249" i="2"/>
  <c r="AB943" i="2"/>
  <c r="AB551" i="2"/>
  <c r="AB1261" i="2"/>
  <c r="AB667" i="2"/>
  <c r="AB783" i="2"/>
  <c r="AB1212" i="2"/>
  <c r="AB1287" i="2"/>
  <c r="AB104" i="2"/>
  <c r="AB644" i="2"/>
  <c r="AB677" i="2"/>
  <c r="AB1157" i="2"/>
  <c r="AB1285" i="2"/>
  <c r="AB375" i="2"/>
  <c r="AB829" i="2"/>
  <c r="AB1170" i="2"/>
  <c r="AB1124" i="2"/>
  <c r="AB128" i="2"/>
  <c r="AB5" i="2"/>
  <c r="AB1044" i="2"/>
  <c r="AB815" i="2"/>
  <c r="AB430" i="2"/>
  <c r="AB167" i="2"/>
  <c r="AB412" i="2"/>
  <c r="AB1002" i="2"/>
  <c r="AB252" i="2"/>
  <c r="AB41" i="2"/>
  <c r="AB525" i="2"/>
  <c r="AB982" i="2"/>
  <c r="AB942" i="2"/>
  <c r="AB21" i="2"/>
  <c r="AB425" i="2"/>
  <c r="AB734" i="2"/>
  <c r="AB581" i="2"/>
  <c r="AB184" i="2"/>
  <c r="AB1035" i="2"/>
  <c r="AB17" i="2"/>
  <c r="AB913" i="2"/>
  <c r="AB1011" i="2"/>
  <c r="AB72" i="2"/>
  <c r="AB281" i="2"/>
  <c r="AB699" i="2"/>
  <c r="AB449" i="2"/>
  <c r="AB580" i="2"/>
  <c r="AB1111" i="2"/>
  <c r="AB110" i="2"/>
  <c r="AB106" i="2"/>
  <c r="AB448" i="2"/>
  <c r="AB81" i="2"/>
  <c r="AB1109" i="2"/>
  <c r="AB165" i="2"/>
  <c r="AB221" i="2"/>
  <c r="AB820" i="2"/>
  <c r="AB263" i="2"/>
  <c r="AB277" i="2"/>
  <c r="AB377" i="2"/>
  <c r="AB333" i="2"/>
  <c r="AB1271" i="2"/>
  <c r="AB1091" i="2"/>
  <c r="AB1018" i="2"/>
  <c r="AB1162" i="2"/>
  <c r="AB266" i="2"/>
  <c r="AB188" i="2"/>
  <c r="AB1295" i="2"/>
  <c r="AB51" i="2"/>
  <c r="AB382" i="2"/>
  <c r="AB1133" i="2"/>
  <c r="AB955" i="2"/>
  <c r="AB1197" i="2"/>
  <c r="AB790" i="2"/>
  <c r="AB215" i="2"/>
  <c r="AB737" i="2"/>
  <c r="AB634" i="2"/>
  <c r="AB181" i="2"/>
  <c r="AB995" i="2"/>
  <c r="AB164" i="2"/>
  <c r="AB45" i="2"/>
  <c r="AB123" i="2"/>
  <c r="AB681" i="2"/>
  <c r="AB920" i="2"/>
  <c r="AB926" i="2"/>
  <c r="AB827" i="2"/>
  <c r="AB213" i="2"/>
  <c r="AB168" i="2"/>
  <c r="AB236" i="2"/>
  <c r="AB1100" i="2"/>
  <c r="AB836" i="2"/>
  <c r="AB939" i="2"/>
  <c r="AB973" i="2"/>
  <c r="AB290" i="2"/>
  <c r="AB818" i="2"/>
  <c r="AB1087" i="2"/>
  <c r="AB1102" i="2"/>
  <c r="AB766" i="2"/>
  <c r="AB435" i="2"/>
  <c r="AB1203" i="2"/>
  <c r="AB633" i="2"/>
  <c r="AB358" i="2"/>
  <c r="AB1209" i="2"/>
  <c r="AB1077" i="2"/>
  <c r="AB487" i="2"/>
  <c r="AB335" i="2"/>
  <c r="AB1039" i="2"/>
  <c r="AB704" i="2"/>
  <c r="AB1153" i="2"/>
  <c r="AB1147" i="2"/>
  <c r="AB1127" i="2"/>
  <c r="AB1115" i="2"/>
  <c r="AB756" i="2"/>
  <c r="AB759" i="2"/>
  <c r="AB1029" i="2"/>
  <c r="AB246" i="2"/>
  <c r="AB621" i="2"/>
  <c r="AB1155" i="2"/>
  <c r="AB94" i="2"/>
  <c r="AB173" i="2"/>
  <c r="AB898" i="2"/>
  <c r="AB577" i="2"/>
  <c r="AB85" i="2"/>
  <c r="AB938" i="2"/>
  <c r="AB984" i="2"/>
  <c r="AB1206" i="2"/>
  <c r="AB442" i="2"/>
  <c r="AB200" i="2"/>
  <c r="AB696" i="2"/>
  <c r="AB1148" i="2"/>
  <c r="AB724" i="2"/>
  <c r="AB516" i="2"/>
  <c r="AB1136" i="2"/>
  <c r="AB1110" i="2"/>
  <c r="Q27" i="2"/>
  <c r="Q27" i="3"/>
  <c r="K899" i="2"/>
  <c r="K447" i="2"/>
  <c r="K916" i="2"/>
  <c r="K167" i="2"/>
  <c r="K853" i="2"/>
  <c r="K55" i="2"/>
  <c r="K802" i="2"/>
  <c r="K721" i="2"/>
  <c r="K399" i="2"/>
  <c r="K709" i="2"/>
  <c r="K226" i="2"/>
  <c r="K510" i="2"/>
  <c r="K1076" i="2"/>
  <c r="K938" i="2"/>
  <c r="K190" i="2"/>
  <c r="K357" i="2"/>
  <c r="K660" i="2"/>
  <c r="K688" i="2"/>
  <c r="K594" i="2"/>
  <c r="K22" i="2"/>
  <c r="K175" i="2"/>
  <c r="K950" i="2"/>
  <c r="K89" i="2"/>
  <c r="K317" i="2"/>
  <c r="K734" i="2"/>
  <c r="K1033" i="2"/>
  <c r="K764" i="2"/>
  <c r="K653" i="2"/>
  <c r="K632" i="2"/>
  <c r="K238" i="2"/>
  <c r="K829" i="2"/>
  <c r="K568" i="2"/>
  <c r="K365" i="2"/>
  <c r="K700" i="2"/>
  <c r="K503" i="2"/>
  <c r="K1094" i="2"/>
  <c r="K282" i="2"/>
  <c r="K476" i="2"/>
  <c r="K749" i="2"/>
  <c r="K453" i="2"/>
  <c r="K508" i="2"/>
  <c r="K234" i="2"/>
  <c r="K887" i="2"/>
  <c r="K67" i="2"/>
  <c r="K240" i="2"/>
  <c r="K917" i="2"/>
  <c r="K71" i="2"/>
  <c r="K787" i="2"/>
  <c r="K575" i="2"/>
  <c r="K600" i="2"/>
  <c r="K1018" i="2"/>
  <c r="K1189" i="2"/>
  <c r="K1310" i="2"/>
  <c r="K817" i="2"/>
  <c r="K804" i="2"/>
  <c r="K711" i="2"/>
  <c r="K989" i="2"/>
  <c r="K343" i="2"/>
  <c r="K330" i="2"/>
  <c r="K1202" i="2"/>
  <c r="K868" i="2"/>
  <c r="K805" i="2"/>
  <c r="K1242" i="2"/>
  <c r="K658" i="2"/>
  <c r="K1162" i="2"/>
  <c r="K261" i="2"/>
  <c r="K246" i="2"/>
  <c r="K768" i="2"/>
  <c r="K794" i="2"/>
  <c r="K738" i="2"/>
  <c r="K1156" i="2"/>
  <c r="K170" i="2"/>
  <c r="K536" i="2"/>
  <c r="K403" i="2"/>
  <c r="K445" i="2"/>
  <c r="K726" i="2"/>
  <c r="K228" i="2"/>
  <c r="K42" i="2"/>
  <c r="K160" i="2"/>
  <c r="K448" i="2"/>
  <c r="K598" i="2"/>
  <c r="K289" i="2"/>
  <c r="K354" i="2"/>
  <c r="K1234" i="2"/>
  <c r="K769" i="2"/>
  <c r="K557" i="2"/>
  <c r="K862" i="2"/>
  <c r="K481" i="2"/>
  <c r="K965" i="2"/>
  <c r="K1311" i="2"/>
  <c r="K209" i="2"/>
  <c r="K260" i="2"/>
  <c r="K897" i="2"/>
  <c r="K1130" i="2"/>
  <c r="K1140" i="2"/>
  <c r="K396" i="2"/>
  <c r="K1235" i="2"/>
  <c r="K895" i="2"/>
  <c r="K126" i="2"/>
  <c r="K194" i="2"/>
  <c r="K73" i="2"/>
  <c r="K41" i="2"/>
  <c r="K729" i="2"/>
  <c r="K649" i="2"/>
  <c r="K1045" i="2"/>
  <c r="K1039" i="2"/>
  <c r="K952" i="2"/>
  <c r="K714" i="2"/>
  <c r="K72" i="2"/>
  <c r="K475" i="2"/>
  <c r="K1127" i="2"/>
  <c r="K305" i="2"/>
  <c r="K1153" i="2"/>
  <c r="K1282" i="2"/>
  <c r="K69" i="2"/>
  <c r="K459" i="2"/>
  <c r="K973" i="2"/>
  <c r="K570" i="2"/>
  <c r="K754" i="2"/>
  <c r="K195" i="2"/>
  <c r="K896" i="2"/>
  <c r="K38" i="2"/>
  <c r="K264" i="2"/>
  <c r="K159" i="2"/>
  <c r="K507" i="2"/>
  <c r="K265" i="2"/>
  <c r="K1122" i="2"/>
  <c r="K429" i="2"/>
  <c r="K155" i="2"/>
  <c r="K961" i="2"/>
  <c r="K278" i="2"/>
  <c r="K755" i="2"/>
  <c r="K543" i="2"/>
  <c r="K741" i="2"/>
  <c r="K560" i="2"/>
  <c r="K132" i="2"/>
  <c r="K1115" i="2"/>
  <c r="K152" i="2"/>
  <c r="K1028" i="2"/>
  <c r="K223" i="2"/>
  <c r="K538" i="2"/>
  <c r="K1157" i="2"/>
  <c r="K922" i="2"/>
  <c r="K1194" i="2"/>
  <c r="K1141" i="2"/>
  <c r="K1116" i="2"/>
  <c r="K137" i="2"/>
  <c r="K1324" i="2"/>
  <c r="K1273" i="2"/>
  <c r="K1158" i="2"/>
  <c r="K1133" i="2"/>
  <c r="K1279" i="2"/>
  <c r="K206" i="2"/>
  <c r="K661" i="2"/>
  <c r="K1185" i="2"/>
  <c r="K85" i="2"/>
  <c r="K1165" i="2"/>
  <c r="K990" i="2"/>
  <c r="K112" i="2"/>
  <c r="K346" i="2"/>
  <c r="K1312" i="2"/>
  <c r="K408" i="2"/>
  <c r="K1150" i="2"/>
  <c r="K138" i="2"/>
  <c r="K1111" i="2"/>
  <c r="K870" i="2"/>
  <c r="K1101" i="2"/>
  <c r="K60" i="2"/>
  <c r="K589" i="2"/>
  <c r="K1118" i="2"/>
  <c r="K830" i="2"/>
  <c r="K763" i="2"/>
  <c r="K1104" i="2"/>
  <c r="K424" i="2"/>
  <c r="K316" i="2"/>
  <c r="K996" i="2"/>
  <c r="K345" i="2"/>
  <c r="K1295" i="2"/>
  <c r="K894" i="2"/>
  <c r="K776" i="2"/>
  <c r="K748" i="2"/>
  <c r="K1093" i="2"/>
  <c r="K1318" i="2"/>
  <c r="K1058" i="2"/>
  <c r="K1270" i="2"/>
  <c r="K578" i="2"/>
  <c r="K56" i="2"/>
  <c r="K442" i="2"/>
  <c r="K984" i="2"/>
  <c r="K901" i="2"/>
  <c r="K83" i="2"/>
  <c r="K106" i="2"/>
  <c r="K799" i="2"/>
  <c r="K871" i="2"/>
  <c r="K45" i="2"/>
  <c r="K1265" i="2"/>
  <c r="K514" i="2"/>
  <c r="K588" i="2"/>
  <c r="K275" i="2"/>
  <c r="K1269" i="2"/>
  <c r="K301" i="2"/>
  <c r="K130" i="2"/>
  <c r="K477" i="2"/>
  <c r="K919" i="2"/>
  <c r="K487" i="2"/>
  <c r="K1041" i="2"/>
  <c r="K267" i="2"/>
  <c r="K1145" i="2"/>
  <c r="K797" i="2"/>
  <c r="K1112" i="2"/>
  <c r="K123" i="2"/>
  <c r="K798" i="2"/>
  <c r="K1287" i="2"/>
  <c r="K1103" i="2"/>
  <c r="K974" i="2"/>
  <c r="K705" i="2"/>
  <c r="K245" i="2"/>
  <c r="K873" i="2"/>
  <c r="K150" i="2"/>
  <c r="K504" i="2"/>
  <c r="K218" i="2"/>
  <c r="K328" i="2"/>
  <c r="K444" i="2"/>
  <c r="K331" i="2"/>
  <c r="K236" i="2"/>
  <c r="K342" i="2"/>
  <c r="K125" i="2"/>
  <c r="K1034" i="2"/>
  <c r="K884" i="2"/>
  <c r="K962" i="2"/>
  <c r="K881" i="2"/>
  <c r="K283" i="2"/>
  <c r="K303" i="2"/>
  <c r="K360" i="2"/>
  <c r="K1012" i="2"/>
  <c r="K277" i="2"/>
  <c r="K76" i="2"/>
  <c r="K1074" i="2"/>
  <c r="K19" i="2"/>
  <c r="K684" i="2"/>
  <c r="K1017" i="2"/>
  <c r="K1256" i="2"/>
  <c r="K638" i="2"/>
  <c r="K1332" i="2"/>
  <c r="K854" i="2"/>
  <c r="K259" i="2"/>
  <c r="K452" i="2"/>
  <c r="K742" i="2"/>
  <c r="K15" i="2"/>
  <c r="K363" i="2"/>
  <c r="K940" i="2"/>
  <c r="K637" i="2"/>
  <c r="K1246" i="2"/>
  <c r="K242" i="2"/>
  <c r="K550" i="2"/>
  <c r="K828" i="2"/>
  <c r="K483" i="2"/>
  <c r="K1338" i="2"/>
  <c r="K373" i="2"/>
  <c r="K119" i="2"/>
  <c r="K691" i="2"/>
  <c r="K563" i="2"/>
  <c r="K1108" i="2"/>
  <c r="K1199" i="2"/>
  <c r="K1204" i="2"/>
  <c r="K107" i="2"/>
  <c r="K796" i="2"/>
  <c r="K29" i="2"/>
  <c r="K1288" i="2"/>
  <c r="K759" i="2"/>
  <c r="K1299" i="2"/>
  <c r="K562" i="2"/>
  <c r="K214" i="2"/>
  <c r="K1286" i="2"/>
  <c r="K1217" i="2"/>
  <c r="K243" i="2"/>
  <c r="K1230" i="2"/>
  <c r="K200" i="2"/>
  <c r="K134" i="2"/>
  <c r="K618" i="2"/>
  <c r="K826" i="2"/>
  <c r="K879" i="2"/>
  <c r="K293" i="2"/>
  <c r="K1340" i="2"/>
  <c r="K1220" i="2"/>
  <c r="K135" i="2"/>
  <c r="K37" i="2"/>
  <c r="K737" i="2"/>
  <c r="K244" i="2"/>
  <c r="K511" i="2"/>
  <c r="K983" i="2"/>
  <c r="K903" i="2"/>
  <c r="K188" i="2"/>
  <c r="K16" i="2"/>
  <c r="K1198" i="2"/>
  <c r="K924" i="2"/>
  <c r="K1143" i="2"/>
  <c r="K636" i="2"/>
  <c r="K1086" i="2"/>
  <c r="K215" i="2"/>
  <c r="K733" i="2"/>
  <c r="K1069" i="2"/>
  <c r="K603" i="2"/>
  <c r="K1200" i="2"/>
  <c r="K717" i="2"/>
  <c r="K559" i="2"/>
  <c r="K409" i="2"/>
  <c r="K611" i="2"/>
  <c r="K970" i="2"/>
  <c r="K640" i="2"/>
  <c r="K306" i="2"/>
  <c r="K220" i="2"/>
  <c r="K320" i="2"/>
  <c r="K93" i="2"/>
  <c r="K757" i="2"/>
  <c r="K224" i="2"/>
  <c r="K685" i="2"/>
  <c r="K1261" i="2"/>
  <c r="K1321" i="2"/>
  <c r="K1251" i="2"/>
  <c r="K1082" i="2"/>
  <c r="K173" i="2"/>
  <c r="K744" i="2"/>
  <c r="K837" i="2"/>
  <c r="K30" i="2"/>
  <c r="K1119" i="2"/>
  <c r="K54" i="2"/>
  <c r="K386" i="2"/>
  <c r="K592" i="2"/>
  <c r="K750" i="2"/>
  <c r="K992" i="2"/>
  <c r="K701" i="2"/>
  <c r="K486" i="2"/>
  <c r="K547" i="2"/>
  <c r="K101" i="2"/>
  <c r="K819" i="2"/>
  <c r="K533" i="2"/>
  <c r="K872" i="2"/>
  <c r="K10" i="2"/>
  <c r="K1105" i="2"/>
  <c r="K529" i="2"/>
  <c r="K168" i="2"/>
  <c r="K338" i="2"/>
  <c r="K696" i="2"/>
  <c r="K1293" i="2"/>
  <c r="K551" i="2"/>
  <c r="K438" i="2"/>
  <c r="K63" i="2"/>
  <c r="K1228" i="2"/>
  <c r="K222" i="2"/>
  <c r="K566" i="2"/>
  <c r="K847" i="2"/>
  <c r="K823" i="2"/>
  <c r="K921" i="2"/>
  <c r="K1239" i="2"/>
  <c r="K1083" i="2"/>
  <c r="K1024" i="2"/>
  <c r="K458" i="2"/>
  <c r="K1072" i="2"/>
  <c r="K494" i="2"/>
  <c r="K775" i="2"/>
  <c r="K139" i="2"/>
  <c r="K149" i="2"/>
  <c r="K364" i="2"/>
  <c r="K1010" i="2"/>
  <c r="K422" i="2"/>
  <c r="K800" i="2"/>
  <c r="K1168" i="2"/>
  <c r="K670" i="2"/>
  <c r="K1229" i="2"/>
  <c r="K542" i="2"/>
  <c r="K1148" i="2"/>
  <c r="K372" i="2"/>
  <c r="K569" i="2"/>
  <c r="K834" i="2"/>
  <c r="K739" i="2"/>
  <c r="K1315" i="2"/>
  <c r="K816" i="2"/>
  <c r="K158" i="2"/>
  <c r="K311" i="2"/>
  <c r="K935" i="2"/>
  <c r="K1002" i="2"/>
  <c r="K549" i="2"/>
  <c r="K385" i="2"/>
  <c r="K379" i="2"/>
  <c r="K1004" i="2"/>
  <c r="K1285" i="2"/>
  <c r="K1126" i="2"/>
  <c r="K779" i="2"/>
  <c r="K993" i="2"/>
  <c r="K362" i="2"/>
  <c r="K98" i="2"/>
  <c r="K1303" i="2"/>
  <c r="K1307" i="2"/>
  <c r="K352" i="2"/>
  <c r="K1009" i="2"/>
  <c r="K1109" i="2"/>
  <c r="K579" i="2"/>
  <c r="K756" i="2"/>
  <c r="K912" i="2"/>
  <c r="K865" i="2"/>
  <c r="K1213" i="2"/>
  <c r="K641" i="2"/>
  <c r="K177" i="2"/>
  <c r="K698" i="2"/>
  <c r="K720" i="2"/>
  <c r="K1257" i="2"/>
  <c r="K1132" i="2"/>
  <c r="K665" i="2"/>
  <c r="K947" i="2"/>
  <c r="K839" i="2"/>
  <c r="K381" i="2"/>
  <c r="K1271" i="2"/>
  <c r="K361" i="2"/>
  <c r="K279" i="2"/>
  <c r="K541" i="2"/>
  <c r="K116" i="2"/>
  <c r="K469" i="2"/>
  <c r="K1035" i="2"/>
  <c r="K165" i="2"/>
  <c r="K1181" i="2"/>
  <c r="K186" i="2"/>
  <c r="K792" i="2"/>
  <c r="K1177" i="2"/>
  <c r="K667" i="2"/>
  <c r="K604" i="2"/>
  <c r="K8" i="2"/>
  <c r="K493" i="2"/>
  <c r="K627" i="2"/>
  <c r="K949" i="2"/>
  <c r="K584" i="2"/>
  <c r="K118" i="2"/>
  <c r="K97" i="2"/>
  <c r="K248" i="2"/>
  <c r="K49" i="2"/>
  <c r="K129" i="2"/>
  <c r="K1061" i="2"/>
  <c r="K460" i="2"/>
  <c r="K601" i="2"/>
  <c r="K927" i="2"/>
  <c r="K208" i="2"/>
  <c r="K814" i="2"/>
  <c r="K1059" i="2"/>
  <c r="K439" i="2"/>
  <c r="K959" i="2"/>
  <c r="K61" i="2"/>
  <c r="K1330" i="2"/>
  <c r="K762" i="2"/>
  <c r="K1107" i="2"/>
  <c r="K1192" i="2"/>
  <c r="K274" i="2"/>
  <c r="K393" i="2"/>
  <c r="K389" i="2"/>
  <c r="K987" i="2"/>
  <c r="K1225" i="2"/>
  <c r="K140" i="2"/>
  <c r="K1183" i="2"/>
  <c r="K1138" i="2"/>
  <c r="K1254" i="2"/>
  <c r="K1241" i="2"/>
  <c r="K941" i="2"/>
  <c r="K1302" i="2"/>
  <c r="K516" i="2"/>
  <c r="K370" i="2"/>
  <c r="K1294" i="2"/>
  <c r="K888" i="2"/>
  <c r="K1191" i="2"/>
  <c r="K401" i="2"/>
  <c r="K1019" i="2"/>
  <c r="K1326" i="2"/>
  <c r="K1096" i="2"/>
  <c r="K540" i="2"/>
  <c r="K17" i="2"/>
  <c r="K415" i="2"/>
  <c r="K1038" i="2"/>
  <c r="K95" i="2"/>
  <c r="K75" i="2"/>
  <c r="K1260" i="2"/>
  <c r="K766" i="2"/>
  <c r="K774" i="2"/>
  <c r="K907" i="2"/>
  <c r="K391" i="2"/>
  <c r="K913" i="2"/>
  <c r="K761" i="2"/>
  <c r="K693" i="2"/>
  <c r="K710" i="2"/>
  <c r="K287" i="2"/>
  <c r="K398" i="2"/>
  <c r="K366" i="2"/>
  <c r="K867" i="2"/>
  <c r="K724" i="2"/>
  <c r="K1187" i="2"/>
  <c r="K40" i="2"/>
  <c r="K765" i="2"/>
  <c r="K852" i="2"/>
  <c r="K297" i="2"/>
  <c r="K876" i="2"/>
  <c r="K122" i="2"/>
  <c r="K1292" i="2"/>
  <c r="K327" i="2"/>
  <c r="K426" i="2"/>
  <c r="K44" i="2"/>
  <c r="K1090" i="2"/>
  <c r="K1147" i="2"/>
  <c r="K1334" i="2"/>
  <c r="K202" i="2"/>
  <c r="K1084" i="2"/>
  <c r="K608" i="2"/>
  <c r="K728" i="2"/>
  <c r="K753" i="2"/>
  <c r="K524" i="2"/>
  <c r="K583" i="2"/>
  <c r="K466" i="2"/>
  <c r="K644" i="2"/>
  <c r="K777" i="2"/>
  <c r="K831" i="2"/>
  <c r="K976" i="2"/>
  <c r="K249" i="2"/>
  <c r="K1154" i="2"/>
  <c r="K1218" i="2"/>
  <c r="K856" i="2"/>
  <c r="K1184" i="2"/>
  <c r="K972" i="2"/>
  <c r="K606" i="2"/>
  <c r="K939" i="2"/>
  <c r="K62" i="2"/>
  <c r="K713" i="2"/>
  <c r="K567" i="2"/>
  <c r="K115" i="2"/>
  <c r="K484" i="2"/>
  <c r="K491" i="2"/>
  <c r="K1151" i="2"/>
  <c r="K932" i="2"/>
  <c r="K334" i="2"/>
  <c r="K1240" i="2"/>
  <c r="K690" i="2"/>
  <c r="K882" i="2"/>
  <c r="K676" i="2"/>
  <c r="K1174" i="2"/>
  <c r="K1036" i="2"/>
  <c r="K325" i="2"/>
  <c r="K574" i="2"/>
  <c r="K595" i="2"/>
  <c r="K6" i="2"/>
  <c r="K695" i="2"/>
  <c r="K857" i="2"/>
  <c r="K1060" i="2"/>
  <c r="K534" i="2"/>
  <c r="K840" i="2"/>
  <c r="K1335" i="2"/>
  <c r="K971" i="2"/>
  <c r="K1053" i="2"/>
  <c r="K1214" i="2"/>
  <c r="K57" i="2"/>
  <c r="K410" i="2"/>
  <c r="K50" i="2"/>
  <c r="K985" i="2"/>
  <c r="K587" i="2"/>
  <c r="K1247" i="2"/>
  <c r="K836" i="2"/>
  <c r="K375" i="2"/>
  <c r="K276" i="2"/>
  <c r="K25" i="2"/>
  <c r="K958" i="2"/>
  <c r="K307" i="2"/>
  <c r="K946" i="2"/>
  <c r="K441" i="2"/>
  <c r="K631" i="2"/>
  <c r="K988" i="2"/>
  <c r="K535" i="2"/>
  <c r="K495" i="2"/>
  <c r="K1266" i="2"/>
  <c r="K88" i="2"/>
  <c r="K1052" i="2"/>
  <c r="K810" i="2"/>
  <c r="K526" i="2"/>
  <c r="K1209" i="2"/>
  <c r="K1203" i="2"/>
  <c r="K955" i="2"/>
  <c r="K953" i="2"/>
  <c r="K686" i="2"/>
  <c r="K313" i="2"/>
  <c r="K288" i="2"/>
  <c r="K920" i="2"/>
  <c r="K1182" i="2"/>
  <c r="K577" i="2"/>
  <c r="K944" i="2"/>
  <c r="K824" i="2"/>
  <c r="K181" i="2"/>
  <c r="K2" i="2"/>
  <c r="K846" i="2"/>
  <c r="K1258" i="2"/>
  <c r="K121" i="2"/>
  <c r="K1085" i="2"/>
  <c r="K87" i="2"/>
  <c r="K1173" i="2"/>
  <c r="K490" i="2"/>
  <c r="K20" i="2"/>
  <c r="K864" i="2"/>
  <c r="K230" i="2"/>
  <c r="K677" i="2"/>
  <c r="K1201" i="2"/>
  <c r="K1056" i="2"/>
  <c r="K945" i="2"/>
  <c r="K1015" i="2"/>
  <c r="K271" i="2"/>
  <c r="K521" i="2"/>
  <c r="K312" i="2"/>
  <c r="K184" i="2"/>
  <c r="K402" i="2"/>
  <c r="K951" i="2"/>
  <c r="K1206" i="2"/>
  <c r="K858" i="2"/>
  <c r="K908" i="2"/>
  <c r="K12" i="2"/>
  <c r="K497" i="2"/>
  <c r="K1313" i="2"/>
  <c r="K791" i="2"/>
  <c r="K294" i="2"/>
  <c r="K463" i="2"/>
  <c r="K344" i="2"/>
  <c r="K680" i="2"/>
  <c r="K531" i="2"/>
  <c r="K1284" i="2"/>
  <c r="K1055" i="2"/>
  <c r="K986" i="2"/>
  <c r="K967" i="2"/>
  <c r="K102" i="2"/>
  <c r="K675" i="2"/>
  <c r="K433" i="2"/>
  <c r="K704" i="2"/>
  <c r="K663" i="2"/>
  <c r="K356" i="2"/>
  <c r="K752" i="2"/>
  <c r="K845" i="2"/>
  <c r="K855" i="2"/>
  <c r="K573" i="2"/>
  <c r="K642" i="2"/>
  <c r="K321" i="2"/>
  <c r="K1249" i="2"/>
  <c r="K1226" i="2"/>
  <c r="K806" i="2"/>
  <c r="K131" i="2"/>
  <c r="K451" i="2"/>
  <c r="K808" i="2"/>
  <c r="K957" i="2"/>
  <c r="K197" i="2"/>
  <c r="K746" i="2"/>
  <c r="K782" i="2"/>
  <c r="K1207" i="2"/>
  <c r="K100" i="2"/>
  <c r="K179" i="2"/>
  <c r="K378" i="2"/>
  <c r="K784" i="2"/>
  <c r="K1197" i="2"/>
  <c r="K1007" i="2"/>
  <c r="K609" i="2"/>
  <c r="K1264" i="2"/>
  <c r="K659" i="2"/>
  <c r="K302" i="2"/>
  <c r="K413" i="2"/>
  <c r="K1175" i="2"/>
  <c r="K877" i="2"/>
  <c r="K94" i="2"/>
  <c r="K1030" i="2"/>
  <c r="K1027" i="2"/>
  <c r="K1137" i="2"/>
  <c r="K803" i="2"/>
  <c r="K47" i="2"/>
  <c r="K1339" i="2"/>
  <c r="K180" i="2"/>
  <c r="K760" i="2"/>
  <c r="K669" i="2"/>
  <c r="K506" i="2"/>
  <c r="K1117" i="2"/>
  <c r="K1046" i="2"/>
  <c r="K622" i="2"/>
  <c r="K472" i="2"/>
  <c r="K420" i="2"/>
  <c r="K625" i="2"/>
  <c r="K1274" i="2"/>
  <c r="K743" i="2"/>
  <c r="K994" i="2"/>
  <c r="K572" i="2"/>
  <c r="K1208" i="2"/>
  <c r="K480" i="2"/>
  <c r="K70" i="2"/>
  <c r="K84" i="2"/>
  <c r="K615" i="2"/>
  <c r="K23" i="2"/>
  <c r="K995" i="2"/>
  <c r="K1322" i="2"/>
  <c r="K1304" i="2"/>
  <c r="K295" i="2"/>
  <c r="K58" i="2"/>
  <c r="K432" i="2"/>
  <c r="K407" i="2"/>
  <c r="K64" i="2"/>
  <c r="K539" i="2"/>
  <c r="K1070" i="2"/>
  <c r="K172" i="2"/>
  <c r="K1222" i="2"/>
  <c r="K1047" i="2"/>
  <c r="K7" i="2"/>
  <c r="K1042" i="2"/>
  <c r="K1180" i="2"/>
  <c r="K296" i="2"/>
  <c r="K683" i="2"/>
  <c r="K1319" i="2"/>
  <c r="K14" i="2"/>
  <c r="K1333" i="2"/>
  <c r="K902" i="2"/>
  <c r="K124" i="2"/>
  <c r="K1014" i="2"/>
  <c r="K689" i="2"/>
  <c r="K1212" i="2"/>
  <c r="K299" i="2"/>
  <c r="K1328" i="2"/>
  <c r="K968" i="2"/>
  <c r="K141" i="2"/>
  <c r="K462" i="2"/>
  <c r="K978" i="2"/>
  <c r="K634" i="2"/>
  <c r="K1091" i="2"/>
  <c r="K350" i="2"/>
  <c r="K1159" i="2"/>
  <c r="K1099" i="2"/>
  <c r="K368" i="2"/>
  <c r="K1331" i="2"/>
  <c r="K596" i="2"/>
  <c r="K340" i="2"/>
  <c r="K1227" i="2"/>
  <c r="K822" i="2"/>
  <c r="K1106" i="2"/>
  <c r="K892" i="2"/>
  <c r="K619" i="2"/>
  <c r="K502" i="2"/>
  <c r="K1062" i="2"/>
  <c r="K1219" i="2"/>
  <c r="K851" i="2"/>
  <c r="K1316" i="2"/>
  <c r="K1040" i="2"/>
  <c r="K771" i="2"/>
  <c r="K999" i="2"/>
  <c r="K443" i="2"/>
  <c r="K1000" i="2"/>
  <c r="K204" i="2"/>
  <c r="K786" i="2"/>
  <c r="K156" i="2"/>
  <c r="K456" i="2"/>
  <c r="K388" i="2"/>
  <c r="K304" i="2"/>
  <c r="K210" i="2"/>
  <c r="K1097" i="2"/>
  <c r="K702" i="2"/>
  <c r="K581" i="2"/>
  <c r="K860" i="2"/>
  <c r="K811" i="2"/>
  <c r="K813" i="2"/>
  <c r="K53" i="2"/>
  <c r="K431" i="2"/>
  <c r="K556" i="2"/>
  <c r="K114" i="2"/>
  <c r="K1064" i="2"/>
  <c r="K255" i="2"/>
  <c r="K488" i="2"/>
  <c r="K866" i="2"/>
  <c r="K639" i="2"/>
  <c r="K117" i="2"/>
  <c r="K943" i="2"/>
  <c r="K645" i="2"/>
  <c r="K925" i="2"/>
  <c r="K646" i="2"/>
  <c r="K36" i="2"/>
  <c r="K843" i="2"/>
  <c r="K801" i="2"/>
  <c r="K1231" i="2"/>
  <c r="K1223" i="2"/>
  <c r="K1016" i="2"/>
  <c r="K1277" i="2"/>
  <c r="K1176" i="2"/>
  <c r="K196" i="2"/>
  <c r="K329" i="2"/>
  <c r="K205" i="2"/>
  <c r="K861" i="2"/>
  <c r="K773" i="2"/>
  <c r="K1128" i="2"/>
  <c r="K351" i="2"/>
  <c r="K1178" i="2"/>
  <c r="K1125" i="2"/>
  <c r="K893" i="2"/>
  <c r="K1329" i="2"/>
  <c r="K262" i="2"/>
  <c r="K679" i="2"/>
  <c r="K1196" i="2"/>
  <c r="K326" i="2"/>
  <c r="K904" i="2"/>
  <c r="K256" i="2"/>
  <c r="K394" i="2"/>
  <c r="K981" i="2"/>
  <c r="K1305" i="2"/>
  <c r="K668" i="2"/>
  <c r="K889" i="2"/>
  <c r="K1337" i="2"/>
  <c r="K1215" i="2"/>
  <c r="K185" i="2"/>
  <c r="K268" i="2"/>
  <c r="K807" i="2"/>
  <c r="K430" i="2"/>
  <c r="K1139" i="2"/>
  <c r="K1163" i="2"/>
  <c r="K1152" i="2"/>
  <c r="K780" i="2"/>
  <c r="K103" i="2"/>
  <c r="K790" i="2"/>
  <c r="K576" i="2"/>
  <c r="K628" i="2"/>
  <c r="K648" i="2"/>
  <c r="K46" i="2"/>
  <c r="K673" i="2"/>
  <c r="K1068" i="2"/>
  <c r="K736" i="2"/>
  <c r="K1320" i="2"/>
  <c r="K931" i="2"/>
  <c r="K1160" i="2"/>
  <c r="K1057" i="2"/>
  <c r="K969" i="2"/>
  <c r="K1121" i="2"/>
  <c r="K681" i="2"/>
  <c r="K435" i="2"/>
  <c r="K1131" i="2"/>
  <c r="K252" i="2"/>
  <c r="K371" i="2"/>
  <c r="K629" i="2"/>
  <c r="K1245" i="2"/>
  <c r="K730" i="2"/>
  <c r="K266" i="2"/>
  <c r="K850" i="2"/>
  <c r="K109" i="2"/>
  <c r="K434" i="2"/>
  <c r="K31" i="2"/>
  <c r="K284" i="2"/>
  <c r="K795" i="2"/>
  <c r="K416" i="2"/>
  <c r="K86" i="2"/>
  <c r="K716" i="2"/>
  <c r="K298" i="2"/>
  <c r="K719" i="2"/>
  <c r="K747" i="2"/>
  <c r="K440" i="2"/>
  <c r="K1255" i="2"/>
  <c r="K1100" i="2"/>
  <c r="K1080" i="2"/>
  <c r="K127" i="2"/>
  <c r="K827" i="2"/>
  <c r="K128" i="2"/>
  <c r="K333" i="2"/>
  <c r="K142" i="2"/>
  <c r="K1297" i="2"/>
  <c r="K464" i="2"/>
  <c r="K319" i="2"/>
  <c r="K537" i="2"/>
  <c r="K145" i="2"/>
  <c r="K323" i="2"/>
  <c r="K324" i="2"/>
  <c r="K5" i="2"/>
  <c r="K991" i="2"/>
  <c r="K1102" i="2"/>
  <c r="K1054" i="2"/>
  <c r="K1190" i="2"/>
  <c r="K272" i="2"/>
  <c r="K470" i="2"/>
  <c r="K292" i="2"/>
  <c r="K382" i="2"/>
  <c r="K522" i="2"/>
  <c r="K960" i="2"/>
  <c r="K555" i="2"/>
  <c r="K68" i="2"/>
  <c r="K926" i="2"/>
  <c r="K77" i="2"/>
  <c r="K1259" i="2"/>
  <c r="K1063" i="2"/>
  <c r="K337" i="2"/>
  <c r="K515" i="2"/>
  <c r="K1325" i="2"/>
  <c r="K1211" i="2"/>
  <c r="K525" i="2"/>
  <c r="K731" i="2"/>
  <c r="K815" i="2"/>
  <c r="K153" i="2"/>
  <c r="K930" i="2"/>
  <c r="K580" i="2"/>
  <c r="K147" i="2"/>
  <c r="K1071" i="2"/>
  <c r="K80" i="2"/>
  <c r="K527" i="2"/>
  <c r="K404" i="2"/>
  <c r="K1029" i="2"/>
  <c r="K982" i="2"/>
  <c r="K1048" i="2"/>
  <c r="K212" i="2"/>
  <c r="K154" i="2"/>
  <c r="K979" i="2"/>
  <c r="K1079" i="2"/>
  <c r="K918" i="2"/>
  <c r="K390" i="2"/>
  <c r="K607" i="2"/>
  <c r="K1268" i="2"/>
  <c r="K558" i="2"/>
  <c r="K1248" i="2"/>
  <c r="K1051" i="2"/>
  <c r="K251" i="2"/>
  <c r="K187" i="2"/>
  <c r="K178" i="2"/>
  <c r="K412" i="2"/>
  <c r="K1032" i="2"/>
  <c r="K105" i="2"/>
  <c r="K1289" i="2"/>
  <c r="K934" i="2"/>
  <c r="K332" i="2"/>
  <c r="K1026" i="2"/>
  <c r="K706" i="2"/>
  <c r="K980" i="2"/>
  <c r="K740" i="2"/>
  <c r="K227" i="2"/>
  <c r="K489" i="2"/>
  <c r="K417" i="2"/>
  <c r="K318" i="2"/>
  <c r="K406" i="2"/>
  <c r="K1135" i="2"/>
  <c r="K964" i="2"/>
  <c r="K384" i="2"/>
  <c r="K936" i="2"/>
  <c r="K518" i="2"/>
  <c r="K485" i="2"/>
  <c r="K92" i="2"/>
  <c r="K613" i="2"/>
  <c r="K414" i="2"/>
  <c r="K891" i="2"/>
  <c r="K51" i="2"/>
  <c r="K237" i="2"/>
  <c r="K1336" i="2"/>
  <c r="K1124" i="2"/>
  <c r="K602" i="2"/>
  <c r="K1167" i="2"/>
  <c r="K874" i="2"/>
  <c r="K1081" i="2"/>
  <c r="K96" i="2"/>
  <c r="K1308" i="2"/>
  <c r="K1129" i="2"/>
  <c r="K630" i="2"/>
  <c r="K554" i="2"/>
  <c r="K948" i="2"/>
  <c r="K367" i="2"/>
  <c r="K818" i="2"/>
  <c r="K582" i="2"/>
  <c r="K478" i="2"/>
  <c r="K213" i="2"/>
  <c r="K11" i="2"/>
  <c r="K113" i="2"/>
  <c r="K597" i="2"/>
  <c r="K32" i="2"/>
  <c r="K848" i="2"/>
  <c r="K146" i="2"/>
  <c r="K767" i="2"/>
  <c r="K110" i="2"/>
  <c r="K788" i="2"/>
  <c r="K1020" i="2"/>
  <c r="K211" i="2"/>
  <c r="K745" i="2"/>
  <c r="K833" i="2"/>
  <c r="K144" i="2"/>
  <c r="K1236" i="2"/>
  <c r="K620" i="2"/>
  <c r="K1087" i="2"/>
  <c r="K308" i="2"/>
  <c r="K610" i="2"/>
  <c r="K66" i="2"/>
  <c r="K269" i="2"/>
  <c r="K1134" i="2"/>
  <c r="K1301" i="2"/>
  <c r="K1244" i="2"/>
  <c r="K405" i="2"/>
  <c r="K217" i="2"/>
  <c r="K229" i="2"/>
  <c r="K998" i="2"/>
  <c r="K1210" i="2"/>
  <c r="K900" i="2"/>
  <c r="K52" i="2"/>
  <c r="K544" i="2"/>
  <c r="K120" i="2"/>
  <c r="K148" i="2"/>
  <c r="K446" i="2"/>
  <c r="K614" i="2"/>
  <c r="K942" i="2"/>
  <c r="K505" i="2"/>
  <c r="K359" i="2"/>
  <c r="K1155" i="2"/>
  <c r="K163" i="2"/>
  <c r="K143" i="2"/>
  <c r="K914" i="2"/>
  <c r="K290" i="2"/>
  <c r="K314" i="2"/>
  <c r="K647" i="2"/>
  <c r="K1146" i="2"/>
  <c r="K1290" i="2"/>
  <c r="K666" i="2"/>
  <c r="K842" i="2"/>
  <c r="K553" i="2"/>
  <c r="K513" i="2"/>
  <c r="K909" i="2"/>
  <c r="K545" i="2"/>
  <c r="K1291" i="2"/>
  <c r="K715" i="2"/>
  <c r="K1050" i="2"/>
  <c r="K1179" i="2"/>
  <c r="K509" i="2"/>
  <c r="K500" i="2"/>
  <c r="K1193" i="2"/>
  <c r="K81" i="2"/>
  <c r="K1011" i="2"/>
  <c r="K1073" i="2"/>
  <c r="K662" i="2"/>
  <c r="K770" i="2"/>
  <c r="K400" i="2"/>
  <c r="K65" i="2"/>
  <c r="K111" i="2"/>
  <c r="K79" i="2"/>
  <c r="K1263" i="2"/>
  <c r="K1075" i="2"/>
  <c r="K727" i="2"/>
  <c r="K1186" i="2"/>
  <c r="K687" i="2"/>
  <c r="K565" i="2"/>
  <c r="K315" i="2"/>
  <c r="K164" i="2"/>
  <c r="K1142" i="2"/>
  <c r="K1238" i="2"/>
  <c r="K241" i="2"/>
  <c r="K24" i="2"/>
  <c r="K1309" i="2"/>
  <c r="K885" i="2"/>
  <c r="K418" i="2"/>
  <c r="K623" i="2"/>
  <c r="K310" i="2"/>
  <c r="K499" i="2"/>
  <c r="K437" i="2"/>
  <c r="K349" i="2"/>
  <c r="K712" i="2"/>
  <c r="K657" i="2"/>
  <c r="K694" i="2"/>
  <c r="K1232" i="2"/>
  <c r="K561" i="2"/>
  <c r="K457" i="2"/>
  <c r="K530" i="2"/>
  <c r="K1044" i="2"/>
  <c r="K162" i="2"/>
  <c r="K281" i="2"/>
  <c r="K678" i="2"/>
  <c r="K886" i="2"/>
  <c r="K1089" i="2"/>
  <c r="K758" i="2"/>
  <c r="K859" i="2"/>
  <c r="K273" i="2"/>
  <c r="K355" i="2"/>
  <c r="K436" i="2"/>
  <c r="K635" i="2"/>
  <c r="K778" i="2"/>
  <c r="K605" i="2"/>
  <c r="K136" i="2"/>
  <c r="K1323" i="2"/>
  <c r="K652" i="2"/>
  <c r="K1149" i="2"/>
  <c r="K523" i="2"/>
  <c r="K1166" i="2"/>
  <c r="K1022" i="2"/>
  <c r="K161" i="2"/>
  <c r="K253" i="2"/>
  <c r="K564" i="2"/>
  <c r="K911" i="2"/>
  <c r="K1280" i="2"/>
  <c r="K519" i="2"/>
  <c r="K216" i="2"/>
  <c r="K616" i="2"/>
  <c r="K1171" i="2"/>
  <c r="K174" i="2"/>
  <c r="K18" i="2"/>
  <c r="K1023" i="2"/>
  <c r="K258" i="2"/>
  <c r="K586" i="2"/>
  <c r="K1120" i="2"/>
  <c r="K812" i="2"/>
  <c r="K699" i="2"/>
  <c r="K512" i="2"/>
  <c r="K1188" i="2"/>
  <c r="K1065" i="2"/>
  <c r="K1021" i="2"/>
  <c r="K1001" i="2"/>
  <c r="K1077" i="2"/>
  <c r="K233" i="2"/>
  <c r="K1067" i="2"/>
  <c r="K34" i="2"/>
  <c r="K219" i="2"/>
  <c r="K191" i="2"/>
  <c r="K954" i="2"/>
  <c r="K450" i="2"/>
  <c r="K151" i="2"/>
  <c r="K1233" i="2"/>
  <c r="K1262" i="2"/>
  <c r="K454" i="2"/>
  <c r="K732" i="2"/>
  <c r="K199" i="2"/>
  <c r="K682" i="2"/>
  <c r="K322" i="2"/>
  <c r="K225" i="2"/>
  <c r="K421" i="2"/>
  <c r="K672" i="2"/>
  <c r="K1088" i="2"/>
  <c r="K1283" i="2"/>
  <c r="K395" i="2"/>
  <c r="K270" i="2"/>
  <c r="K39" i="2"/>
  <c r="K4" i="2"/>
  <c r="K423" i="2"/>
  <c r="K707" i="2"/>
  <c r="K27" i="2"/>
  <c r="K28" i="2"/>
  <c r="K48" i="2"/>
  <c r="K910" i="2"/>
  <c r="K1281" i="2"/>
  <c r="K1098" i="2"/>
  <c r="K239" i="2"/>
  <c r="K192" i="2"/>
  <c r="K1296" i="2"/>
  <c r="K1161" i="2"/>
  <c r="K1031" i="2"/>
  <c r="K624" i="2"/>
  <c r="K1341" i="2"/>
  <c r="K263" i="2"/>
  <c r="K825" i="2"/>
  <c r="K425" i="2"/>
  <c r="K674" i="2"/>
  <c r="K250" i="2"/>
  <c r="K300" i="2"/>
  <c r="K654" i="2"/>
  <c r="K878" i="2"/>
  <c r="K1243" i="2"/>
  <c r="K1043" i="2"/>
  <c r="K1003" i="2"/>
  <c r="K1314" i="2"/>
  <c r="K461" i="2"/>
  <c r="K915" i="2"/>
  <c r="K1170" i="2"/>
  <c r="K1252" i="2"/>
  <c r="K1253" i="2"/>
  <c r="K650" i="2"/>
  <c r="K387" i="2"/>
  <c r="K863" i="2"/>
  <c r="K43" i="2"/>
  <c r="K937" i="2"/>
  <c r="K1300" i="2"/>
  <c r="K621" i="2"/>
  <c r="K548" i="2"/>
  <c r="K1013" i="2"/>
  <c r="K671" i="2"/>
  <c r="K247" i="2"/>
  <c r="K664" i="2"/>
  <c r="K59" i="2"/>
  <c r="K905" i="2"/>
  <c r="K1037" i="2"/>
  <c r="K13" i="2"/>
  <c r="K783" i="2"/>
  <c r="K1224" i="2"/>
  <c r="K1250" i="2"/>
  <c r="K1327" i="2"/>
  <c r="K468" i="2"/>
  <c r="K169" i="2"/>
  <c r="K380" i="2"/>
  <c r="K1123" i="2"/>
  <c r="K722" i="2"/>
  <c r="K617" i="2"/>
  <c r="K593" i="2"/>
  <c r="K956" i="2"/>
  <c r="K193" i="2"/>
  <c r="K374" i="2"/>
  <c r="K1169" i="2"/>
  <c r="K90" i="2"/>
  <c r="K339" i="2"/>
  <c r="K571" i="2"/>
  <c r="K612" i="2"/>
  <c r="K1144" i="2"/>
  <c r="K427" i="2"/>
  <c r="K835" i="2"/>
  <c r="K353" i="2"/>
  <c r="K997" i="2"/>
  <c r="K482" i="2"/>
  <c r="K552" i="2"/>
  <c r="K718" i="2"/>
  <c r="K74" i="2"/>
  <c r="K335" i="2"/>
  <c r="K35" i="2"/>
  <c r="K898" i="2"/>
  <c r="K1008" i="2"/>
  <c r="K232" i="2"/>
  <c r="K517" i="2"/>
  <c r="K528" i="2"/>
  <c r="K1317" i="2"/>
  <c r="K546" i="2"/>
  <c r="K1278" i="2"/>
  <c r="K1114" i="2"/>
  <c r="K21" i="2"/>
  <c r="K832" i="2"/>
  <c r="K821" i="2"/>
  <c r="K189" i="2"/>
  <c r="K369" i="2"/>
  <c r="K201" i="2"/>
  <c r="K1092" i="2"/>
  <c r="K1221" i="2"/>
  <c r="K1298" i="2"/>
  <c r="K496" i="2"/>
  <c r="K1025" i="2"/>
  <c r="K723" i="2"/>
  <c r="K392" i="2"/>
  <c r="K656" i="2"/>
  <c r="K183" i="2"/>
  <c r="K772" i="2"/>
  <c r="K383" i="2"/>
  <c r="K781" i="2"/>
  <c r="K708" i="2"/>
  <c r="K207" i="2"/>
  <c r="K99" i="2"/>
  <c r="K257" i="2"/>
  <c r="K467" i="2"/>
  <c r="K785" i="2"/>
  <c r="K1205" i="2"/>
  <c r="K883" i="2"/>
  <c r="K336" i="2"/>
  <c r="K975" i="2"/>
  <c r="K789" i="2"/>
  <c r="K91" i="2"/>
  <c r="K78" i="2"/>
  <c r="K890" i="2"/>
  <c r="K591" i="2"/>
  <c r="K841" i="2"/>
  <c r="K1006" i="2"/>
  <c r="K473" i="2"/>
  <c r="K1306" i="2"/>
  <c r="K341" i="2"/>
  <c r="K532" i="2"/>
  <c r="K9" i="2"/>
  <c r="K520" i="2"/>
  <c r="K291" i="2"/>
  <c r="K923" i="2"/>
  <c r="K1216" i="2"/>
  <c r="K633" i="2"/>
  <c r="K643" i="2"/>
  <c r="K585" i="2"/>
  <c r="K725" i="2"/>
  <c r="K231" i="2"/>
  <c r="K966" i="2"/>
  <c r="K235" i="2"/>
  <c r="K1195" i="2"/>
  <c r="K348" i="2"/>
  <c r="K157" i="2"/>
  <c r="K376" i="2"/>
  <c r="K849" i="2"/>
  <c r="K411" i="2"/>
  <c r="K465" i="2"/>
  <c r="K1066" i="2"/>
  <c r="K906" i="2"/>
  <c r="K377" i="2"/>
  <c r="K875" i="2"/>
  <c r="K963" i="2"/>
  <c r="K977" i="2"/>
  <c r="K793" i="2"/>
  <c r="K1272" i="2"/>
  <c r="K501" i="2"/>
  <c r="K1005" i="2"/>
  <c r="K82" i="2"/>
  <c r="K1049" i="2"/>
  <c r="K1164" i="2"/>
  <c r="K735" i="2"/>
  <c r="K655" i="2"/>
  <c r="K1237" i="2"/>
  <c r="K203" i="2"/>
  <c r="K492" i="2"/>
  <c r="K455" i="2"/>
  <c r="K1095" i="2"/>
  <c r="K929" i="2"/>
  <c r="K26" i="2"/>
  <c r="K285" i="2"/>
  <c r="K838" i="2"/>
  <c r="K3" i="2"/>
  <c r="K358" i="2"/>
  <c r="K171" i="2"/>
  <c r="K692" i="2"/>
  <c r="K1276" i="2"/>
  <c r="K428" i="2"/>
  <c r="K626" i="2"/>
  <c r="K1275" i="2"/>
  <c r="K590" i="2"/>
  <c r="K1172" i="2"/>
  <c r="K133" i="2"/>
  <c r="K104" i="2"/>
  <c r="K182" i="2"/>
  <c r="K820" i="2"/>
  <c r="K474" i="2"/>
  <c r="K221" i="2"/>
  <c r="K498" i="2"/>
  <c r="K397" i="2"/>
  <c r="K809" i="2"/>
  <c r="K844" i="2"/>
  <c r="K419" i="2"/>
  <c r="K928" i="2"/>
  <c r="K697" i="2"/>
  <c r="K286" i="2"/>
  <c r="K1113" i="2"/>
  <c r="K880" i="2"/>
  <c r="K751" i="2"/>
  <c r="K933" i="2"/>
  <c r="K1078" i="2"/>
  <c r="K166" i="2"/>
  <c r="K599" i="2"/>
  <c r="K703" i="2"/>
  <c r="K869" i="2"/>
  <c r="K651" i="2"/>
  <c r="K309" i="2"/>
  <c r="K347" i="2"/>
  <c r="K108" i="2"/>
  <c r="K254" i="2"/>
  <c r="K479" i="2"/>
  <c r="K471" i="2"/>
  <c r="K1267" i="2"/>
  <c r="K33" i="2"/>
  <c r="K1136" i="2"/>
  <c r="K198" i="2"/>
  <c r="K449" i="2"/>
  <c r="K1110" i="2"/>
  <c r="K280" i="2"/>
  <c r="K176" i="2"/>
  <c r="K562" i="3"/>
  <c r="K336" i="3"/>
  <c r="K569" i="3"/>
  <c r="K267" i="3"/>
  <c r="K669" i="3"/>
  <c r="K489" i="3"/>
  <c r="K297" i="3"/>
  <c r="K111" i="3"/>
  <c r="K38" i="3"/>
  <c r="K530" i="3"/>
  <c r="K560" i="3"/>
  <c r="K783" i="3"/>
  <c r="K290" i="3"/>
  <c r="K378" i="3"/>
  <c r="K568" i="3"/>
  <c r="K926" i="3"/>
  <c r="K671" i="3"/>
  <c r="K170" i="3"/>
  <c r="K215" i="3"/>
  <c r="K390" i="3"/>
  <c r="K951" i="3"/>
  <c r="K77" i="3"/>
  <c r="K101" i="3"/>
  <c r="K368" i="3"/>
  <c r="K219" i="3"/>
  <c r="K537" i="3"/>
  <c r="K470" i="3"/>
  <c r="K646" i="3"/>
  <c r="K325" i="3"/>
  <c r="K774" i="3"/>
  <c r="K434" i="3"/>
  <c r="K834" i="3"/>
  <c r="K1001" i="3"/>
  <c r="K526" i="3"/>
  <c r="K648" i="3"/>
  <c r="K708" i="3"/>
  <c r="K371" i="3"/>
  <c r="K135" i="3"/>
  <c r="K980" i="3"/>
  <c r="K923" i="3"/>
  <c r="K904" i="3"/>
  <c r="K439" i="3"/>
  <c r="K121" i="3"/>
  <c r="K437" i="3"/>
  <c r="K964" i="3"/>
  <c r="K197" i="3"/>
  <c r="K599" i="3"/>
  <c r="K480" i="3"/>
  <c r="K917" i="3"/>
  <c r="K624" i="3"/>
  <c r="K786" i="3"/>
  <c r="K171" i="3"/>
  <c r="K237" i="3"/>
  <c r="K1047" i="3"/>
  <c r="K700" i="3"/>
  <c r="K358" i="3"/>
  <c r="K210" i="3"/>
  <c r="K808" i="3"/>
  <c r="K557" i="3"/>
  <c r="K22" i="3"/>
  <c r="K457" i="3"/>
  <c r="K130" i="3"/>
  <c r="K988" i="3"/>
  <c r="K862" i="3"/>
  <c r="K870" i="3"/>
  <c r="K539" i="3"/>
  <c r="K768" i="3"/>
  <c r="K136" i="3"/>
  <c r="K198" i="3"/>
  <c r="K970" i="3"/>
  <c r="K1034" i="3"/>
  <c r="K942" i="3"/>
  <c r="K433" i="3"/>
  <c r="K849" i="3"/>
  <c r="K260" i="3"/>
  <c r="K411" i="3"/>
  <c r="K802" i="3"/>
  <c r="K751" i="3"/>
  <c r="K1030" i="3"/>
  <c r="K541" i="3"/>
  <c r="K151" i="3"/>
  <c r="K899" i="3"/>
  <c r="K296" i="3"/>
  <c r="K90" i="3"/>
  <c r="K746" i="3"/>
  <c r="K76" i="3"/>
  <c r="K711" i="3"/>
  <c r="K270" i="3"/>
  <c r="K235" i="3"/>
  <c r="K607" i="3"/>
  <c r="K954" i="3"/>
  <c r="K222" i="3"/>
  <c r="K563" i="3"/>
  <c r="K438" i="3"/>
  <c r="K150" i="3"/>
  <c r="K919" i="3"/>
  <c r="K500" i="3"/>
  <c r="K893" i="3"/>
  <c r="K10" i="3"/>
  <c r="K892" i="3"/>
  <c r="K354" i="3"/>
  <c r="K1051" i="3"/>
  <c r="K577" i="3"/>
  <c r="K902" i="3"/>
  <c r="K636" i="3"/>
  <c r="K418" i="3"/>
  <c r="K123" i="3"/>
  <c r="K649" i="3"/>
  <c r="K243" i="3"/>
  <c r="K341" i="3"/>
  <c r="K343" i="3"/>
  <c r="K761" i="3"/>
  <c r="K811" i="3"/>
  <c r="K361" i="3"/>
  <c r="K19" i="3"/>
  <c r="K809" i="3"/>
  <c r="K729" i="3"/>
  <c r="K490" i="3"/>
  <c r="K386" i="3"/>
  <c r="K1023" i="3"/>
  <c r="K536" i="3"/>
  <c r="K70" i="3"/>
  <c r="K364" i="3"/>
  <c r="K594" i="3"/>
  <c r="K61" i="3"/>
  <c r="K396" i="3"/>
  <c r="K881" i="3"/>
  <c r="K662" i="3"/>
  <c r="K694" i="3"/>
  <c r="K201" i="3"/>
  <c r="K1024" i="3"/>
  <c r="K798" i="3"/>
  <c r="K950" i="3"/>
  <c r="K64" i="3"/>
  <c r="K907" i="3"/>
  <c r="K748" i="3"/>
  <c r="K875" i="3"/>
  <c r="K402" i="3"/>
  <c r="K525" i="3"/>
  <c r="K884" i="3"/>
  <c r="K714" i="3"/>
  <c r="K218" i="3"/>
  <c r="K160" i="3"/>
  <c r="K600" i="3"/>
  <c r="K449" i="3"/>
  <c r="K559" i="3"/>
  <c r="K738" i="3"/>
  <c r="K730" i="3"/>
  <c r="K928" i="3"/>
  <c r="K285" i="3"/>
  <c r="K938" i="3"/>
  <c r="K87" i="3"/>
  <c r="K181" i="3"/>
  <c r="K799" i="3"/>
  <c r="K1040" i="3"/>
  <c r="K987" i="3"/>
  <c r="K166" i="3"/>
  <c r="K1003" i="3"/>
  <c r="K301" i="3"/>
  <c r="K887" i="3"/>
  <c r="K791" i="3"/>
  <c r="K176" i="3"/>
  <c r="K602" i="3"/>
  <c r="K103" i="3"/>
  <c r="K15" i="3"/>
  <c r="K362" i="3"/>
  <c r="K639" i="3"/>
  <c r="K1046" i="3"/>
  <c r="K118" i="3"/>
  <c r="K62" i="3"/>
  <c r="K792" i="3"/>
  <c r="K429" i="3"/>
  <c r="K702" i="3"/>
  <c r="K979" i="3"/>
  <c r="K112" i="3"/>
  <c r="K286" i="3"/>
  <c r="K591" i="3"/>
  <c r="K852" i="3"/>
  <c r="K584" i="3"/>
  <c r="K678" i="3"/>
  <c r="K71" i="3"/>
  <c r="K1035" i="3"/>
  <c r="K45" i="3"/>
  <c r="K817" i="3"/>
  <c r="K812" i="3"/>
  <c r="K656" i="3"/>
  <c r="K627" i="3"/>
  <c r="K69" i="3"/>
  <c r="K850" i="3"/>
  <c r="K153" i="3"/>
  <c r="K27" i="3"/>
  <c r="K506" i="3"/>
  <c r="K831" i="3"/>
  <c r="K1007" i="3"/>
  <c r="K383" i="3"/>
  <c r="K655" i="3"/>
  <c r="K451" i="3"/>
  <c r="K940" i="3"/>
  <c r="K993" i="3"/>
  <c r="K126" i="3"/>
  <c r="K452" i="3"/>
  <c r="K854" i="3"/>
  <c r="K745" i="3"/>
  <c r="K21" i="3"/>
  <c r="K225" i="3"/>
  <c r="K572" i="3"/>
  <c r="K307" i="3"/>
  <c r="K885" i="3"/>
  <c r="K173" i="3"/>
  <c r="K570" i="3"/>
  <c r="K86" i="3"/>
  <c r="K52" i="3"/>
  <c r="K377" i="3"/>
  <c r="K520" i="3"/>
  <c r="K119" i="3"/>
  <c r="K110" i="3"/>
  <c r="K252" i="3"/>
  <c r="K421" i="3"/>
  <c r="K1019" i="3"/>
  <c r="K187" i="3"/>
  <c r="K770" i="3"/>
  <c r="K841" i="3"/>
  <c r="K55" i="3"/>
  <c r="K289" i="3"/>
  <c r="K960" i="3"/>
  <c r="K517" i="3"/>
  <c r="K705" i="3"/>
  <c r="K982" i="3"/>
  <c r="K375" i="3"/>
  <c r="K115" i="3"/>
  <c r="K867" i="3"/>
  <c r="K394" i="3"/>
  <c r="K186" i="3"/>
  <c r="K139" i="3"/>
  <c r="K544" i="3"/>
  <c r="K690" i="3"/>
  <c r="K106" i="3"/>
  <c r="K481" i="3"/>
  <c r="K969" i="3"/>
  <c r="K33" i="3"/>
  <c r="K338" i="3"/>
  <c r="K521" i="3"/>
  <c r="K442" i="3"/>
  <c r="K894" i="3"/>
  <c r="K376" i="3"/>
  <c r="K241" i="3"/>
  <c r="K546" i="3"/>
  <c r="K667" i="3"/>
  <c r="K726" i="3"/>
  <c r="K567" i="3"/>
  <c r="K998" i="3"/>
  <c r="K183" i="3"/>
  <c r="K628" i="3"/>
  <c r="K189" i="3"/>
  <c r="K408" i="3"/>
  <c r="K459" i="3"/>
  <c r="K49" i="3"/>
  <c r="K806" i="3"/>
  <c r="K184" i="3"/>
  <c r="K217" i="3"/>
  <c r="K597" i="3"/>
  <c r="K57" i="3"/>
  <c r="K1016" i="3"/>
  <c r="K737" i="3"/>
  <c r="K512" i="3"/>
  <c r="K930" i="3"/>
  <c r="K810" i="3"/>
  <c r="K688" i="3"/>
  <c r="K355" i="3"/>
  <c r="K59" i="3"/>
  <c r="K742" i="3"/>
  <c r="K444" i="3"/>
  <c r="K499" i="3"/>
  <c r="K177" i="3"/>
  <c r="K195" i="3"/>
  <c r="K223" i="3"/>
  <c r="K504" i="3"/>
  <c r="K322" i="3"/>
  <c r="K142" i="3"/>
  <c r="K638" i="3"/>
  <c r="K839" i="3"/>
  <c r="K897" i="3"/>
  <c r="K485" i="3"/>
  <c r="K698" i="3"/>
  <c r="K350" i="3"/>
  <c r="K840" i="3"/>
  <c r="K752" i="3"/>
  <c r="K423" i="3"/>
  <c r="K800" i="3"/>
  <c r="K936" i="3"/>
  <c r="K1004" i="3"/>
  <c r="K492" i="3"/>
  <c r="K403" i="3"/>
  <c r="K715" i="3"/>
  <c r="K382" i="3"/>
  <c r="K445" i="3"/>
  <c r="K39" i="3"/>
  <c r="K931" i="3"/>
  <c r="K898" i="3"/>
  <c r="K274" i="3"/>
  <c r="K740" i="3"/>
  <c r="K771" i="3"/>
  <c r="K891" i="3"/>
  <c r="K829" i="3"/>
  <c r="K94" i="3"/>
  <c r="K778" i="3"/>
  <c r="K482" i="3"/>
  <c r="K109" i="3"/>
  <c r="K264" i="3"/>
  <c r="K53" i="3"/>
  <c r="K314" i="3"/>
  <c r="K754" i="3"/>
  <c r="K247" i="3"/>
  <c r="K924" i="3"/>
  <c r="K273" i="3"/>
  <c r="K1008" i="3"/>
  <c r="K474" i="3"/>
  <c r="K7" i="3"/>
  <c r="K47" i="3"/>
  <c r="K1005" i="3"/>
  <c r="K174" i="3"/>
  <c r="K847" i="3"/>
  <c r="K661" i="3"/>
  <c r="K309" i="3"/>
  <c r="K948" i="3"/>
  <c r="K302" i="3"/>
  <c r="K997" i="3"/>
  <c r="K1014" i="3"/>
  <c r="K432" i="3"/>
  <c r="K857" i="3"/>
  <c r="K527" i="3"/>
  <c r="K845" i="3"/>
  <c r="K818" i="3"/>
  <c r="K709" i="3"/>
  <c r="K65" i="3"/>
  <c r="K922" i="3"/>
  <c r="K26" i="3"/>
  <c r="K43" i="3"/>
  <c r="K927" i="3"/>
  <c r="K664" i="3"/>
  <c r="K781" i="3"/>
  <c r="K120" i="3"/>
  <c r="K501" i="3"/>
  <c r="K313" i="3"/>
  <c r="K1017" i="3"/>
  <c r="K578" i="3"/>
  <c r="K947" i="3"/>
  <c r="K929" i="3"/>
  <c r="K617" i="3"/>
  <c r="K608" i="3"/>
  <c r="K918" i="3"/>
  <c r="K1010" i="3"/>
  <c r="K963" i="3"/>
  <c r="K356" i="3"/>
  <c r="K180" i="3"/>
  <c r="K588" i="3"/>
  <c r="K699" i="3"/>
  <c r="K630" i="3"/>
  <c r="K518" i="3"/>
  <c r="K304" i="3"/>
  <c r="K269" i="3"/>
  <c r="K48" i="3"/>
  <c r="K515" i="3"/>
  <c r="K400" i="3"/>
  <c r="K863" i="3"/>
  <c r="K1027" i="3"/>
  <c r="K374" i="3"/>
  <c r="K534" i="3"/>
  <c r="K175" i="3"/>
  <c r="K268" i="3"/>
  <c r="K99" i="3"/>
  <c r="K797" i="3"/>
  <c r="K436" i="3"/>
  <c r="K95" i="3"/>
  <c r="K117" i="3"/>
  <c r="K503" i="3"/>
  <c r="K404" i="3"/>
  <c r="K282" i="3"/>
  <c r="K251" i="3"/>
  <c r="K766" i="3"/>
  <c r="K873" i="3"/>
  <c r="K953" i="3"/>
  <c r="K82" i="3"/>
  <c r="K615" i="3"/>
  <c r="K209" i="3"/>
  <c r="K254" i="3"/>
  <c r="K293" i="3"/>
  <c r="K883" i="3"/>
  <c r="K633" i="3"/>
  <c r="K995" i="3"/>
  <c r="K801" i="3"/>
  <c r="K670" i="3"/>
  <c r="K152" i="3"/>
  <c r="K692" i="3"/>
  <c r="K820" i="3"/>
  <c r="K100" i="3"/>
  <c r="K312" i="3"/>
  <c r="K985" i="3"/>
  <c r="K412" i="3"/>
  <c r="K113" i="3"/>
  <c r="K494" i="3"/>
  <c r="K280" i="3"/>
  <c r="K249" i="3"/>
  <c r="K385" i="3"/>
  <c r="K640" i="3"/>
  <c r="K228" i="3"/>
  <c r="K585" i="3"/>
  <c r="K185" i="3"/>
  <c r="K34" i="3"/>
  <c r="K190" i="3"/>
  <c r="K156" i="3"/>
  <c r="K827" i="3"/>
  <c r="K496" i="3"/>
  <c r="K550" i="3"/>
  <c r="K353" i="3"/>
  <c r="K941" i="3"/>
  <c r="K871" i="3"/>
  <c r="K819" i="3"/>
  <c r="K96" i="3"/>
  <c r="K634" i="3"/>
  <c r="K14" i="3"/>
  <c r="K650" i="3"/>
  <c r="K467" i="3"/>
  <c r="K679" i="3"/>
  <c r="K566" i="3"/>
  <c r="K29" i="3"/>
  <c r="K877" i="3"/>
  <c r="K165" i="3"/>
  <c r="K271" i="3"/>
  <c r="K574" i="3"/>
  <c r="K232" i="3"/>
  <c r="K78" i="3"/>
  <c r="K352" i="3"/>
  <c r="K16" i="3"/>
  <c r="K456" i="3"/>
  <c r="K300" i="3"/>
  <c r="K937" i="3"/>
  <c r="K483" i="3"/>
  <c r="K245" i="3"/>
  <c r="K842" i="3"/>
  <c r="K611" i="3"/>
  <c r="K756" i="3"/>
  <c r="K727" i="3"/>
  <c r="K586" i="3"/>
  <c r="K473" i="3"/>
  <c r="K484" i="3"/>
  <c r="K256" i="3"/>
  <c r="K992" i="3"/>
  <c r="K777" i="3"/>
  <c r="K262" i="3"/>
  <c r="K487" i="3"/>
  <c r="K212" i="3"/>
  <c r="K654" i="3"/>
  <c r="K564" i="3"/>
  <c r="K613" i="3"/>
  <c r="K996" i="3"/>
  <c r="K108" i="3"/>
  <c r="K1018" i="3"/>
  <c r="K637" i="3"/>
  <c r="K25" i="3"/>
  <c r="K287" i="3"/>
  <c r="K978" i="3"/>
  <c r="K281" i="3"/>
  <c r="K102" i="3"/>
  <c r="K782" i="3"/>
  <c r="K220" i="3"/>
  <c r="K807" i="3"/>
  <c r="K1043" i="3"/>
  <c r="K984" i="3"/>
  <c r="K398" i="3"/>
  <c r="K858" i="3"/>
  <c r="K553" i="3"/>
  <c r="K284" i="3"/>
  <c r="K417" i="3"/>
  <c r="K324" i="3"/>
  <c r="K299" i="3"/>
  <c r="K468" i="3"/>
  <c r="K1044" i="3"/>
  <c r="K1025" i="3"/>
  <c r="K861" i="3"/>
  <c r="K973" i="3"/>
  <c r="K231" i="3"/>
  <c r="K747" i="3"/>
  <c r="K609" i="3"/>
  <c r="K1037" i="3"/>
  <c r="K246" i="3"/>
  <c r="K392" i="3"/>
  <c r="K192" i="3"/>
  <c r="K317" i="3"/>
  <c r="K642" i="3"/>
  <c r="K68" i="3"/>
  <c r="K162" i="3"/>
  <c r="K767" i="3"/>
  <c r="K900" i="3"/>
  <c r="K513" i="3"/>
  <c r="K319" i="3"/>
  <c r="K732" i="3"/>
  <c r="K1038" i="3"/>
  <c r="K912" i="3"/>
  <c r="K911" i="3"/>
  <c r="K677" i="3"/>
  <c r="K603" i="3"/>
  <c r="K813" i="3"/>
  <c r="K464" i="3"/>
  <c r="K1006" i="3"/>
  <c r="K407" i="3"/>
  <c r="K471" i="3"/>
  <c r="K1052" i="3"/>
  <c r="K92" i="3"/>
  <c r="K657" i="3"/>
  <c r="K131" i="3"/>
  <c r="K682" i="3"/>
  <c r="K909" i="3"/>
  <c r="K104" i="3"/>
  <c r="K510" i="3"/>
  <c r="K83" i="3"/>
  <c r="K56" i="3"/>
  <c r="K616" i="3"/>
  <c r="K132" i="3"/>
  <c r="K122" i="3"/>
  <c r="K328" i="3"/>
  <c r="K89" i="3"/>
  <c r="K164" i="3"/>
  <c r="K447" i="3"/>
  <c r="K238" i="3"/>
  <c r="K736" i="3"/>
  <c r="K155" i="3"/>
  <c r="K202" i="3"/>
  <c r="K749" i="3"/>
  <c r="K543" i="3"/>
  <c r="K6" i="3"/>
  <c r="K204" i="3"/>
  <c r="K448" i="3"/>
  <c r="K465" i="3"/>
  <c r="K713" i="3"/>
  <c r="K168" i="3"/>
  <c r="K208" i="3"/>
  <c r="K816" i="3"/>
  <c r="K814" i="3"/>
  <c r="K221" i="3"/>
  <c r="K393" i="3"/>
  <c r="K455" i="3"/>
  <c r="K595" i="3"/>
  <c r="K775" i="3"/>
  <c r="K203" i="3"/>
  <c r="K292" i="3"/>
  <c r="K272" i="3"/>
  <c r="K663" i="3"/>
  <c r="K772" i="3"/>
  <c r="K653" i="3"/>
  <c r="K306" i="3"/>
  <c r="K788" i="3"/>
  <c r="K133" i="3"/>
  <c r="K528" i="3"/>
  <c r="K422" i="3"/>
  <c r="K533" i="3"/>
  <c r="K573" i="3"/>
  <c r="K784" i="3"/>
  <c r="K381" i="3"/>
  <c r="K178" i="3"/>
  <c r="K994" i="3"/>
  <c r="K11" i="3"/>
  <c r="K413" i="3"/>
  <c r="K248" i="3"/>
  <c r="K318" i="3"/>
  <c r="K903" i="3"/>
  <c r="K88" i="3"/>
  <c r="K242" i="3"/>
  <c r="K294" i="3"/>
  <c r="K856" i="3"/>
  <c r="K743" i="3"/>
  <c r="K706" i="3"/>
  <c r="K514" i="3"/>
  <c r="K388" i="3"/>
  <c r="K773" i="3"/>
  <c r="K193" i="3"/>
  <c r="K596" i="3"/>
  <c r="K1053" i="3"/>
  <c r="K983" i="3"/>
  <c r="K780" i="3"/>
  <c r="K695" i="3"/>
  <c r="K365" i="3"/>
  <c r="K935" i="3"/>
  <c r="K821" i="3"/>
  <c r="K84" i="3"/>
  <c r="K50" i="3"/>
  <c r="K66" i="3"/>
  <c r="K497" i="3"/>
  <c r="K815" i="3"/>
  <c r="K458" i="3"/>
  <c r="K989" i="3"/>
  <c r="K159" i="3"/>
  <c r="K545" i="3"/>
  <c r="K234" i="3"/>
  <c r="K124" i="3"/>
  <c r="K366" i="3"/>
  <c r="K415" i="3"/>
  <c r="K866" i="3"/>
  <c r="K659" i="3"/>
  <c r="K1054" i="3"/>
  <c r="K643" i="3"/>
  <c r="K491" i="3"/>
  <c r="K760" i="3"/>
  <c r="K9" i="3"/>
  <c r="K91" i="3"/>
  <c r="K372" i="3"/>
  <c r="K864" i="3"/>
  <c r="K426" i="3"/>
  <c r="K163" i="3"/>
  <c r="K42" i="3"/>
  <c r="K508" i="3"/>
  <c r="K1033" i="3"/>
  <c r="K531" i="3"/>
  <c r="K952" i="3"/>
  <c r="K346" i="3"/>
  <c r="K524" i="3"/>
  <c r="K1050" i="3"/>
  <c r="K205" i="3"/>
  <c r="K540" i="3"/>
  <c r="K666" i="3"/>
  <c r="K73" i="3"/>
  <c r="K80" i="3"/>
  <c r="K776" i="3"/>
  <c r="K701" i="3"/>
  <c r="K739" i="3"/>
  <c r="K908" i="3"/>
  <c r="K298" i="3"/>
  <c r="K949" i="3"/>
  <c r="K880" i="3"/>
  <c r="K409" i="3"/>
  <c r="K331" i="3"/>
  <c r="K129" i="3"/>
  <c r="K148" i="3"/>
  <c r="K647" i="3"/>
  <c r="K592" i="3"/>
  <c r="K114" i="3"/>
  <c r="K2" i="3"/>
  <c r="K8" i="3"/>
  <c r="K551" i="3"/>
  <c r="K606" i="3"/>
  <c r="K327" i="3"/>
  <c r="K24" i="3"/>
  <c r="K625" i="3"/>
  <c r="K1021" i="3"/>
  <c r="K326" i="3"/>
  <c r="K779" i="3"/>
  <c r="K1045" i="3"/>
  <c r="K549" i="3"/>
  <c r="K826" i="3"/>
  <c r="K719" i="3"/>
  <c r="K207" i="3"/>
  <c r="K790" i="3"/>
  <c r="K764" i="3"/>
  <c r="K758" i="3"/>
  <c r="K46" i="3"/>
  <c r="K844" i="3"/>
  <c r="K1042" i="3"/>
  <c r="K85" i="3"/>
  <c r="K266" i="3"/>
  <c r="K188" i="3"/>
  <c r="K213" i="3"/>
  <c r="K522" i="3"/>
  <c r="K505" i="3"/>
  <c r="K652" i="3"/>
  <c r="K105" i="3"/>
  <c r="K288" i="3"/>
  <c r="K37" i="3"/>
  <c r="K542" i="3"/>
  <c r="K291" i="3"/>
  <c r="K651" i="3"/>
  <c r="K1015" i="3"/>
  <c r="K236" i="3"/>
  <c r="K344" i="3"/>
  <c r="K357" i="3"/>
  <c r="K576" i="3"/>
  <c r="K35" i="3"/>
  <c r="K796" i="3"/>
  <c r="K277" i="3"/>
  <c r="K486" i="3"/>
  <c r="K179" i="3"/>
  <c r="K976" i="3"/>
  <c r="K493" i="3"/>
  <c r="K529" i="3"/>
  <c r="K1012" i="3"/>
  <c r="K40" i="3"/>
  <c r="K146" i="3"/>
  <c r="K704" i="3"/>
  <c r="K921" i="3"/>
  <c r="K147" i="3"/>
  <c r="K837" i="3"/>
  <c r="K683" i="3"/>
  <c r="K367" i="3"/>
  <c r="K255" i="3"/>
  <c r="K370" i="3"/>
  <c r="K414" i="3"/>
  <c r="K348" i="3"/>
  <c r="K1031" i="3"/>
  <c r="K226" i="3"/>
  <c r="K968" i="3"/>
  <c r="K310" i="3"/>
  <c r="K305" i="3"/>
  <c r="K337" i="3"/>
  <c r="K60" i="3"/>
  <c r="K538" i="3"/>
  <c r="K741" i="3"/>
  <c r="K511" i="3"/>
  <c r="K329" i="3"/>
  <c r="K565" i="3"/>
  <c r="K623" i="3"/>
  <c r="K1022" i="3"/>
  <c r="K363" i="3"/>
  <c r="K450" i="3"/>
  <c r="K172" i="3"/>
  <c r="K696" i="3"/>
  <c r="K955" i="3"/>
  <c r="K428" i="3"/>
  <c r="K668" i="3"/>
  <c r="K1013" i="3"/>
  <c r="K693" i="3"/>
  <c r="K865" i="3"/>
  <c r="K461" i="3"/>
  <c r="K644" i="3"/>
  <c r="K558" i="3"/>
  <c r="K855" i="3"/>
  <c r="K620" i="3"/>
  <c r="K879" i="3"/>
  <c r="K17" i="3"/>
  <c r="K967" i="3"/>
  <c r="K735" i="3"/>
  <c r="K869" i="3"/>
  <c r="K279" i="3"/>
  <c r="K507" i="3"/>
  <c r="K516" i="3"/>
  <c r="K488" i="3"/>
  <c r="K999" i="3"/>
  <c r="K97" i="3"/>
  <c r="K697" i="3"/>
  <c r="K946" i="3"/>
  <c r="K519" i="3"/>
  <c r="K137" i="3"/>
  <c r="K502" i="3"/>
  <c r="K681" i="3"/>
  <c r="K906" i="3"/>
  <c r="K660" i="3"/>
  <c r="K13" i="3"/>
  <c r="K555" i="3"/>
  <c r="K303" i="3"/>
  <c r="K590" i="3"/>
  <c r="K753" i="3"/>
  <c r="K547" i="3"/>
  <c r="K621" i="3"/>
  <c r="K154" i="3"/>
  <c r="K674" i="3"/>
  <c r="K315" i="3"/>
  <c r="K618" i="3"/>
  <c r="K975" i="3"/>
  <c r="K425" i="3"/>
  <c r="K956" i="3"/>
  <c r="K443" i="3"/>
  <c r="K731" i="3"/>
  <c r="K824" i="3"/>
  <c r="K794" i="3"/>
  <c r="K722" i="3"/>
  <c r="K349" i="3"/>
  <c r="K32" i="3"/>
  <c r="K901" i="3"/>
  <c r="K965" i="3"/>
  <c r="K1048" i="3"/>
  <c r="K380" i="3"/>
  <c r="K265" i="3"/>
  <c r="K321" i="3"/>
  <c r="K981" i="3"/>
  <c r="K74" i="3"/>
  <c r="K614" i="3"/>
  <c r="K763" i="3"/>
  <c r="K718" i="3"/>
  <c r="K441" i="3"/>
  <c r="K836" i="3"/>
  <c r="K878" i="3"/>
  <c r="K868" i="3"/>
  <c r="K689" i="3"/>
  <c r="K475" i="3"/>
  <c r="K556" i="3"/>
  <c r="K405" i="3"/>
  <c r="K466" i="3"/>
  <c r="K832" i="3"/>
  <c r="K554" i="3"/>
  <c r="K535" i="3"/>
  <c r="K157" i="3"/>
  <c r="K18" i="3"/>
  <c r="K532" i="3"/>
  <c r="K910" i="3"/>
  <c r="K323" i="3"/>
  <c r="K626" i="3"/>
  <c r="K843" i="3"/>
  <c r="K72" i="3"/>
  <c r="K581" i="3"/>
  <c r="K886" i="3"/>
  <c r="K707" i="3"/>
  <c r="K933" i="3"/>
  <c r="K598" i="3"/>
  <c r="K860" i="3"/>
  <c r="K93" i="3"/>
  <c r="K687" i="3"/>
  <c r="K913" i="3"/>
  <c r="K601" i="3"/>
  <c r="K631" i="3"/>
  <c r="K548" i="3"/>
  <c r="K920" i="3"/>
  <c r="K63" i="3"/>
  <c r="K571" i="3"/>
  <c r="K561" i="3"/>
  <c r="K848" i="3"/>
  <c r="K787" i="3"/>
  <c r="K44" i="3"/>
  <c r="K275" i="3"/>
  <c r="K261" i="3"/>
  <c r="K347" i="3"/>
  <c r="K295" i="3"/>
  <c r="K391" i="3"/>
  <c r="K734" i="3"/>
  <c r="K822" i="3"/>
  <c r="K406" i="3"/>
  <c r="K333" i="3"/>
  <c r="K224" i="3"/>
  <c r="K944" i="3"/>
  <c r="K710" i="3"/>
  <c r="K686" i="3"/>
  <c r="K320" i="3"/>
  <c r="K308" i="3"/>
  <c r="K23" i="3"/>
  <c r="K143" i="3"/>
  <c r="K1039" i="3"/>
  <c r="K81" i="3"/>
  <c r="K5" i="3"/>
  <c r="K612" i="3"/>
  <c r="K587" i="3"/>
  <c r="K399" i="3"/>
  <c r="K672" i="3"/>
  <c r="K227" i="3"/>
  <c r="K991" i="3"/>
  <c r="K54" i="3"/>
  <c r="K724" i="3"/>
  <c r="K430" i="3"/>
  <c r="K387" i="3"/>
  <c r="K684" i="3"/>
  <c r="K966" i="3"/>
  <c r="K1000" i="3"/>
  <c r="K1028" i="3"/>
  <c r="K853" i="3"/>
  <c r="K191" i="3"/>
  <c r="K712" i="3"/>
  <c r="K939" i="3"/>
  <c r="K889" i="3"/>
  <c r="K125" i="3"/>
  <c r="K472" i="3"/>
  <c r="K258" i="3"/>
  <c r="K230" i="3"/>
  <c r="K1032" i="3"/>
  <c r="K107" i="3"/>
  <c r="K876" i="3"/>
  <c r="K419" i="3"/>
  <c r="K934" i="3"/>
  <c r="K342" i="3"/>
  <c r="K259" i="3"/>
  <c r="K169" i="3"/>
  <c r="K759" i="3"/>
  <c r="K896" i="3"/>
  <c r="K462" i="3"/>
  <c r="K835" i="3"/>
  <c r="K214" i="3"/>
  <c r="K427" i="3"/>
  <c r="K138" i="3"/>
  <c r="K167" i="3"/>
  <c r="K962" i="3"/>
  <c r="K872" i="3"/>
  <c r="K478" i="3"/>
  <c r="K3" i="3"/>
  <c r="K1009" i="3"/>
  <c r="K244" i="3"/>
  <c r="K182" i="3"/>
  <c r="K789" i="3"/>
  <c r="K28" i="3"/>
  <c r="K250" i="3"/>
  <c r="K575" i="3"/>
  <c r="K641" i="3"/>
  <c r="K1049" i="3"/>
  <c r="K685" i="3"/>
  <c r="K833" i="3"/>
  <c r="K580" i="3"/>
  <c r="K762" i="3"/>
  <c r="K691" i="3"/>
  <c r="K619" i="3"/>
  <c r="K339" i="3"/>
  <c r="K424" i="3"/>
  <c r="K895" i="3"/>
  <c r="K498" i="3"/>
  <c r="K379" i="3"/>
  <c r="K915" i="3"/>
  <c r="K30" i="3"/>
  <c r="K335" i="3"/>
  <c r="K144" i="3"/>
  <c r="K161" i="3"/>
  <c r="K469" i="3"/>
  <c r="K957" i="3"/>
  <c r="K477" i="3"/>
  <c r="K673" i="3"/>
  <c r="K460" i="3"/>
  <c r="K276" i="3"/>
  <c r="K1002" i="3"/>
  <c r="K206" i="3"/>
  <c r="K1020" i="3"/>
  <c r="K141" i="3"/>
  <c r="K98" i="3"/>
  <c r="K75" i="3"/>
  <c r="K744" i="3"/>
  <c r="K196" i="3"/>
  <c r="K283" i="3"/>
  <c r="K31" i="3"/>
  <c r="K635" i="3"/>
  <c r="K830" i="3"/>
  <c r="K211" i="3"/>
  <c r="K890" i="3"/>
  <c r="K658" i="3"/>
  <c r="K373" i="3"/>
  <c r="K589" i="3"/>
  <c r="K723" i="3"/>
  <c r="K463" i="3"/>
  <c r="K395" i="3"/>
  <c r="K851" i="3"/>
  <c r="K755" i="3"/>
  <c r="K1029" i="3"/>
  <c r="K605" i="3"/>
  <c r="K1026" i="3"/>
  <c r="K199" i="3"/>
  <c r="K345" i="3"/>
  <c r="K703" i="3"/>
  <c r="K410" i="3"/>
  <c r="K971" i="3"/>
  <c r="K194" i="3"/>
  <c r="K676" i="3"/>
  <c r="K632" i="3"/>
  <c r="K765" i="3"/>
  <c r="K257" i="3"/>
  <c r="K733" i="3"/>
  <c r="K523" i="3"/>
  <c r="K593" i="3"/>
  <c r="K200" i="3"/>
  <c r="K12" i="3"/>
  <c r="K79" i="3"/>
  <c r="K622" i="3"/>
  <c r="K401" i="3"/>
  <c r="K476" i="3"/>
  <c r="K233" i="3"/>
  <c r="K582" i="3"/>
  <c r="K1041" i="3"/>
  <c r="K311" i="3"/>
  <c r="K552" i="3"/>
  <c r="K805" i="3"/>
  <c r="K610" i="3"/>
  <c r="K20" i="3"/>
  <c r="K360" i="3"/>
  <c r="K359" i="3"/>
  <c r="K397" i="3"/>
  <c r="K1036" i="3"/>
  <c r="K675" i="3"/>
  <c r="K479" i="3"/>
  <c r="K859" i="3"/>
  <c r="K431" i="3"/>
  <c r="K959" i="3"/>
  <c r="K420" i="3"/>
  <c r="K229" i="3"/>
  <c r="K793" i="3"/>
  <c r="K239" i="3"/>
  <c r="K158" i="3"/>
  <c r="K977" i="3"/>
  <c r="K4" i="3"/>
  <c r="K384" i="3"/>
  <c r="K263" i="3"/>
  <c r="K629" i="3"/>
  <c r="K769" i="3"/>
  <c r="K446" i="3"/>
  <c r="K990" i="3"/>
  <c r="K51" i="3"/>
  <c r="K116" i="3"/>
  <c r="K583" i="3"/>
  <c r="K440" i="3"/>
  <c r="K351" i="3"/>
  <c r="K334" i="3"/>
  <c r="K720" i="3"/>
  <c r="K925" i="3"/>
  <c r="K579" i="3"/>
  <c r="K128" i="3"/>
  <c r="K340" i="3"/>
  <c r="K905" i="3"/>
  <c r="K943" i="3"/>
  <c r="K330" i="3"/>
  <c r="K961" i="3"/>
  <c r="K435" i="3"/>
  <c r="K838" i="3"/>
  <c r="K986" i="3"/>
  <c r="K757" i="3"/>
  <c r="K389" i="3"/>
  <c r="K665" i="3"/>
  <c r="K369" i="3"/>
  <c r="K134" i="3"/>
  <c r="K416" i="3"/>
  <c r="K825" i="3"/>
  <c r="K604" i="3"/>
  <c r="K316" i="3"/>
  <c r="K140" i="3"/>
  <c r="K717" i="3"/>
  <c r="K495" i="3"/>
  <c r="K127" i="3"/>
  <c r="K803" i="3"/>
  <c r="K454" i="3"/>
  <c r="K823" i="3"/>
  <c r="K945" i="3"/>
  <c r="K846" i="3"/>
  <c r="K750" i="3"/>
  <c r="K914" i="3"/>
  <c r="K932" i="3"/>
  <c r="K916" i="3"/>
  <c r="K240" i="3"/>
  <c r="K728" i="3"/>
  <c r="K1011" i="3"/>
  <c r="K804" i="3"/>
  <c r="K253" i="3"/>
  <c r="K453" i="3"/>
  <c r="K882" i="3"/>
  <c r="K145" i="3"/>
  <c r="K828" i="3"/>
  <c r="K58" i="3"/>
  <c r="K888" i="3"/>
  <c r="K972" i="3"/>
  <c r="K216" i="3"/>
  <c r="K509" i="3"/>
  <c r="K785" i="3"/>
  <c r="K278" i="3"/>
  <c r="K716" i="3"/>
  <c r="K149" i="3"/>
  <c r="K795" i="3"/>
  <c r="K36" i="3"/>
  <c r="K974" i="3"/>
  <c r="K67" i="3"/>
  <c r="K958" i="3"/>
  <c r="K332" i="3"/>
  <c r="K725" i="3"/>
  <c r="K874" i="3"/>
  <c r="K721" i="3"/>
  <c r="K645" i="3"/>
  <c r="K680" i="3"/>
  <c r="K41" i="3"/>
  <c r="F470" i="3" l="1"/>
  <c r="M471" i="3" s="1"/>
  <c r="F446" i="3"/>
  <c r="M447" i="3" s="1"/>
  <c r="F681" i="3"/>
  <c r="M682" i="3" s="1"/>
  <c r="F616" i="3"/>
  <c r="M617" i="3" s="1"/>
  <c r="F801" i="3"/>
  <c r="M802" i="3" s="1"/>
  <c r="F483" i="3"/>
  <c r="M484" i="3" s="1"/>
  <c r="F1003" i="2"/>
  <c r="M1004" i="2" s="1"/>
  <c r="F362" i="2"/>
  <c r="M363" i="2" s="1"/>
  <c r="F506" i="2"/>
  <c r="M507" i="2" s="1"/>
  <c r="F342" i="2"/>
  <c r="M343" i="2" s="1"/>
  <c r="F286" i="2"/>
  <c r="M287" i="2" s="1"/>
  <c r="F490" i="2"/>
  <c r="M491" i="2" s="1"/>
  <c r="F1258" i="2"/>
  <c r="M1259" i="2" s="1"/>
  <c r="F817" i="2"/>
  <c r="M818" i="2" s="1"/>
  <c r="F1179" i="2"/>
  <c r="M1180" i="2" s="1"/>
  <c r="F1249" i="2"/>
  <c r="M1250" i="2" s="1"/>
  <c r="F421" i="2"/>
  <c r="M422" i="2" s="1"/>
  <c r="F32" i="2"/>
  <c r="M33" i="2" s="1"/>
  <c r="F1036" i="2"/>
  <c r="M1037" i="2" s="1"/>
  <c r="F84" i="2"/>
  <c r="M85" i="2" s="1"/>
  <c r="F1217" i="2"/>
  <c r="M1218" i="2" s="1"/>
  <c r="F221" i="2"/>
  <c r="M222" i="2" s="1"/>
  <c r="F986" i="2"/>
  <c r="M987" i="2" s="1"/>
  <c r="F913" i="3"/>
  <c r="M914" i="3" s="1"/>
  <c r="F1270" i="2"/>
  <c r="M1271" i="2" s="1"/>
  <c r="F973" i="2"/>
  <c r="M974" i="2" s="1"/>
  <c r="F638" i="2"/>
  <c r="M639" i="2" s="1"/>
  <c r="F865" i="2"/>
  <c r="M866" i="2" s="1"/>
  <c r="F253" i="2"/>
  <c r="M254" i="2" s="1"/>
  <c r="F271" i="2"/>
  <c r="M272" i="2" s="1"/>
  <c r="F356" i="2"/>
  <c r="M357" i="2" s="1"/>
  <c r="F67" i="2"/>
  <c r="M68" i="2" s="1"/>
  <c r="F889" i="2"/>
  <c r="M890" i="2" s="1"/>
  <c r="F1064" i="2"/>
  <c r="M1065" i="2" s="1"/>
  <c r="F185" i="2"/>
  <c r="M186" i="2" s="1"/>
  <c r="F15" i="2"/>
  <c r="M16" i="2" s="1"/>
  <c r="F90" i="2"/>
  <c r="M91" i="2" s="1"/>
  <c r="F718" i="2"/>
  <c r="M719" i="2" s="1"/>
  <c r="F73" i="2"/>
  <c r="M74" i="2" s="1"/>
  <c r="F663" i="2"/>
  <c r="M664" i="2" s="1"/>
  <c r="F1306" i="2"/>
  <c r="M1307" i="2" s="1"/>
  <c r="F900" i="3"/>
  <c r="M901" i="3" s="1"/>
  <c r="F727" i="3"/>
  <c r="M728" i="3" s="1"/>
  <c r="F1038" i="3"/>
  <c r="M1039" i="3" s="1"/>
  <c r="F660" i="3"/>
  <c r="M661" i="3" s="1"/>
  <c r="F217" i="3"/>
  <c r="M218" i="3" s="1"/>
  <c r="F909" i="3"/>
  <c r="M910" i="3" s="1"/>
  <c r="F862" i="3"/>
  <c r="M863" i="3" s="1"/>
  <c r="F572" i="3"/>
  <c r="M573" i="3" s="1"/>
  <c r="F597" i="3"/>
  <c r="M598" i="3" s="1"/>
  <c r="F154" i="3"/>
  <c r="M155" i="3" s="1"/>
  <c r="F395" i="3"/>
  <c r="M396" i="3" s="1"/>
  <c r="F151" i="3"/>
  <c r="M152" i="3" s="1"/>
  <c r="F349" i="3"/>
  <c r="M350" i="3" s="1"/>
  <c r="F884" i="3"/>
  <c r="M885" i="3" s="1"/>
  <c r="F840" i="3"/>
  <c r="M841" i="3" s="1"/>
  <c r="F312" i="3"/>
  <c r="M313" i="3" s="1"/>
  <c r="F391" i="3"/>
  <c r="M392" i="3" s="1"/>
  <c r="F880" i="3"/>
  <c r="M881" i="3" s="1"/>
  <c r="F16" i="3"/>
  <c r="M17" i="3" s="1"/>
  <c r="F613" i="3"/>
  <c r="M614" i="3" s="1"/>
  <c r="F515" i="3"/>
  <c r="M516" i="3" s="1"/>
  <c r="F569" i="3"/>
  <c r="M570" i="3" s="1"/>
  <c r="F472" i="3"/>
  <c r="M473" i="3" s="1"/>
  <c r="F388" i="3"/>
  <c r="M389" i="3" s="1"/>
  <c r="F173" i="3"/>
  <c r="M174" i="3" s="1"/>
  <c r="F958" i="3"/>
  <c r="M959" i="3" s="1"/>
  <c r="F799" i="3"/>
  <c r="M800" i="3" s="1"/>
  <c r="F628" i="3"/>
  <c r="M629" i="3" s="1"/>
  <c r="F651" i="3"/>
  <c r="M652" i="3" s="1"/>
  <c r="F210" i="3"/>
  <c r="M211" i="3" s="1"/>
  <c r="F859" i="3"/>
  <c r="M860" i="3" s="1"/>
  <c r="F1013" i="3"/>
  <c r="M1014" i="3" s="1"/>
  <c r="F356" i="3"/>
  <c r="M357" i="3" s="1"/>
  <c r="F477" i="3"/>
  <c r="M478" i="3" s="1"/>
  <c r="F297" i="3"/>
  <c r="M298" i="3" s="1"/>
  <c r="F94" i="3"/>
  <c r="M95" i="3" s="1"/>
  <c r="F846" i="3"/>
  <c r="M847" i="3" s="1"/>
  <c r="F887" i="3"/>
  <c r="M888" i="3" s="1"/>
  <c r="F995" i="3"/>
  <c r="M996" i="3" s="1"/>
  <c r="F125" i="3"/>
  <c r="M126" i="3" s="1"/>
  <c r="F656" i="3"/>
  <c r="M657" i="3" s="1"/>
  <c r="F74" i="3"/>
  <c r="M75" i="3" s="1"/>
  <c r="F415" i="3"/>
  <c r="M416" i="3" s="1"/>
  <c r="F374" i="3"/>
  <c r="M375" i="3" s="1"/>
  <c r="F539" i="3"/>
  <c r="M540" i="3" s="1"/>
  <c r="F972" i="3"/>
  <c r="M973" i="3" s="1"/>
  <c r="F523" i="3"/>
  <c r="M524" i="3" s="1"/>
  <c r="F425" i="3"/>
  <c r="M426" i="3" s="1"/>
  <c r="F199" i="3"/>
  <c r="M200" i="3" s="1"/>
  <c r="F1052" i="3"/>
  <c r="M1053" i="3" s="1"/>
  <c r="F850" i="3"/>
  <c r="M851" i="3" s="1"/>
  <c r="F809" i="3"/>
  <c r="M810" i="3" s="1"/>
  <c r="F828" i="3"/>
  <c r="M829" i="3" s="1"/>
  <c r="F457" i="3"/>
  <c r="M458" i="3" s="1"/>
  <c r="F586" i="3"/>
  <c r="M587" i="3" s="1"/>
  <c r="F448" i="3"/>
  <c r="M449" i="3" s="1"/>
  <c r="F568" i="3"/>
  <c r="M569" i="3" s="1"/>
  <c r="F964" i="3"/>
  <c r="M965" i="3" s="1"/>
  <c r="F407" i="3"/>
  <c r="M408" i="3" s="1"/>
  <c r="F107" i="3"/>
  <c r="M108" i="3" s="1"/>
  <c r="F287" i="3"/>
  <c r="M288" i="3" s="1"/>
  <c r="F541" i="3"/>
  <c r="M542" i="3" s="1"/>
  <c r="F392" i="3"/>
  <c r="M393" i="3" s="1"/>
  <c r="F764" i="3"/>
  <c r="M765" i="3" s="1"/>
  <c r="F1032" i="3"/>
  <c r="M1033" i="3" s="1"/>
  <c r="F758" i="3"/>
  <c r="M759" i="3" s="1"/>
  <c r="F417" i="3"/>
  <c r="M418" i="3" s="1"/>
  <c r="F867" i="3"/>
  <c r="M868" i="3" s="1"/>
  <c r="F559" i="3"/>
  <c r="M560" i="3" s="1"/>
  <c r="F222" i="3"/>
  <c r="M223" i="3" s="1"/>
  <c r="F1016" i="3"/>
  <c r="M1017" i="3" s="1"/>
  <c r="F429" i="3"/>
  <c r="M430" i="3" s="1"/>
  <c r="F973" i="3"/>
  <c r="M974" i="3" s="1"/>
  <c r="F925" i="3"/>
  <c r="M926" i="3" s="1"/>
  <c r="F737" i="3"/>
  <c r="M738" i="3" s="1"/>
  <c r="F150" i="3"/>
  <c r="M151" i="3" s="1"/>
  <c r="F592" i="3"/>
  <c r="M593" i="3" s="1"/>
  <c r="F608" i="3"/>
  <c r="M609" i="3" s="1"/>
  <c r="F343" i="3"/>
  <c r="M344" i="3" s="1"/>
  <c r="F323" i="3"/>
  <c r="M324" i="3" s="1"/>
  <c r="F121" i="3"/>
  <c r="M122" i="3" s="1"/>
  <c r="F319" i="3"/>
  <c r="M320" i="3" s="1"/>
  <c r="F440" i="3"/>
  <c r="M441" i="3" s="1"/>
  <c r="F82" i="3"/>
  <c r="M83" i="3" s="1"/>
  <c r="F560" i="3"/>
  <c r="M561" i="3" s="1"/>
  <c r="F594" i="3"/>
  <c r="M595" i="3" s="1"/>
  <c r="F687" i="3"/>
  <c r="M688" i="3" s="1"/>
  <c r="F927" i="3"/>
  <c r="M928" i="3" s="1"/>
  <c r="F451" i="3"/>
  <c r="M452" i="3" s="1"/>
  <c r="F662" i="3"/>
  <c r="M663" i="3" s="1"/>
  <c r="F304" i="3"/>
  <c r="M305" i="3" s="1"/>
  <c r="F436" i="3"/>
  <c r="M437" i="3" s="1"/>
  <c r="F488" i="3"/>
  <c r="M489" i="3" s="1"/>
  <c r="F227" i="3"/>
  <c r="M228" i="3" s="1"/>
  <c r="F926" i="3"/>
  <c r="M927" i="3" s="1"/>
  <c r="F466" i="3"/>
  <c r="M467" i="3" s="1"/>
  <c r="F235" i="3"/>
  <c r="M236" i="3" s="1"/>
  <c r="F59" i="3"/>
  <c r="M60" i="3" s="1"/>
  <c r="F421" i="3"/>
  <c r="M422" i="3" s="1"/>
  <c r="F450" i="3"/>
  <c r="M451" i="3" s="1"/>
  <c r="F507" i="3"/>
  <c r="M508" i="3" s="1"/>
  <c r="F833" i="3"/>
  <c r="M834" i="3" s="1"/>
  <c r="F424" i="3"/>
  <c r="M425" i="3" s="1"/>
  <c r="F789" i="3"/>
  <c r="M790" i="3" s="1"/>
  <c r="F31" i="3"/>
  <c r="M32" i="3" s="1"/>
  <c r="F553" i="3"/>
  <c r="M554" i="3" s="1"/>
  <c r="F692" i="3"/>
  <c r="M693" i="3" s="1"/>
  <c r="F275" i="3"/>
  <c r="M276" i="3" s="1"/>
  <c r="F211" i="3"/>
  <c r="M212" i="3" s="1"/>
  <c r="F527" i="3"/>
  <c r="M528" i="3" s="1"/>
  <c r="F1034" i="3"/>
  <c r="M1035" i="3" s="1"/>
  <c r="F561" i="3"/>
  <c r="M562" i="3" s="1"/>
  <c r="F141" i="3"/>
  <c r="M142" i="3" s="1"/>
  <c r="F772" i="3"/>
  <c r="M773" i="3" s="1"/>
  <c r="F46" i="3"/>
  <c r="M47" i="3" s="1"/>
  <c r="F200" i="3"/>
  <c r="M201" i="3" s="1"/>
  <c r="F138" i="3"/>
  <c r="M139" i="3" s="1"/>
  <c r="F797" i="3"/>
  <c r="M798" i="3" s="1"/>
  <c r="F393" i="3"/>
  <c r="M394" i="3" s="1"/>
  <c r="F131" i="3"/>
  <c r="M132" i="3" s="1"/>
  <c r="F44" i="3"/>
  <c r="M45" i="3" s="1"/>
  <c r="F736" i="3"/>
  <c r="M737" i="3" s="1"/>
  <c r="F946" i="3"/>
  <c r="M947" i="3" s="1"/>
  <c r="F80" i="3"/>
  <c r="M81" i="3" s="1"/>
  <c r="F673" i="3"/>
  <c r="M674" i="3" s="1"/>
  <c r="F626" i="3"/>
  <c r="M627" i="3" s="1"/>
  <c r="F798" i="3"/>
  <c r="M799" i="3" s="1"/>
  <c r="F891" i="3"/>
  <c r="M892" i="3" s="1"/>
  <c r="F459" i="3"/>
  <c r="M460" i="3" s="1"/>
  <c r="F314" i="3"/>
  <c r="M315" i="3" s="1"/>
  <c r="F225" i="3"/>
  <c r="M226" i="3" s="1"/>
  <c r="F401" i="3"/>
  <c r="M402" i="3" s="1"/>
  <c r="F7" i="3"/>
  <c r="M8" i="3" s="1"/>
  <c r="F650" i="3"/>
  <c r="M651" i="3" s="1"/>
  <c r="F258" i="3"/>
  <c r="M259" i="3" s="1"/>
  <c r="F490" i="3"/>
  <c r="M491" i="3" s="1"/>
  <c r="F587" i="3"/>
  <c r="M588" i="3" s="1"/>
  <c r="F244" i="3"/>
  <c r="M245" i="3" s="1"/>
  <c r="F161" i="3"/>
  <c r="M162" i="3" s="1"/>
  <c r="F386" i="3"/>
  <c r="M387" i="3" s="1"/>
  <c r="F930" i="3"/>
  <c r="M931" i="3" s="1"/>
  <c r="F792" i="3"/>
  <c r="M793" i="3" s="1"/>
  <c r="F168" i="3"/>
  <c r="M169" i="3" s="1"/>
  <c r="F43" i="3"/>
  <c r="M44" i="3" s="1"/>
  <c r="F1009" i="3"/>
  <c r="M1010" i="3" s="1"/>
  <c r="F942" i="3"/>
  <c r="M943" i="3" s="1"/>
  <c r="F414" i="3"/>
  <c r="M415" i="3" s="1"/>
  <c r="F679" i="3"/>
  <c r="M680" i="3" s="1"/>
  <c r="F375" i="3"/>
  <c r="M376" i="3" s="1"/>
  <c r="F834" i="3"/>
  <c r="M835" i="3" s="1"/>
  <c r="F315" i="3"/>
  <c r="M316" i="3" s="1"/>
  <c r="F2" i="3"/>
  <c r="M3" i="3" s="1"/>
  <c r="F659" i="3"/>
  <c r="M660" i="3" s="1"/>
  <c r="F73" i="3"/>
  <c r="M74" i="3" s="1"/>
  <c r="F327" i="3"/>
  <c r="M328" i="3" s="1"/>
  <c r="F378" i="3"/>
  <c r="M379" i="3" s="1"/>
  <c r="F179" i="3"/>
  <c r="M180" i="3" s="1"/>
  <c r="F748" i="3"/>
  <c r="M749" i="3" s="1"/>
  <c r="F619" i="3"/>
  <c r="M620" i="3" s="1"/>
  <c r="F854" i="3"/>
  <c r="M855" i="3" s="1"/>
  <c r="F771" i="3"/>
  <c r="M772" i="3" s="1"/>
  <c r="F416" i="3"/>
  <c r="M417" i="3" s="1"/>
  <c r="F34" i="3"/>
  <c r="M35" i="3" s="1"/>
  <c r="F337" i="3"/>
  <c r="M338" i="3" s="1"/>
  <c r="F117" i="3"/>
  <c r="M118" i="3" s="1"/>
  <c r="F759" i="3"/>
  <c r="M760" i="3" s="1"/>
  <c r="F353" i="3"/>
  <c r="M354" i="3" s="1"/>
  <c r="F216" i="3"/>
  <c r="M217" i="3" s="1"/>
  <c r="F269" i="3"/>
  <c r="M270" i="3" s="1"/>
  <c r="F605" i="3"/>
  <c r="M606" i="3" s="1"/>
  <c r="F136" i="3"/>
  <c r="M137" i="3" s="1"/>
  <c r="F596" i="3"/>
  <c r="M597" i="3" s="1"/>
  <c r="F949" i="3"/>
  <c r="M950" i="3" s="1"/>
  <c r="F88" i="3"/>
  <c r="M89" i="3" s="1"/>
  <c r="F240" i="3"/>
  <c r="M241" i="3" s="1"/>
  <c r="F1008" i="3"/>
  <c r="M1009" i="3" s="1"/>
  <c r="F380" i="3"/>
  <c r="M381" i="3" s="1"/>
  <c r="F683" i="3"/>
  <c r="M684" i="3" s="1"/>
  <c r="F531" i="3"/>
  <c r="M532" i="3" s="1"/>
  <c r="F146" i="3"/>
  <c r="M147" i="3" s="1"/>
  <c r="F706" i="3"/>
  <c r="M707" i="3" s="1"/>
  <c r="F829" i="3"/>
  <c r="M830" i="3" s="1"/>
  <c r="F92" i="3"/>
  <c r="M93" i="3" s="1"/>
  <c r="F449" i="3"/>
  <c r="M450" i="3" s="1"/>
  <c r="F171" i="3"/>
  <c r="M172" i="3" s="1"/>
  <c r="F394" i="3"/>
  <c r="M395" i="3" s="1"/>
  <c r="F557" i="3"/>
  <c r="M558" i="3" s="1"/>
  <c r="F145" i="3"/>
  <c r="M146" i="3" s="1"/>
  <c r="F1290" i="2"/>
  <c r="M1291" i="2" s="1"/>
  <c r="F671" i="2"/>
  <c r="M672" i="2" s="1"/>
  <c r="F1326" i="2"/>
  <c r="M1327" i="2" s="1"/>
  <c r="F742" i="2"/>
  <c r="M743" i="2" s="1"/>
  <c r="F965" i="2"/>
  <c r="M966" i="2" s="1"/>
  <c r="F294" i="2"/>
  <c r="M295" i="2" s="1"/>
  <c r="F1045" i="2"/>
  <c r="M1046" i="2" s="1"/>
  <c r="F550" i="2"/>
  <c r="M551" i="2" s="1"/>
  <c r="F120" i="2"/>
  <c r="M121" i="2" s="1"/>
  <c r="F667" i="2"/>
  <c r="M668" i="2" s="1"/>
  <c r="F724" i="2"/>
  <c r="M725" i="2" s="1"/>
  <c r="F315" i="2"/>
  <c r="M316" i="2" s="1"/>
  <c r="F501" i="2"/>
  <c r="M502" i="2" s="1"/>
  <c r="F1277" i="2"/>
  <c r="M1278" i="2" s="1"/>
  <c r="F214" i="2"/>
  <c r="M215" i="2" s="1"/>
  <c r="F219" i="2"/>
  <c r="M220" i="2" s="1"/>
  <c r="F1153" i="2"/>
  <c r="M1154" i="2" s="1"/>
  <c r="F1211" i="2"/>
  <c r="M1212" i="2" s="1"/>
  <c r="F942" i="2"/>
  <c r="M943" i="2" s="1"/>
  <c r="F1092" i="2"/>
  <c r="M1093" i="2" s="1"/>
  <c r="F884" i="2"/>
  <c r="M885" i="2" s="1"/>
  <c r="F453" i="2"/>
  <c r="M454" i="2" s="1"/>
  <c r="F1254" i="2"/>
  <c r="M1255" i="2" s="1"/>
  <c r="F844" i="2"/>
  <c r="M845" i="2" s="1"/>
  <c r="F202" i="2"/>
  <c r="M203" i="2" s="1"/>
  <c r="F1225" i="2"/>
  <c r="M1226" i="2" s="1"/>
  <c r="F196" i="2"/>
  <c r="M197" i="2" s="1"/>
  <c r="F460" i="2"/>
  <c r="M461" i="2" s="1"/>
  <c r="F544" i="2"/>
  <c r="M545" i="2" s="1"/>
  <c r="F812" i="2"/>
  <c r="M813" i="2" s="1"/>
  <c r="F173" i="2"/>
  <c r="M174" i="2" s="1"/>
  <c r="F195" i="2"/>
  <c r="M196" i="2" s="1"/>
  <c r="F558" i="2"/>
  <c r="M559" i="2" s="1"/>
  <c r="F1107" i="2"/>
  <c r="M1108" i="2" s="1"/>
  <c r="F1023" i="2"/>
  <c r="M1024" i="2" s="1"/>
  <c r="F238" i="2"/>
  <c r="M239" i="2" s="1"/>
  <c r="F442" i="2"/>
  <c r="M443" i="2" s="1"/>
  <c r="F1119" i="2"/>
  <c r="M1120" i="2" s="1"/>
  <c r="F1273" i="2"/>
  <c r="M1274" i="2" s="1"/>
  <c r="F1204" i="2"/>
  <c r="M1205" i="2" s="1"/>
  <c r="F775" i="2"/>
  <c r="M776" i="2" s="1"/>
  <c r="F761" i="2"/>
  <c r="M762" i="2" s="1"/>
  <c r="F957" i="2"/>
  <c r="M958" i="2" s="1"/>
  <c r="F905" i="2"/>
  <c r="M906" i="2" s="1"/>
  <c r="F1298" i="2"/>
  <c r="M1299" i="2" s="1"/>
  <c r="F748" i="2"/>
  <c r="M749" i="2" s="1"/>
  <c r="F182" i="2"/>
  <c r="M183" i="2" s="1"/>
  <c r="F1009" i="2"/>
  <c r="M1010" i="2" s="1"/>
  <c r="F995" i="2"/>
  <c r="M996" i="2" s="1"/>
  <c r="F937" i="2"/>
  <c r="M938" i="2" s="1"/>
  <c r="F1230" i="2"/>
  <c r="M1231" i="2" s="1"/>
  <c r="F338" i="2"/>
  <c r="M339" i="2" s="1"/>
  <c r="F922" i="2"/>
  <c r="M923" i="2" s="1"/>
  <c r="F637" i="2"/>
  <c r="M638" i="2" s="1"/>
  <c r="F716" i="2"/>
  <c r="M717" i="2" s="1"/>
  <c r="F170" i="2"/>
  <c r="M171" i="2" s="1"/>
  <c r="F689" i="2"/>
  <c r="M690" i="2" s="1"/>
  <c r="F666" i="2"/>
  <c r="M667" i="2" s="1"/>
  <c r="F598" i="2"/>
  <c r="M599" i="2" s="1"/>
  <c r="F212" i="2"/>
  <c r="M213" i="2" s="1"/>
  <c r="F1202" i="2"/>
  <c r="M1203" i="2" s="1"/>
  <c r="F747" i="2"/>
  <c r="M748" i="2" s="1"/>
  <c r="F317" i="2"/>
  <c r="M318" i="2" s="1"/>
  <c r="F534" i="2"/>
  <c r="M535" i="2" s="1"/>
  <c r="F710" i="2"/>
  <c r="M711" i="2" s="1"/>
  <c r="F430" i="2"/>
  <c r="M431" i="2" s="1"/>
  <c r="F122" i="2"/>
  <c r="M123" i="2" s="1"/>
  <c r="F713" i="2"/>
  <c r="M714" i="2" s="1"/>
  <c r="F407" i="2"/>
  <c r="M408" i="2" s="1"/>
  <c r="F827" i="2"/>
  <c r="M828" i="2" s="1"/>
  <c r="F439" i="2"/>
  <c r="M440" i="2" s="1"/>
  <c r="F826" i="2"/>
  <c r="M827" i="2" s="1"/>
  <c r="F257" i="2"/>
  <c r="M258" i="2" s="1"/>
  <c r="F1288" i="2"/>
  <c r="M1289" i="2" s="1"/>
  <c r="F1026" i="2"/>
  <c r="M1027" i="2" s="1"/>
  <c r="F1097" i="2"/>
  <c r="M1098" i="2" s="1"/>
  <c r="F1061" i="2"/>
  <c r="M1062" i="2" s="1"/>
  <c r="F469" i="2"/>
  <c r="M470" i="2" s="1"/>
  <c r="F55" i="2"/>
  <c r="M56" i="2" s="1"/>
  <c r="F624" i="2"/>
  <c r="M625" i="2" s="1"/>
  <c r="F809" i="2"/>
  <c r="M810" i="2" s="1"/>
  <c r="F653" i="2"/>
  <c r="M654" i="2" s="1"/>
  <c r="F933" i="2"/>
  <c r="M934" i="2" s="1"/>
  <c r="F22" i="2"/>
  <c r="M23" i="2" s="1"/>
  <c r="F441" i="2"/>
  <c r="M442" i="2" s="1"/>
  <c r="F1086" i="2"/>
  <c r="M1087" i="2" s="1"/>
  <c r="F61" i="2"/>
  <c r="M62" i="2" s="1"/>
  <c r="F628" i="2"/>
  <c r="M629" i="2" s="1"/>
  <c r="F448" i="2"/>
  <c r="M449" i="2" s="1"/>
  <c r="F780" i="2"/>
  <c r="M781" i="2" s="1"/>
  <c r="F290" i="2"/>
  <c r="M291" i="2" s="1"/>
  <c r="F1321" i="2"/>
  <c r="M1322" i="2" s="1"/>
  <c r="F443" i="2"/>
  <c r="M444" i="2" s="1"/>
  <c r="F1055" i="2"/>
  <c r="M1056" i="2" s="1"/>
  <c r="F308" i="2"/>
  <c r="M309" i="2" s="1"/>
  <c r="F822" i="2"/>
  <c r="M823" i="2" s="1"/>
  <c r="F553" i="2"/>
  <c r="M554" i="2" s="1"/>
  <c r="F545" i="2"/>
  <c r="M546" i="2" s="1"/>
  <c r="F1310" i="2"/>
  <c r="M1311" i="2" s="1"/>
  <c r="F701" i="2"/>
  <c r="M702" i="2" s="1"/>
  <c r="F763" i="3"/>
  <c r="M764" i="3" s="1"/>
  <c r="F76" i="3"/>
  <c r="M77" i="3" s="1"/>
  <c r="F186" i="3"/>
  <c r="M187" i="3" s="1"/>
  <c r="F583" i="3"/>
  <c r="M584" i="3" s="1"/>
  <c r="F984" i="3"/>
  <c r="M985" i="3" s="1"/>
  <c r="F956" i="3"/>
  <c r="M957" i="3" s="1"/>
  <c r="F741" i="3"/>
  <c r="M742" i="3" s="1"/>
  <c r="F274" i="3"/>
  <c r="M275" i="3" s="1"/>
  <c r="F550" i="3"/>
  <c r="M551" i="3" s="1"/>
  <c r="F326" i="3"/>
  <c r="M327" i="3" s="1"/>
  <c r="F730" i="3"/>
  <c r="M731" i="3" s="1"/>
  <c r="F584" i="3"/>
  <c r="M585" i="3" s="1"/>
  <c r="F259" i="3"/>
  <c r="M260" i="3" s="1"/>
  <c r="F340" i="3"/>
  <c r="M341" i="3" s="1"/>
  <c r="F805" i="3"/>
  <c r="M806" i="3" s="1"/>
  <c r="F705" i="3"/>
  <c r="M706" i="3" s="1"/>
  <c r="F231" i="3"/>
  <c r="M232" i="3" s="1"/>
  <c r="F987" i="3"/>
  <c r="M988" i="3" s="1"/>
  <c r="F615" i="3"/>
  <c r="M616" i="3" s="1"/>
  <c r="F517" i="3"/>
  <c r="M518" i="3" s="1"/>
  <c r="F418" i="3"/>
  <c r="M419" i="3" s="1"/>
  <c r="F961" i="3"/>
  <c r="M962" i="3" s="1"/>
  <c r="F291" i="3"/>
  <c r="M292" i="3" s="1"/>
  <c r="F847" i="3"/>
  <c r="M848" i="3" s="1"/>
  <c r="F385" i="3"/>
  <c r="M386" i="3" s="1"/>
  <c r="F332" i="3"/>
  <c r="M333" i="3" s="1"/>
  <c r="F718" i="3"/>
  <c r="M719" i="3" s="1"/>
  <c r="F406" i="3"/>
  <c r="M407" i="3" s="1"/>
  <c r="F674" i="3"/>
  <c r="M675" i="3" s="1"/>
  <c r="F116" i="3"/>
  <c r="M117" i="3" s="1"/>
  <c r="F184" i="3"/>
  <c r="M185" i="3" s="1"/>
  <c r="F980" i="3"/>
  <c r="M981" i="3" s="1"/>
  <c r="F896" i="3"/>
  <c r="M897" i="3" s="1"/>
  <c r="F934" i="3"/>
  <c r="M935" i="3" s="1"/>
  <c r="F627" i="3"/>
  <c r="M628" i="3" s="1"/>
  <c r="F195" i="3"/>
  <c r="M196" i="3" s="1"/>
  <c r="F726" i="3"/>
  <c r="M727" i="3" s="1"/>
  <c r="F15" i="3"/>
  <c r="M16" i="3" s="1"/>
  <c r="F567" i="3"/>
  <c r="M568" i="3" s="1"/>
  <c r="F831" i="3"/>
  <c r="M832" i="3" s="1"/>
  <c r="F573" i="3"/>
  <c r="M574" i="3" s="1"/>
  <c r="F32" i="3"/>
  <c r="M33" i="3" s="1"/>
  <c r="F898" i="3"/>
  <c r="M899" i="3" s="1"/>
  <c r="F87" i="3"/>
  <c r="M88" i="3" s="1"/>
  <c r="F923" i="3"/>
  <c r="M924" i="3" s="1"/>
  <c r="F785" i="3"/>
  <c r="M786" i="3" s="1"/>
  <c r="F518" i="3"/>
  <c r="M519" i="3" s="1"/>
  <c r="F907" i="3"/>
  <c r="M908" i="3" s="1"/>
  <c r="F160" i="3"/>
  <c r="M161" i="3" s="1"/>
  <c r="F369" i="3"/>
  <c r="M370" i="3" s="1"/>
  <c r="F530" i="3"/>
  <c r="M531" i="3" s="1"/>
  <c r="F804" i="3"/>
  <c r="M805" i="3" s="1"/>
  <c r="F966" i="3"/>
  <c r="M967" i="3" s="1"/>
  <c r="F954" i="3"/>
  <c r="M955" i="3" s="1"/>
  <c r="F86" i="3"/>
  <c r="M87" i="3" s="1"/>
  <c r="F316" i="3"/>
  <c r="M317" i="3" s="1"/>
  <c r="F272" i="3"/>
  <c r="M273" i="3" s="1"/>
  <c r="F148" i="3"/>
  <c r="M149" i="3" s="1"/>
  <c r="F214" i="3"/>
  <c r="M215" i="3" s="1"/>
  <c r="F714" i="3"/>
  <c r="M715" i="3" s="1"/>
  <c r="F454" i="3"/>
  <c r="M455" i="3" s="1"/>
  <c r="F979" i="3"/>
  <c r="M980" i="3" s="1"/>
  <c r="F387" i="3"/>
  <c r="M388" i="3" s="1"/>
  <c r="F328" i="3"/>
  <c r="M329" i="3" s="1"/>
  <c r="F81" i="3"/>
  <c r="M82" i="3" s="1"/>
  <c r="F129" i="3"/>
  <c r="M130" i="3" s="1"/>
  <c r="F254" i="3"/>
  <c r="M255" i="3" s="1"/>
  <c r="F775" i="3"/>
  <c r="M776" i="3" s="1"/>
  <c r="F379" i="3"/>
  <c r="M380" i="3" s="1"/>
  <c r="F658" i="3"/>
  <c r="M659" i="3" s="1"/>
  <c r="F581" i="3"/>
  <c r="M582" i="3" s="1"/>
  <c r="F947" i="3"/>
  <c r="M948" i="3" s="1"/>
  <c r="F69" i="3"/>
  <c r="M70" i="3" s="1"/>
  <c r="F609" i="3"/>
  <c r="M610" i="3" s="1"/>
  <c r="F321" i="3"/>
  <c r="M322" i="3" s="1"/>
  <c r="F8" i="3"/>
  <c r="M9" i="3" s="1"/>
  <c r="F181" i="3"/>
  <c r="M182" i="3" s="1"/>
  <c r="F933" i="3"/>
  <c r="M934" i="3" s="1"/>
  <c r="F860" i="3"/>
  <c r="M861" i="3" s="1"/>
  <c r="F66" i="3"/>
  <c r="M67" i="3" s="1"/>
  <c r="F835" i="3"/>
  <c r="M836" i="3" s="1"/>
  <c r="F552" i="3"/>
  <c r="M553" i="3" s="1"/>
  <c r="F755" i="3"/>
  <c r="M756" i="3" s="1"/>
  <c r="F820" i="3"/>
  <c r="M821" i="3" s="1"/>
  <c r="F354" i="3"/>
  <c r="M355" i="3" s="1"/>
  <c r="F286" i="3"/>
  <c r="M287" i="3" s="1"/>
  <c r="F538" i="3"/>
  <c r="M539" i="3" s="1"/>
  <c r="F742" i="3"/>
  <c r="M743" i="3" s="1"/>
  <c r="F649" i="3"/>
  <c r="M650" i="3" s="1"/>
  <c r="F190" i="3"/>
  <c r="M191" i="3" s="1"/>
  <c r="F153" i="3"/>
  <c r="M154" i="3" s="1"/>
  <c r="F563" i="3"/>
  <c r="M564" i="3" s="1"/>
  <c r="F344" i="3"/>
  <c r="M345" i="3" s="1"/>
  <c r="F251" i="3"/>
  <c r="M252" i="3" s="1"/>
  <c r="F646" i="3"/>
  <c r="M647" i="3" s="1"/>
  <c r="F294" i="3"/>
  <c r="M295" i="3" s="1"/>
  <c r="F228" i="3"/>
  <c r="M229" i="3" s="1"/>
  <c r="F115" i="3"/>
  <c r="M116" i="3" s="1"/>
  <c r="F408" i="3"/>
  <c r="M409" i="3" s="1"/>
  <c r="F98" i="3"/>
  <c r="M99" i="3" s="1"/>
  <c r="F977" i="3"/>
  <c r="M978" i="3" s="1"/>
  <c r="F1051" i="3"/>
  <c r="M1052" i="3" s="1"/>
  <c r="F1022" i="3"/>
  <c r="M1023" i="3" s="1"/>
  <c r="F127" i="3"/>
  <c r="M128" i="3" s="1"/>
  <c r="F202" i="3"/>
  <c r="M203" i="3" s="1"/>
  <c r="F537" i="3"/>
  <c r="M538" i="3" s="1"/>
  <c r="F493" i="3"/>
  <c r="M494" i="3" s="1"/>
  <c r="F796" i="3"/>
  <c r="M797" i="3" s="1"/>
  <c r="F950" i="3"/>
  <c r="M951" i="3" s="1"/>
  <c r="F242" i="3"/>
  <c r="M243" i="3" s="1"/>
  <c r="F722" i="3"/>
  <c r="M723" i="3" s="1"/>
  <c r="F636" i="3"/>
  <c r="M637" i="3" s="1"/>
  <c r="F535" i="3"/>
  <c r="M536" i="3" s="1"/>
  <c r="F595" i="3"/>
  <c r="M596" i="3" s="1"/>
  <c r="F365" i="3"/>
  <c r="M366" i="3" s="1"/>
  <c r="F800" i="3"/>
  <c r="M801" i="3" s="1"/>
  <c r="F1037" i="3"/>
  <c r="M1038" i="3" s="1"/>
  <c r="F514" i="3"/>
  <c r="M515" i="3" s="1"/>
  <c r="F293" i="3"/>
  <c r="M294" i="3" s="1"/>
  <c r="F1048" i="3"/>
  <c r="M1049" i="3" s="1"/>
  <c r="F191" i="3"/>
  <c r="M192" i="3" s="1"/>
  <c r="F807" i="3"/>
  <c r="M808" i="3" s="1"/>
  <c r="F874" i="3"/>
  <c r="M875" i="3" s="1"/>
  <c r="F765" i="3"/>
  <c r="M766" i="3" s="1"/>
  <c r="F495" i="3"/>
  <c r="M496" i="3" s="1"/>
  <c r="F384" i="3"/>
  <c r="M385" i="3" s="1"/>
  <c r="F786" i="3"/>
  <c r="M787" i="3" s="1"/>
  <c r="F665" i="3"/>
  <c r="M666" i="3" s="1"/>
  <c r="F779" i="3"/>
  <c r="M780" i="3" s="1"/>
  <c r="F585" i="3"/>
  <c r="M586" i="3" s="1"/>
  <c r="F111" i="3"/>
  <c r="M112" i="3" s="1"/>
  <c r="F126" i="3"/>
  <c r="M127" i="3" s="1"/>
  <c r="F90" i="3"/>
  <c r="M91" i="3" s="1"/>
  <c r="F469" i="3"/>
  <c r="M470" i="3" s="1"/>
  <c r="F185" i="3"/>
  <c r="M186" i="3" s="1"/>
  <c r="F536" i="3"/>
  <c r="M537" i="3" s="1"/>
  <c r="F485" i="3"/>
  <c r="M486" i="3" s="1"/>
  <c r="F103" i="3"/>
  <c r="M104" i="3" s="1"/>
  <c r="F207" i="3"/>
  <c r="M208" i="3" s="1"/>
  <c r="F465" i="3"/>
  <c r="M466" i="3" s="1"/>
  <c r="F588" i="3"/>
  <c r="M589" i="3" s="1"/>
  <c r="F510" i="3"/>
  <c r="M511" i="3" s="1"/>
  <c r="F959" i="3"/>
  <c r="M960" i="3" s="1"/>
  <c r="F661" i="3"/>
  <c r="M662" i="3" s="1"/>
  <c r="F389" i="3"/>
  <c r="M390" i="3" s="1"/>
  <c r="F858" i="3"/>
  <c r="M859" i="3" s="1"/>
  <c r="F303" i="3"/>
  <c r="M304" i="3" s="1"/>
  <c r="F267" i="3"/>
  <c r="M268" i="3" s="1"/>
  <c r="F187" i="3"/>
  <c r="M188" i="3" s="1"/>
  <c r="F717" i="3"/>
  <c r="M718" i="3" s="1"/>
  <c r="F248" i="3"/>
  <c r="M249" i="3" s="1"/>
  <c r="F919" i="3"/>
  <c r="M920" i="3" s="1"/>
  <c r="F172" i="3"/>
  <c r="M173" i="3" s="1"/>
  <c r="F617" i="3"/>
  <c r="M618" i="3" s="1"/>
  <c r="F620" i="3"/>
  <c r="M621" i="3" s="1"/>
  <c r="F42" i="3"/>
  <c r="M43" i="3" s="1"/>
  <c r="F806" i="3"/>
  <c r="M807" i="3" s="1"/>
  <c r="F1019" i="3"/>
  <c r="M1020" i="3" s="1"/>
  <c r="F839" i="3"/>
  <c r="M840" i="3" s="1"/>
  <c r="F371" i="3"/>
  <c r="M372" i="3" s="1"/>
  <c r="F653" i="3"/>
  <c r="M654" i="3" s="1"/>
  <c r="F533" i="3"/>
  <c r="M534" i="3" s="1"/>
  <c r="F329" i="3"/>
  <c r="M330" i="3" s="1"/>
  <c r="F347" i="3"/>
  <c r="M348" i="3" s="1"/>
  <c r="F540" i="3"/>
  <c r="M541" i="3" s="1"/>
  <c r="F503" i="3"/>
  <c r="M504" i="3" s="1"/>
  <c r="F953" i="3"/>
  <c r="M954" i="3" s="1"/>
  <c r="F872" i="3"/>
  <c r="M873" i="3" s="1"/>
  <c r="F670" i="3"/>
  <c r="M671" i="3" s="1"/>
  <c r="F787" i="3"/>
  <c r="M788" i="3" s="1"/>
  <c r="F67" i="3"/>
  <c r="M68" i="3" s="1"/>
  <c r="F928" i="3"/>
  <c r="M929" i="3" s="1"/>
  <c r="F969" i="3"/>
  <c r="M970" i="3" s="1"/>
  <c r="F713" i="3"/>
  <c r="M714" i="3" s="1"/>
  <c r="F899" i="3"/>
  <c r="M900" i="3" s="1"/>
  <c r="F955" i="3"/>
  <c r="M956" i="3" s="1"/>
  <c r="F55" i="3"/>
  <c r="M56" i="3" s="1"/>
  <c r="F996" i="3"/>
  <c r="M997" i="3" s="1"/>
  <c r="F506" i="3"/>
  <c r="M507" i="3" s="1"/>
  <c r="F819" i="3"/>
  <c r="M820" i="3" s="1"/>
  <c r="F247" i="3"/>
  <c r="M248" i="3" s="1"/>
  <c r="F634" i="3"/>
  <c r="M635" i="3" s="1"/>
  <c r="F983" i="3"/>
  <c r="M984" i="3" s="1"/>
  <c r="F308" i="3"/>
  <c r="M309" i="3" s="1"/>
  <c r="F280" i="3"/>
  <c r="M281" i="3" s="1"/>
  <c r="F965" i="3"/>
  <c r="M966" i="3" s="1"/>
  <c r="F1027" i="3"/>
  <c r="M1028" i="3" s="1"/>
  <c r="F918" i="3"/>
  <c r="M919" i="3" s="1"/>
  <c r="F546" i="3"/>
  <c r="M547" i="3" s="1"/>
  <c r="F435" i="3"/>
  <c r="M436" i="3" s="1"/>
  <c r="F780" i="3"/>
  <c r="M781" i="3" s="1"/>
  <c r="F788" i="3"/>
  <c r="M789" i="3" s="1"/>
  <c r="F735" i="3"/>
  <c r="M736" i="3" s="1"/>
  <c r="F330" i="3"/>
  <c r="M331" i="3" s="1"/>
  <c r="F638" i="3"/>
  <c r="M639" i="3" s="1"/>
  <c r="F793" i="3"/>
  <c r="M794" i="3" s="1"/>
  <c r="F206" i="3"/>
  <c r="M207" i="3" s="1"/>
  <c r="F428" i="3"/>
  <c r="M429" i="3" s="1"/>
  <c r="F812" i="3"/>
  <c r="M813" i="3" s="1"/>
  <c r="F30" i="3"/>
  <c r="M31" i="3" s="1"/>
  <c r="F642" i="3"/>
  <c r="M643" i="3" s="1"/>
  <c r="F61" i="3"/>
  <c r="M62" i="3" s="1"/>
  <c r="F781" i="3"/>
  <c r="M782" i="3" s="1"/>
  <c r="F885" i="3"/>
  <c r="M886" i="3" s="1"/>
  <c r="F725" i="3"/>
  <c r="M726" i="3" s="1"/>
  <c r="F57" i="3"/>
  <c r="M58" i="3" s="1"/>
  <c r="F655" i="3"/>
  <c r="M656" i="3" s="1"/>
  <c r="F462" i="3"/>
  <c r="M463" i="3" s="1"/>
  <c r="F1041" i="3"/>
  <c r="M1042" i="3" s="1"/>
  <c r="F990" i="3"/>
  <c r="M991" i="3" s="1"/>
  <c r="F643" i="3"/>
  <c r="M644" i="3" s="1"/>
  <c r="F873" i="3"/>
  <c r="M874" i="3" s="1"/>
  <c r="F689" i="3"/>
  <c r="M690" i="3" s="1"/>
  <c r="F731" i="3"/>
  <c r="M732" i="3" s="1"/>
  <c r="F844" i="3"/>
  <c r="M845" i="3" s="1"/>
  <c r="F1002" i="3"/>
  <c r="M1003" i="3" s="1"/>
  <c r="F810" i="3"/>
  <c r="M811" i="3" s="1"/>
  <c r="F555" i="3"/>
  <c r="M556" i="3" s="1"/>
  <c r="F676" i="3"/>
  <c r="M677" i="3" s="1"/>
  <c r="F545" i="3"/>
  <c r="M546" i="3" s="1"/>
  <c r="F345" i="3"/>
  <c r="M346" i="3" s="1"/>
  <c r="F142" i="3"/>
  <c r="M143" i="3" s="1"/>
  <c r="F524" i="3"/>
  <c r="M525" i="3" s="1"/>
  <c r="F97" i="3"/>
  <c r="M98" i="3" s="1"/>
  <c r="F700" i="3"/>
  <c r="M701" i="3" s="1"/>
  <c r="F791" i="3"/>
  <c r="M792" i="3" s="1"/>
  <c r="F79" i="3"/>
  <c r="M80" i="3" s="1"/>
  <c r="F577" i="3"/>
  <c r="M578" i="3" s="1"/>
  <c r="F752" i="3"/>
  <c r="M753" i="3" s="1"/>
  <c r="F377" i="3"/>
  <c r="M378" i="3" s="1"/>
  <c r="F906" i="3"/>
  <c r="M907" i="3" s="1"/>
  <c r="F453" i="3"/>
  <c r="M454" i="3" s="1"/>
  <c r="F338" i="3"/>
  <c r="M339" i="3" s="1"/>
  <c r="F128" i="3"/>
  <c r="M129" i="3" s="1"/>
  <c r="F556" i="3"/>
  <c r="M557" i="3" s="1"/>
  <c r="F624" i="3"/>
  <c r="M625" i="3" s="1"/>
  <c r="F1035" i="3"/>
  <c r="M1036" i="3" s="1"/>
  <c r="F762" i="3"/>
  <c r="M763" i="3" s="1"/>
  <c r="F720" i="3"/>
  <c r="M721" i="3" s="1"/>
  <c r="F93" i="3"/>
  <c r="M94" i="3" s="1"/>
  <c r="F432" i="3"/>
  <c r="M433" i="3" s="1"/>
  <c r="F341" i="3"/>
  <c r="M342" i="3" s="1"/>
  <c r="F826" i="3"/>
  <c r="M827" i="3" s="1"/>
  <c r="F166" i="3"/>
  <c r="M167" i="3" s="1"/>
  <c r="F182" i="3"/>
  <c r="M183" i="3" s="1"/>
  <c r="F1033" i="3"/>
  <c r="M1034" i="3" s="1"/>
  <c r="F830" i="3"/>
  <c r="M831" i="3" s="1"/>
  <c r="F132" i="3"/>
  <c r="M133" i="3" s="1"/>
  <c r="F851" i="3"/>
  <c r="M852" i="3" s="1"/>
  <c r="F263" i="3"/>
  <c r="M264" i="3" s="1"/>
  <c r="F743" i="3"/>
  <c r="M744" i="3" s="1"/>
  <c r="F921" i="3"/>
  <c r="M922" i="3" s="1"/>
  <c r="F648" i="3"/>
  <c r="M649" i="3" s="1"/>
  <c r="F342" i="3"/>
  <c r="M343" i="3" s="1"/>
  <c r="F309" i="3"/>
  <c r="M310" i="3" s="1"/>
  <c r="F336" i="3"/>
  <c r="M337" i="3" s="1"/>
  <c r="F458" i="3"/>
  <c r="M459" i="3" s="1"/>
  <c r="F333" i="3"/>
  <c r="M334" i="3" s="1"/>
  <c r="F861" i="3"/>
  <c r="M862" i="3" s="1"/>
  <c r="F1011" i="3"/>
  <c r="M1012" i="3" s="1"/>
  <c r="F941" i="3"/>
  <c r="M942" i="3" s="1"/>
  <c r="F551" i="3"/>
  <c r="M552" i="3" s="1"/>
  <c r="F598" i="3"/>
  <c r="M599" i="3" s="1"/>
  <c r="F277" i="3"/>
  <c r="M278" i="3" s="1"/>
  <c r="F614" i="3"/>
  <c r="M615" i="3" s="1"/>
  <c r="F381" i="3"/>
  <c r="M382" i="3" s="1"/>
  <c r="F508" i="3"/>
  <c r="M509" i="3" s="1"/>
  <c r="F358" i="3"/>
  <c r="M359" i="3" s="1"/>
  <c r="F866" i="3"/>
  <c r="M867" i="3" s="1"/>
  <c r="F278" i="3"/>
  <c r="M279" i="3" s="1"/>
  <c r="F1012" i="3"/>
  <c r="M1013" i="3" s="1"/>
  <c r="F221" i="3"/>
  <c r="M222" i="3" s="1"/>
  <c r="F143" i="3"/>
  <c r="M144" i="3" s="1"/>
  <c r="F580" i="3"/>
  <c r="M581" i="3" s="1"/>
  <c r="F871" i="3"/>
  <c r="M872" i="3" s="1"/>
  <c r="F28" i="3"/>
  <c r="M29" i="3" s="1"/>
  <c r="F910" i="3"/>
  <c r="M911" i="3" s="1"/>
  <c r="F707" i="3"/>
  <c r="M708" i="3" s="1"/>
  <c r="F158" i="3"/>
  <c r="M159" i="3" s="1"/>
  <c r="F213" i="3"/>
  <c r="M214" i="3" s="1"/>
  <c r="F487" i="3"/>
  <c r="M488" i="3" s="1"/>
  <c r="F1036" i="3"/>
  <c r="M1037" i="3" s="1"/>
  <c r="F273" i="3"/>
  <c r="M274" i="3" s="1"/>
  <c r="F571" i="3"/>
  <c r="M572" i="3" s="1"/>
  <c r="F101" i="3"/>
  <c r="M102" i="3" s="1"/>
  <c r="F165" i="3"/>
  <c r="M166" i="3" s="1"/>
  <c r="F702" i="3"/>
  <c r="M703" i="3" s="1"/>
  <c r="F196" i="3"/>
  <c r="M197" i="3" s="1"/>
  <c r="F745" i="3"/>
  <c r="M746" i="3" s="1"/>
  <c r="F505" i="3"/>
  <c r="M506" i="3" s="1"/>
  <c r="F578" i="3"/>
  <c r="M579" i="3" s="1"/>
  <c r="F666" i="3"/>
  <c r="M667" i="3" s="1"/>
  <c r="F768" i="3"/>
  <c r="M769" i="3" s="1"/>
  <c r="F544" i="3"/>
  <c r="M545" i="3" s="1"/>
  <c r="F981" i="3"/>
  <c r="M982" i="3" s="1"/>
  <c r="F402" i="3"/>
  <c r="M403" i="3" s="1"/>
  <c r="F475" i="3"/>
  <c r="M476" i="3" s="1"/>
  <c r="F1020" i="3"/>
  <c r="M1021" i="3" s="1"/>
  <c r="F491" i="3"/>
  <c r="M492" i="3" s="1"/>
  <c r="F40" i="3"/>
  <c r="M41" i="3" s="1"/>
  <c r="F84" i="3"/>
  <c r="M85" i="3" s="1"/>
  <c r="F419" i="3"/>
  <c r="M420" i="3" s="1"/>
  <c r="F232" i="3"/>
  <c r="M233" i="3" s="1"/>
  <c r="F525" i="3"/>
  <c r="M526" i="3" s="1"/>
  <c r="F39" i="3"/>
  <c r="M40" i="3" s="1"/>
  <c r="F313" i="3"/>
  <c r="M314" i="3" s="1"/>
  <c r="F868" i="3"/>
  <c r="M869" i="3" s="1"/>
  <c r="F696" i="3"/>
  <c r="M697" i="3" s="1"/>
  <c r="F999" i="3"/>
  <c r="M1000" i="3" s="1"/>
  <c r="F816" i="3"/>
  <c r="M817" i="3" s="1"/>
  <c r="F1047" i="3"/>
  <c r="M1048" i="3" s="1"/>
  <c r="F422" i="3"/>
  <c r="M423" i="3" s="1"/>
  <c r="F895" i="3"/>
  <c r="M896" i="3" s="1"/>
  <c r="F1017" i="3"/>
  <c r="M1018" i="3" s="1"/>
  <c r="F226" i="3"/>
  <c r="M227" i="3" s="1"/>
  <c r="F672" i="3"/>
  <c r="M673" i="3" s="1"/>
  <c r="F193" i="3"/>
  <c r="M194" i="3" s="1"/>
  <c r="F355" i="3"/>
  <c r="M356" i="3" s="1"/>
  <c r="F500" i="3"/>
  <c r="M501" i="3" s="1"/>
  <c r="F688" i="3"/>
  <c r="M689" i="3" s="1"/>
  <c r="F989" i="3"/>
  <c r="M990" i="3" s="1"/>
  <c r="F837" i="3"/>
  <c r="M838" i="3" s="1"/>
  <c r="F405" i="3"/>
  <c r="M406" i="3" s="1"/>
  <c r="F869" i="3"/>
  <c r="M870" i="3" s="1"/>
  <c r="F456" i="3"/>
  <c r="M457" i="3" s="1"/>
  <c r="F699" i="3"/>
  <c r="M700" i="3" s="1"/>
  <c r="F777" i="3"/>
  <c r="M778" i="3" s="1"/>
  <c r="F243" i="3"/>
  <c r="M244" i="3" s="1"/>
  <c r="F183" i="3"/>
  <c r="M184" i="3" s="1"/>
  <c r="F260" i="3"/>
  <c r="M261" i="3" s="1"/>
  <c r="F657" i="3"/>
  <c r="M658" i="3" s="1"/>
  <c r="F822" i="3"/>
  <c r="M823" i="3" s="1"/>
  <c r="F51" i="3"/>
  <c r="M52" i="3" s="1"/>
  <c r="F335" i="3"/>
  <c r="M336" i="3" s="1"/>
  <c r="F13" i="3"/>
  <c r="M14" i="3" s="1"/>
  <c r="F513" i="3"/>
  <c r="M514" i="3" s="1"/>
  <c r="F645" i="3"/>
  <c r="M646" i="3" s="1"/>
  <c r="F167" i="3"/>
  <c r="M168" i="3" s="1"/>
  <c r="F902" i="3"/>
  <c r="M903" i="3" s="1"/>
  <c r="F776" i="3"/>
  <c r="M777" i="3" s="1"/>
  <c r="F532" i="3"/>
  <c r="M533" i="3" s="1"/>
  <c r="F554" i="3"/>
  <c r="M555" i="3" s="1"/>
  <c r="F189" i="3"/>
  <c r="M190" i="3" s="1"/>
  <c r="F607" i="3"/>
  <c r="M608" i="3" s="1"/>
  <c r="F498" i="3"/>
  <c r="M499" i="3" s="1"/>
  <c r="F6" i="3"/>
  <c r="M7" i="3" s="1"/>
  <c r="F876" i="3"/>
  <c r="M877" i="3" s="1"/>
  <c r="F985" i="3"/>
  <c r="M986" i="3" s="1"/>
  <c r="F1025" i="3"/>
  <c r="M1026" i="3" s="1"/>
  <c r="F504" i="3"/>
  <c r="M505" i="3" s="1"/>
  <c r="F360" i="3"/>
  <c r="M361" i="3" s="1"/>
  <c r="F310" i="3"/>
  <c r="M311" i="3" s="1"/>
  <c r="F1004" i="3"/>
  <c r="M1005" i="3" s="1"/>
  <c r="F756" i="3"/>
  <c r="M757" i="3" s="1"/>
  <c r="F519" i="3"/>
  <c r="M520" i="3" s="1"/>
  <c r="F695" i="3"/>
  <c r="M696" i="3" s="1"/>
  <c r="F373" i="3"/>
  <c r="M374" i="3" s="1"/>
  <c r="F848" i="3"/>
  <c r="M849" i="3" s="1"/>
  <c r="F289" i="3"/>
  <c r="M290" i="3" s="1"/>
  <c r="F224" i="3"/>
  <c r="M225" i="3" s="1"/>
  <c r="F734" i="3"/>
  <c r="M735" i="3" s="1"/>
  <c r="F220" i="3"/>
  <c r="M221" i="3" s="1"/>
  <c r="F520" i="3"/>
  <c r="M521" i="3" s="1"/>
  <c r="F719" i="3"/>
  <c r="M720" i="3" s="1"/>
  <c r="F889" i="3"/>
  <c r="M890" i="3" s="1"/>
  <c r="F331" i="3"/>
  <c r="M332" i="3" s="1"/>
  <c r="F770" i="3"/>
  <c r="M771" i="3" s="1"/>
  <c r="F994" i="3"/>
  <c r="M995" i="3" s="1"/>
  <c r="F339" i="3"/>
  <c r="M340" i="3" s="1"/>
  <c r="F499" i="3"/>
  <c r="M500" i="3" s="1"/>
  <c r="F357" i="3"/>
  <c r="M358" i="3" s="1"/>
  <c r="F916" i="3"/>
  <c r="M917" i="3" s="1"/>
  <c r="F832" i="3"/>
  <c r="M833" i="3" s="1"/>
  <c r="F175" i="3"/>
  <c r="M176" i="3" s="1"/>
  <c r="F62" i="3"/>
  <c r="M63" i="3" s="1"/>
  <c r="F96" i="3"/>
  <c r="M97" i="3" s="1"/>
  <c r="F452" i="3"/>
  <c r="M453" i="3" s="1"/>
  <c r="F282" i="3"/>
  <c r="M283" i="3" s="1"/>
  <c r="F58" i="3"/>
  <c r="M59" i="3" s="1"/>
  <c r="F815" i="3"/>
  <c r="M816" i="3" s="1"/>
  <c r="F209" i="3"/>
  <c r="M210" i="3" s="1"/>
  <c r="F712" i="3"/>
  <c r="M713" i="3" s="1"/>
  <c r="F135" i="3"/>
  <c r="M136" i="3" s="1"/>
  <c r="F364" i="3"/>
  <c r="M365" i="3" s="1"/>
  <c r="F988" i="3"/>
  <c r="M989" i="3" s="1"/>
  <c r="F729" i="3"/>
  <c r="M730" i="3" s="1"/>
  <c r="F295" i="3"/>
  <c r="M296" i="3" s="1"/>
  <c r="F865" i="3"/>
  <c r="M866" i="3" s="1"/>
  <c r="F852" i="3"/>
  <c r="M853" i="3" s="1"/>
  <c r="F53" i="3"/>
  <c r="M54" i="3" s="1"/>
  <c r="F113" i="3"/>
  <c r="M114" i="3" s="1"/>
  <c r="F591" i="3"/>
  <c r="M592" i="3" s="1"/>
  <c r="F526" i="3"/>
  <c r="M527" i="3" s="1"/>
  <c r="F60" i="3"/>
  <c r="M61" i="3" s="1"/>
  <c r="F140" i="3"/>
  <c r="M141" i="3" s="1"/>
  <c r="F908" i="3"/>
  <c r="M909" i="3" s="1"/>
  <c r="F610" i="3"/>
  <c r="M611" i="3" s="1"/>
  <c r="F409" i="3"/>
  <c r="M410" i="3" s="1"/>
  <c r="F205" i="3"/>
  <c r="M206" i="3" s="1"/>
  <c r="F350" i="3"/>
  <c r="M351" i="3" s="1"/>
  <c r="F857" i="3"/>
  <c r="M858" i="3" s="1"/>
  <c r="F929" i="3"/>
  <c r="M930" i="3" s="1"/>
  <c r="F325" i="3"/>
  <c r="M326" i="3" s="1"/>
  <c r="F68" i="3"/>
  <c r="M69" i="3" s="1"/>
  <c r="F924" i="3"/>
  <c r="M925" i="3" s="1"/>
  <c r="F324" i="3"/>
  <c r="M325" i="3" s="1"/>
  <c r="F262" i="3"/>
  <c r="M263" i="3" s="1"/>
  <c r="F905" i="3"/>
  <c r="M906" i="3" s="1"/>
  <c r="F91" i="3"/>
  <c r="M92" i="3" s="1"/>
  <c r="F853" i="3"/>
  <c r="M854" i="3" s="1"/>
  <c r="F230" i="3"/>
  <c r="M231" i="3" s="1"/>
  <c r="F11" i="3"/>
  <c r="M12" i="3" s="1"/>
  <c r="F99" i="3"/>
  <c r="M100" i="3" s="1"/>
  <c r="F817" i="3"/>
  <c r="M818" i="3" s="1"/>
  <c r="F886" i="3"/>
  <c r="M887" i="3" s="1"/>
  <c r="F317" i="3"/>
  <c r="M318" i="3" s="1"/>
  <c r="F266" i="3"/>
  <c r="M267" i="3" s="1"/>
  <c r="F893" i="3"/>
  <c r="M894" i="3" s="1"/>
  <c r="F623" i="3"/>
  <c r="M624" i="3" s="1"/>
  <c r="F106" i="3"/>
  <c r="M107" i="3" s="1"/>
  <c r="F693" i="3"/>
  <c r="M694" i="3" s="1"/>
  <c r="F957" i="3"/>
  <c r="M958" i="3" s="1"/>
  <c r="F534" i="3"/>
  <c r="M535" i="3" s="1"/>
  <c r="F593" i="3"/>
  <c r="M594" i="3" s="1"/>
  <c r="F152" i="3"/>
  <c r="M153" i="3" s="1"/>
  <c r="F637" i="3"/>
  <c r="M638" i="3" s="1"/>
  <c r="F413" i="3"/>
  <c r="M414" i="3" s="1"/>
  <c r="F967" i="3"/>
  <c r="M968" i="3" s="1"/>
  <c r="F802" i="3"/>
  <c r="M803" i="3" s="1"/>
  <c r="F633" i="3"/>
  <c r="M634" i="3" s="1"/>
  <c r="F1029" i="3"/>
  <c r="M1030" i="3" s="1"/>
  <c r="F825" i="3"/>
  <c r="M826" i="3" s="1"/>
  <c r="F652" i="3"/>
  <c r="M653" i="3" s="1"/>
  <c r="F367" i="3"/>
  <c r="M368" i="3" s="1"/>
  <c r="F253" i="3"/>
  <c r="M254" i="3" s="1"/>
  <c r="F265" i="3"/>
  <c r="M266" i="3" s="1"/>
  <c r="F271" i="3"/>
  <c r="M272" i="3" s="1"/>
  <c r="F664" i="3"/>
  <c r="M665" i="3" s="1"/>
  <c r="F467" i="3"/>
  <c r="M468" i="3" s="1"/>
  <c r="F1046" i="3"/>
  <c r="M1047" i="3" s="1"/>
  <c r="F882" i="3"/>
  <c r="M883" i="3" s="1"/>
  <c r="F5" i="3"/>
  <c r="M6" i="3" s="1"/>
  <c r="F476" i="3"/>
  <c r="M477" i="3" s="1"/>
  <c r="F318" i="3"/>
  <c r="M319" i="3" s="1"/>
  <c r="F562" i="3"/>
  <c r="M563" i="3" s="1"/>
  <c r="F474" i="3"/>
  <c r="M475" i="3" s="1"/>
  <c r="F948" i="3"/>
  <c r="M949" i="3" s="1"/>
  <c r="F827" i="3"/>
  <c r="M828" i="3" s="1"/>
  <c r="F945" i="3"/>
  <c r="M946" i="3" s="1"/>
  <c r="F576" i="3"/>
  <c r="M577" i="3" s="1"/>
  <c r="F464" i="3"/>
  <c r="M465" i="3" s="1"/>
  <c r="F155" i="3"/>
  <c r="M156" i="3" s="1"/>
  <c r="F733" i="3"/>
  <c r="M734" i="3" s="1"/>
  <c r="F784" i="3"/>
  <c r="M785" i="3" s="1"/>
  <c r="F241" i="3"/>
  <c r="M242" i="3" s="1"/>
  <c r="F739" i="3"/>
  <c r="M740" i="3" s="1"/>
  <c r="F794" i="3"/>
  <c r="M795" i="3" s="1"/>
  <c r="F261" i="3"/>
  <c r="M262" i="3" s="1"/>
  <c r="F740" i="3"/>
  <c r="M741" i="3" s="1"/>
  <c r="F390" i="3"/>
  <c r="M391" i="3" s="1"/>
  <c r="F522" i="3"/>
  <c r="M523" i="3" s="1"/>
  <c r="F382" i="3"/>
  <c r="M383" i="3" s="1"/>
  <c r="F890" i="3"/>
  <c r="M891" i="3" s="1"/>
  <c r="F233" i="3"/>
  <c r="M234" i="3" s="1"/>
  <c r="F703" i="3"/>
  <c r="M704" i="3" s="1"/>
  <c r="F236" i="3"/>
  <c r="M237" i="3" s="1"/>
  <c r="F982" i="3"/>
  <c r="M983" i="3" s="1"/>
  <c r="F22" i="3"/>
  <c r="M23" i="3" s="1"/>
  <c r="F174" i="3"/>
  <c r="M175" i="3" s="1"/>
  <c r="F110" i="3"/>
  <c r="M111" i="3" s="1"/>
  <c r="F589" i="3"/>
  <c r="M590" i="3" s="1"/>
  <c r="F938" i="3"/>
  <c r="M939" i="3" s="1"/>
  <c r="F482" i="3"/>
  <c r="M483" i="3" s="1"/>
  <c r="F639" i="3"/>
  <c r="M640" i="3" s="1"/>
  <c r="F238" i="3"/>
  <c r="M239" i="3" s="1"/>
  <c r="F704" i="3"/>
  <c r="M705" i="3" s="1"/>
  <c r="F296" i="3"/>
  <c r="M297" i="3" s="1"/>
  <c r="F306" i="3"/>
  <c r="M307" i="3" s="1"/>
  <c r="F50" i="3"/>
  <c r="M51" i="3" s="1"/>
  <c r="F351" i="3"/>
  <c r="M352" i="3" s="1"/>
  <c r="F516" i="3"/>
  <c r="M517" i="3" s="1"/>
  <c r="F83" i="3"/>
  <c r="M84" i="3" s="1"/>
  <c r="F599" i="3"/>
  <c r="M600" i="3" s="1"/>
  <c r="F1042" i="3"/>
  <c r="M1043" i="3" s="1"/>
  <c r="F438" i="3"/>
  <c r="M439" i="3" s="1"/>
  <c r="F249" i="3"/>
  <c r="M250" i="3" s="1"/>
  <c r="F1006" i="3"/>
  <c r="M1007" i="3" s="1"/>
  <c r="F738" i="3"/>
  <c r="M739" i="3" s="1"/>
  <c r="F400" i="3"/>
  <c r="M401" i="3" s="1"/>
  <c r="F818" i="3"/>
  <c r="M819" i="3" s="1"/>
  <c r="F549" i="3"/>
  <c r="M550" i="3" s="1"/>
  <c r="F625" i="3"/>
  <c r="M626" i="3" s="1"/>
  <c r="F276" i="3"/>
  <c r="M277" i="3" s="1"/>
  <c r="F879" i="3"/>
  <c r="M880" i="3" s="1"/>
  <c r="F711" i="3"/>
  <c r="M712" i="3" s="1"/>
  <c r="F606" i="3"/>
  <c r="M607" i="3" s="1"/>
  <c r="F133" i="3"/>
  <c r="M134" i="3" s="1"/>
  <c r="F157" i="3"/>
  <c r="M158" i="3" s="1"/>
  <c r="F750" i="3"/>
  <c r="M751" i="3" s="1"/>
  <c r="F894" i="3"/>
  <c r="M895" i="3" s="1"/>
  <c r="F105" i="3"/>
  <c r="M106" i="3" s="1"/>
  <c r="F904" i="3"/>
  <c r="M905" i="3" s="1"/>
  <c r="F64" i="3"/>
  <c r="M65" i="3" s="1"/>
  <c r="F761" i="3"/>
  <c r="M762" i="3" s="1"/>
  <c r="F434" i="3"/>
  <c r="M435" i="3" s="1"/>
  <c r="F494" i="3"/>
  <c r="M495" i="3" s="1"/>
  <c r="F622" i="3"/>
  <c r="M623" i="3" s="1"/>
  <c r="F102" i="3"/>
  <c r="M103" i="3" s="1"/>
  <c r="F412" i="3"/>
  <c r="M413" i="3" s="1"/>
  <c r="F732" i="3"/>
  <c r="M733" i="3" s="1"/>
  <c r="F570" i="3"/>
  <c r="M571" i="3" s="1"/>
  <c r="F162" i="3"/>
  <c r="M163" i="3" s="1"/>
  <c r="F618" i="3"/>
  <c r="M619" i="3" s="1"/>
  <c r="F279" i="3"/>
  <c r="M280" i="3" s="1"/>
  <c r="F250" i="3"/>
  <c r="M251" i="3" s="1"/>
  <c r="F767" i="3"/>
  <c r="M768" i="3" s="1"/>
  <c r="F430" i="3"/>
  <c r="M431" i="3" s="1"/>
  <c r="F268" i="3"/>
  <c r="M269" i="3" s="1"/>
  <c r="F680" i="3"/>
  <c r="M681" i="3" s="1"/>
  <c r="F682" i="3"/>
  <c r="M683" i="3" s="1"/>
  <c r="F814" i="3"/>
  <c r="M815" i="3" s="1"/>
  <c r="F751" i="3"/>
  <c r="M752" i="3" s="1"/>
  <c r="F398" i="3"/>
  <c r="M399" i="3" s="1"/>
  <c r="F299" i="3"/>
  <c r="M300" i="3" s="1"/>
  <c r="F122" i="3"/>
  <c r="M123" i="3" s="1"/>
  <c r="F875" i="3"/>
  <c r="M876" i="3" s="1"/>
  <c r="F813" i="3"/>
  <c r="M814" i="3" s="1"/>
  <c r="F445" i="3"/>
  <c r="M446" i="3" s="1"/>
  <c r="F863" i="3"/>
  <c r="M864" i="3" s="1"/>
  <c r="F997" i="3"/>
  <c r="M998" i="3" s="1"/>
  <c r="F426" i="3"/>
  <c r="M427" i="3" s="1"/>
  <c r="F723" i="3"/>
  <c r="M724" i="3" s="1"/>
  <c r="F754" i="3"/>
  <c r="M755" i="3" s="1"/>
  <c r="F1007" i="3"/>
  <c r="M1008" i="3" s="1"/>
  <c r="F427" i="3"/>
  <c r="M428" i="3" s="1"/>
  <c r="F1054" i="3"/>
  <c r="F914" i="3"/>
  <c r="M915" i="3" s="1"/>
  <c r="F311" i="3"/>
  <c r="M312" i="3" s="1"/>
  <c r="F36" i="3"/>
  <c r="M37" i="3" s="1"/>
  <c r="F715" i="3"/>
  <c r="M716" i="3" s="1"/>
  <c r="F399" i="3"/>
  <c r="M400" i="3" s="1"/>
  <c r="F27" i="3"/>
  <c r="M28" i="3" s="1"/>
  <c r="F582" i="3"/>
  <c r="M583" i="3" s="1"/>
  <c r="F177" i="3"/>
  <c r="M178" i="3" s="1"/>
  <c r="F33" i="3"/>
  <c r="M34" i="3" s="1"/>
  <c r="F773" i="3"/>
  <c r="M774" i="3" s="1"/>
  <c r="F939" i="3"/>
  <c r="M940" i="3" s="1"/>
  <c r="F694" i="3"/>
  <c r="M695" i="3" s="1"/>
  <c r="F85" i="3"/>
  <c r="M86" i="3" s="1"/>
  <c r="F667" i="3"/>
  <c r="M668" i="3" s="1"/>
  <c r="F744" i="3"/>
  <c r="M745" i="3" s="1"/>
  <c r="F180" i="3"/>
  <c r="M181" i="3" s="1"/>
  <c r="F444" i="3"/>
  <c r="M445" i="3" s="1"/>
  <c r="F602" i="3"/>
  <c r="M603" i="3" s="1"/>
  <c r="F529" i="3"/>
  <c r="M530" i="3" s="1"/>
  <c r="F178" i="3"/>
  <c r="M179" i="3" s="1"/>
  <c r="F17" i="3"/>
  <c r="M18" i="3" s="1"/>
  <c r="F716" i="3"/>
  <c r="M717" i="3" s="1"/>
  <c r="F509" i="3"/>
  <c r="M510" i="3" s="1"/>
  <c r="F944" i="3"/>
  <c r="M945" i="3" s="1"/>
  <c r="F463" i="3"/>
  <c r="M464" i="3" s="1"/>
  <c r="F298" i="3"/>
  <c r="M299" i="3" s="1"/>
  <c r="F1044" i="3"/>
  <c r="M1045" i="3" s="1"/>
  <c r="F1014" i="3"/>
  <c r="M1015" i="3" s="1"/>
  <c r="F204" i="3"/>
  <c r="M205" i="3" s="1"/>
  <c r="F686" i="3"/>
  <c r="M687" i="3" s="1"/>
  <c r="F1028" i="3"/>
  <c r="M1029" i="3" s="1"/>
  <c r="F978" i="3"/>
  <c r="M979" i="3" s="1"/>
  <c r="F256" i="3"/>
  <c r="M257" i="3" s="1"/>
  <c r="F285" i="3"/>
  <c r="M286" i="3" s="1"/>
  <c r="F361" i="3"/>
  <c r="M362" i="3" s="1"/>
  <c r="F1003" i="3"/>
  <c r="M1004" i="3" s="1"/>
  <c r="F600" i="3"/>
  <c r="M601" i="3" s="1"/>
  <c r="F95" i="3"/>
  <c r="M96" i="3" s="1"/>
  <c r="F565" i="3"/>
  <c r="M566" i="3" s="1"/>
  <c r="F37" i="3"/>
  <c r="M38" i="3" s="1"/>
  <c r="F870" i="3"/>
  <c r="M871" i="3" s="1"/>
  <c r="F77" i="3"/>
  <c r="M78" i="3" s="1"/>
  <c r="M2" i="3"/>
  <c r="F760" i="3"/>
  <c r="M761" i="3" s="1"/>
  <c r="F359" i="3"/>
  <c r="M360" i="3" s="1"/>
  <c r="F547" i="3"/>
  <c r="M548" i="3" s="1"/>
  <c r="F922" i="3"/>
  <c r="M923" i="3" s="1"/>
  <c r="F864" i="3"/>
  <c r="M865" i="3" s="1"/>
  <c r="F710" i="3"/>
  <c r="M711" i="3" s="1"/>
  <c r="F71" i="3"/>
  <c r="M72" i="3" s="1"/>
  <c r="F671" i="3"/>
  <c r="M672" i="3" s="1"/>
  <c r="F912" i="3"/>
  <c r="M913" i="3" s="1"/>
  <c r="F992" i="3"/>
  <c r="M993" i="3" s="1"/>
  <c r="F721" i="3"/>
  <c r="M722" i="3" s="1"/>
  <c r="F21" i="3"/>
  <c r="M22" i="3" s="1"/>
  <c r="F1043" i="3"/>
  <c r="M1044" i="3" s="1"/>
  <c r="F970" i="3"/>
  <c r="M971" i="3" s="1"/>
  <c r="F709" i="3"/>
  <c r="M710" i="3" s="1"/>
  <c r="F564" i="3"/>
  <c r="M565" i="3" s="1"/>
  <c r="F675" i="3"/>
  <c r="M676" i="3" s="1"/>
  <c r="F208" i="3"/>
  <c r="M209" i="3" s="1"/>
  <c r="F410" i="3"/>
  <c r="M411" i="3" s="1"/>
  <c r="F747" i="3"/>
  <c r="M748" i="3" s="1"/>
  <c r="F640" i="3"/>
  <c r="M641" i="3" s="1"/>
  <c r="F170" i="3"/>
  <c r="M171" i="3" s="1"/>
  <c r="F808" i="3"/>
  <c r="M809" i="3" s="1"/>
  <c r="F774" i="3"/>
  <c r="M775" i="3" s="1"/>
  <c r="F383" i="3"/>
  <c r="M384" i="3" s="1"/>
  <c r="F114" i="3"/>
  <c r="M115" i="3" s="1"/>
  <c r="F1040" i="3"/>
  <c r="M1041" i="3" s="1"/>
  <c r="F481" i="3"/>
  <c r="M482" i="3" s="1"/>
  <c r="F993" i="3"/>
  <c r="M994" i="3" s="1"/>
  <c r="F892" i="3"/>
  <c r="M893" i="3" s="1"/>
  <c r="F48" i="3"/>
  <c r="M49" i="3" s="1"/>
  <c r="F888" i="3"/>
  <c r="M889" i="3" s="1"/>
  <c r="F164" i="3"/>
  <c r="M165" i="3" s="1"/>
  <c r="F348" i="3"/>
  <c r="M349" i="3" s="1"/>
  <c r="F986" i="3"/>
  <c r="M987" i="3" s="1"/>
  <c r="F23" i="3"/>
  <c r="M24" i="3" s="1"/>
  <c r="F35" i="3"/>
  <c r="M36" i="3" s="1"/>
  <c r="F877" i="3"/>
  <c r="M878" i="3" s="1"/>
  <c r="F18" i="3"/>
  <c r="M19" i="3" s="1"/>
  <c r="F302" i="3"/>
  <c r="M303" i="3" s="1"/>
  <c r="F176" i="3"/>
  <c r="M177" i="3" s="1"/>
  <c r="F641" i="3"/>
  <c r="M642" i="3" s="1"/>
  <c r="F104" i="3"/>
  <c r="M105" i="3" s="1"/>
  <c r="F542" i="3"/>
  <c r="M543" i="3" s="1"/>
  <c r="F842" i="3"/>
  <c r="M843" i="3" s="1"/>
  <c r="F690" i="3"/>
  <c r="M691" i="3" s="1"/>
  <c r="F368" i="3"/>
  <c r="M369" i="3" s="1"/>
  <c r="F24" i="3"/>
  <c r="M25" i="3" s="1"/>
  <c r="F352" i="3"/>
  <c r="M353" i="3" s="1"/>
  <c r="F134" i="3"/>
  <c r="M135" i="3" s="1"/>
  <c r="F41" i="3"/>
  <c r="M42" i="3" s="1"/>
  <c r="F940" i="3"/>
  <c r="M941" i="3" s="1"/>
  <c r="F49" i="3"/>
  <c r="M50" i="3" s="1"/>
  <c r="F1039" i="3"/>
  <c r="M1040" i="3" s="1"/>
  <c r="F1031" i="3"/>
  <c r="M1032" i="3" s="1"/>
  <c r="F203" i="3"/>
  <c r="M204" i="3" s="1"/>
  <c r="F78" i="3"/>
  <c r="M79" i="3" s="1"/>
  <c r="F492" i="3"/>
  <c r="M493" i="3" s="1"/>
  <c r="F159" i="3"/>
  <c r="M160" i="3" s="1"/>
  <c r="F631" i="3"/>
  <c r="M632" i="3" s="1"/>
  <c r="F252" i="3"/>
  <c r="M253" i="3" s="1"/>
  <c r="F897" i="3"/>
  <c r="M898" i="3" s="1"/>
  <c r="F849" i="3"/>
  <c r="M850" i="3" s="1"/>
  <c r="F511" i="3"/>
  <c r="M512" i="3" s="1"/>
  <c r="F139" i="3"/>
  <c r="M140" i="3" s="1"/>
  <c r="F397" i="3"/>
  <c r="M398" i="3" s="1"/>
  <c r="F579" i="3"/>
  <c r="M580" i="3" s="1"/>
  <c r="F1050" i="3"/>
  <c r="M1051" i="3" s="1"/>
  <c r="F635" i="3"/>
  <c r="M636" i="3" s="1"/>
  <c r="F201" i="3"/>
  <c r="M202" i="3" s="1"/>
  <c r="F52" i="3"/>
  <c r="M53" i="3" s="1"/>
  <c r="F962" i="3"/>
  <c r="M963" i="3" s="1"/>
  <c r="F439" i="3"/>
  <c r="M440" i="3" s="1"/>
  <c r="F883" i="3"/>
  <c r="M884" i="3" s="1"/>
  <c r="F14" i="3"/>
  <c r="M15" i="3" s="1"/>
  <c r="F123" i="3"/>
  <c r="M124" i="3" s="1"/>
  <c r="F903" i="3"/>
  <c r="M904" i="3" s="1"/>
  <c r="F749" i="3"/>
  <c r="M750" i="3" s="1"/>
  <c r="F528" i="3"/>
  <c r="M529" i="3" s="1"/>
  <c r="F543" i="3"/>
  <c r="M544" i="3" s="1"/>
  <c r="F229" i="3"/>
  <c r="M230" i="3" s="1"/>
  <c r="F149" i="3"/>
  <c r="M150" i="3" s="1"/>
  <c r="F1045" i="3"/>
  <c r="M1046" i="3" s="1"/>
  <c r="F212" i="3"/>
  <c r="M213" i="3" s="1"/>
  <c r="F917" i="3"/>
  <c r="M918" i="3" s="1"/>
  <c r="F443" i="3"/>
  <c r="M444" i="3" s="1"/>
  <c r="F484" i="3"/>
  <c r="M485" i="3" s="1"/>
  <c r="F644" i="3"/>
  <c r="M645" i="3" s="1"/>
  <c r="F108" i="3"/>
  <c r="M109" i="3" s="1"/>
  <c r="F305" i="3"/>
  <c r="M306" i="3" s="1"/>
  <c r="F9" i="3"/>
  <c r="M10" i="3" s="1"/>
  <c r="F1026" i="3"/>
  <c r="M1027" i="3" s="1"/>
  <c r="F137" i="3"/>
  <c r="M138" i="3" s="1"/>
  <c r="F255" i="3"/>
  <c r="M256" i="3" s="1"/>
  <c r="F629" i="3"/>
  <c r="M630" i="3" s="1"/>
  <c r="F698" i="3"/>
  <c r="M699" i="3" s="1"/>
  <c r="F824" i="3"/>
  <c r="M825" i="3" s="1"/>
  <c r="F460" i="3"/>
  <c r="M461" i="3" s="1"/>
  <c r="F433" i="3"/>
  <c r="M434" i="3" s="1"/>
  <c r="F521" i="3"/>
  <c r="M522" i="3" s="1"/>
  <c r="F26" i="3"/>
  <c r="M27" i="3" s="1"/>
  <c r="F219" i="3"/>
  <c r="M220" i="3" s="1"/>
  <c r="F147" i="3"/>
  <c r="M148" i="3" s="1"/>
  <c r="F1018" i="3"/>
  <c r="M1019" i="3" s="1"/>
  <c r="F701" i="3"/>
  <c r="M702" i="3" s="1"/>
  <c r="F56" i="3"/>
  <c r="M57" i="3" s="1"/>
  <c r="F4" i="3"/>
  <c r="M5" i="3" s="1"/>
  <c r="F70" i="3"/>
  <c r="M71" i="3" s="1"/>
  <c r="F1049" i="3"/>
  <c r="M1050" i="3" s="1"/>
  <c r="F301" i="3"/>
  <c r="M302" i="3" s="1"/>
  <c r="F728" i="3"/>
  <c r="M729" i="3" s="1"/>
  <c r="F19" i="3"/>
  <c r="M20" i="3" s="1"/>
  <c r="F223" i="3"/>
  <c r="M224" i="3" s="1"/>
  <c r="F25" i="3"/>
  <c r="M26" i="3" s="1"/>
  <c r="F239" i="3"/>
  <c r="M240" i="3" s="1"/>
  <c r="F257" i="3"/>
  <c r="M258" i="3" s="1"/>
  <c r="F920" i="3"/>
  <c r="M921" i="3" s="1"/>
  <c r="F109" i="3"/>
  <c r="M110" i="3" s="1"/>
  <c r="F566" i="3"/>
  <c r="M567" i="3" s="1"/>
  <c r="F901" i="3"/>
  <c r="M902" i="3" s="1"/>
  <c r="F677" i="3"/>
  <c r="M678" i="3" s="1"/>
  <c r="F292" i="3"/>
  <c r="M293" i="3" s="1"/>
  <c r="F120" i="3"/>
  <c r="M121" i="3" s="1"/>
  <c r="F757" i="3"/>
  <c r="M758" i="3" s="1"/>
  <c r="F130" i="3"/>
  <c r="M131" i="3" s="1"/>
  <c r="F697" i="3"/>
  <c r="M698" i="3" s="1"/>
  <c r="F307" i="3"/>
  <c r="M308" i="3" s="1"/>
  <c r="F1005" i="3"/>
  <c r="M1006" i="3" s="1"/>
  <c r="F10" i="3"/>
  <c r="M11" i="3" s="1"/>
  <c r="F823" i="3"/>
  <c r="M824" i="3" s="1"/>
  <c r="F575" i="3"/>
  <c r="M576" i="3" s="1"/>
  <c r="F663" i="3"/>
  <c r="M664" i="3" s="1"/>
  <c r="F782" i="3"/>
  <c r="M783" i="3" s="1"/>
  <c r="F971" i="3"/>
  <c r="M972" i="3" s="1"/>
  <c r="F612" i="3"/>
  <c r="M613" i="3" s="1"/>
  <c r="F188" i="3"/>
  <c r="M189" i="3" s="1"/>
  <c r="F480" i="3"/>
  <c r="M481" i="3" s="1"/>
  <c r="F856" i="3"/>
  <c r="M857" i="3" s="1"/>
  <c r="F431" i="3"/>
  <c r="M432" i="3" s="1"/>
  <c r="F855" i="3"/>
  <c r="M856" i="3" s="1"/>
  <c r="F290" i="3"/>
  <c r="M291" i="3" s="1"/>
  <c r="F654" i="3"/>
  <c r="M655" i="3" s="1"/>
  <c r="F264" i="3"/>
  <c r="M265" i="3" s="1"/>
  <c r="F974" i="3"/>
  <c r="M975" i="3" s="1"/>
  <c r="F952" i="3"/>
  <c r="M953" i="3" s="1"/>
  <c r="F362" i="3"/>
  <c r="M363" i="3" s="1"/>
  <c r="F960" i="3"/>
  <c r="M961" i="3" s="1"/>
  <c r="F366" i="3"/>
  <c r="M367" i="3" s="1"/>
  <c r="F843" i="3"/>
  <c r="M844" i="3" s="1"/>
  <c r="F630" i="3"/>
  <c r="M631" i="3" s="1"/>
  <c r="F497" i="3"/>
  <c r="M498" i="3" s="1"/>
  <c r="F112" i="3"/>
  <c r="M113" i="3" s="1"/>
  <c r="F1015" i="3"/>
  <c r="M1016" i="3" s="1"/>
  <c r="F486" i="3"/>
  <c r="M487" i="3" s="1"/>
  <c r="F512" i="3"/>
  <c r="M513" i="3" s="1"/>
  <c r="F881" i="3"/>
  <c r="M882" i="3" s="1"/>
  <c r="F194" i="3"/>
  <c r="M195" i="3" s="1"/>
  <c r="F724" i="3"/>
  <c r="M725" i="3" s="1"/>
  <c r="F442" i="3"/>
  <c r="M443" i="3" s="1"/>
  <c r="F783" i="3"/>
  <c r="M784" i="3" s="1"/>
  <c r="F411" i="3"/>
  <c r="M412" i="3" s="1"/>
  <c r="F322" i="3"/>
  <c r="M323" i="3" s="1"/>
  <c r="F370" i="3"/>
  <c r="M371" i="3" s="1"/>
  <c r="F144" i="3"/>
  <c r="M145" i="3" s="1"/>
  <c r="F935" i="3"/>
  <c r="M936" i="3" s="1"/>
  <c r="F1001" i="3"/>
  <c r="M1002" i="3" s="1"/>
  <c r="F976" i="3"/>
  <c r="M977" i="3" s="1"/>
  <c r="F1024" i="3"/>
  <c r="M1025" i="3" s="1"/>
  <c r="F991" i="3"/>
  <c r="M992" i="3" s="1"/>
  <c r="F197" i="3"/>
  <c r="M198" i="3" s="1"/>
  <c r="F363" i="3"/>
  <c r="M364" i="3" s="1"/>
  <c r="F931" i="3"/>
  <c r="M932" i="3" s="1"/>
  <c r="F678" i="3"/>
  <c r="M679" i="3" s="1"/>
  <c r="F932" i="3"/>
  <c r="M933" i="3" s="1"/>
  <c r="F604" i="3"/>
  <c r="M605" i="3" s="1"/>
  <c r="F461" i="3"/>
  <c r="M462" i="3" s="1"/>
  <c r="F63" i="3"/>
  <c r="M64" i="3" s="1"/>
  <c r="F473" i="3"/>
  <c r="M474" i="3" s="1"/>
  <c r="F3" i="3"/>
  <c r="M4" i="3" s="1"/>
  <c r="F943" i="3"/>
  <c r="M944" i="3" s="1"/>
  <c r="F621" i="3"/>
  <c r="M622" i="3" s="1"/>
  <c r="F790" i="3"/>
  <c r="M791" i="3" s="1"/>
  <c r="F998" i="3"/>
  <c r="M999" i="3" s="1"/>
  <c r="F124" i="3"/>
  <c r="M125" i="3" s="1"/>
  <c r="F647" i="3"/>
  <c r="M648" i="3" s="1"/>
  <c r="F911" i="3"/>
  <c r="M912" i="3" s="1"/>
  <c r="F1023" i="3"/>
  <c r="M1024" i="3" s="1"/>
  <c r="F590" i="3"/>
  <c r="M591" i="3" s="1"/>
  <c r="F915" i="3"/>
  <c r="M916" i="3" s="1"/>
  <c r="F769" i="3"/>
  <c r="M770" i="3" s="1"/>
  <c r="F237" i="3"/>
  <c r="M238" i="3" s="1"/>
  <c r="F845" i="3"/>
  <c r="M846" i="3" s="1"/>
  <c r="F300" i="3"/>
  <c r="M301" i="3" s="1"/>
  <c r="F404" i="3"/>
  <c r="M405" i="3" s="1"/>
  <c r="F1010" i="3"/>
  <c r="M1011" i="3" s="1"/>
  <c r="F45" i="3"/>
  <c r="M46" i="3" s="1"/>
  <c r="F47" i="3"/>
  <c r="M48" i="3" s="1"/>
  <c r="F396" i="3"/>
  <c r="M397" i="3" s="1"/>
  <c r="F270" i="3"/>
  <c r="M271" i="3" s="1"/>
  <c r="F156" i="3"/>
  <c r="M157" i="3" s="1"/>
  <c r="F447" i="3"/>
  <c r="M448" i="3" s="1"/>
  <c r="F192" i="3"/>
  <c r="M193" i="3" s="1"/>
  <c r="F100" i="3"/>
  <c r="M101" i="3" s="1"/>
  <c r="F245" i="3"/>
  <c r="M246" i="3" s="1"/>
  <c r="F708" i="3"/>
  <c r="M709" i="3" s="1"/>
  <c r="F478" i="3"/>
  <c r="M479" i="3" s="1"/>
  <c r="F420" i="3"/>
  <c r="M421" i="3" s="1"/>
  <c r="F963" i="3"/>
  <c r="M964" i="3" s="1"/>
  <c r="F198" i="3"/>
  <c r="M199" i="3" s="1"/>
  <c r="F574" i="3"/>
  <c r="M575" i="3" s="1"/>
  <c r="F778" i="3"/>
  <c r="M779" i="3" s="1"/>
  <c r="F937" i="3"/>
  <c r="M938" i="3" s="1"/>
  <c r="F558" i="3"/>
  <c r="M559" i="3" s="1"/>
  <c r="F437" i="3"/>
  <c r="M438" i="3" s="1"/>
  <c r="F20" i="3"/>
  <c r="M21" i="3" s="1"/>
  <c r="F489" i="3"/>
  <c r="M490" i="3" s="1"/>
  <c r="F119" i="3"/>
  <c r="M120" i="3" s="1"/>
  <c r="F668" i="3"/>
  <c r="M669" i="3" s="1"/>
  <c r="F496" i="3"/>
  <c r="M497" i="3" s="1"/>
  <c r="F234" i="3"/>
  <c r="M235" i="3" s="1"/>
  <c r="F632" i="3"/>
  <c r="M633" i="3" s="1"/>
  <c r="F169" i="3"/>
  <c r="M170" i="3" s="1"/>
  <c r="F684" i="3"/>
  <c r="M685" i="3" s="1"/>
  <c r="F1000" i="3"/>
  <c r="M1001" i="3" s="1"/>
  <c r="F746" i="3"/>
  <c r="M747" i="3" s="1"/>
  <c r="F691" i="3"/>
  <c r="M692" i="3" s="1"/>
  <c r="F468" i="3"/>
  <c r="M469" i="3" s="1"/>
  <c r="F346" i="3"/>
  <c r="M347" i="3" s="1"/>
  <c r="F72" i="3"/>
  <c r="M73" i="3" s="1"/>
  <c r="F218" i="3"/>
  <c r="M219" i="3" s="1"/>
  <c r="F29" i="3"/>
  <c r="M30" i="3" s="1"/>
  <c r="F795" i="3"/>
  <c r="M796" i="3" s="1"/>
  <c r="F968" i="3"/>
  <c r="M969" i="3" s="1"/>
  <c r="F951" i="3"/>
  <c r="M952" i="3" s="1"/>
  <c r="F841" i="3"/>
  <c r="M842" i="3" s="1"/>
  <c r="F1053" i="3"/>
  <c r="M1054" i="3" s="1"/>
  <c r="F836" i="3"/>
  <c r="M837" i="3" s="1"/>
  <c r="F479" i="3"/>
  <c r="M480" i="3" s="1"/>
  <c r="F283" i="3"/>
  <c r="M284" i="3" s="1"/>
  <c r="F246" i="3"/>
  <c r="M247" i="3" s="1"/>
  <c r="F376" i="3"/>
  <c r="M377" i="3" s="1"/>
  <c r="F65" i="3"/>
  <c r="M66" i="3" s="1"/>
  <c r="F1021" i="3"/>
  <c r="M1022" i="3" s="1"/>
  <c r="F936" i="3"/>
  <c r="M937" i="3" s="1"/>
  <c r="F603" i="3"/>
  <c r="M604" i="3" s="1"/>
  <c r="F12" i="3"/>
  <c r="M13" i="3" s="1"/>
  <c r="F471" i="3"/>
  <c r="M472" i="3" s="1"/>
  <c r="F803" i="3"/>
  <c r="M804" i="3" s="1"/>
  <c r="F403" i="3"/>
  <c r="M404" i="3" s="1"/>
  <c r="F38" i="3"/>
  <c r="M39" i="3" s="1"/>
  <c r="F669" i="3"/>
  <c r="M670" i="3" s="1"/>
  <c r="F455" i="3"/>
  <c r="M456" i="3" s="1"/>
  <c r="F685" i="3"/>
  <c r="M686" i="3" s="1"/>
  <c r="F838" i="3"/>
  <c r="M839" i="3" s="1"/>
  <c r="F753" i="3"/>
  <c r="M754" i="3" s="1"/>
  <c r="F501" i="3"/>
  <c r="M502" i="3" s="1"/>
  <c r="F423" i="3"/>
  <c r="M424" i="3" s="1"/>
  <c r="F89" i="3"/>
  <c r="M90" i="3" s="1"/>
  <c r="F284" i="3"/>
  <c r="M285" i="3" s="1"/>
  <c r="F334" i="3"/>
  <c r="M335" i="3" s="1"/>
  <c r="F288" i="3"/>
  <c r="M289" i="3" s="1"/>
  <c r="F811" i="3"/>
  <c r="M812" i="3" s="1"/>
  <c r="F75" i="3"/>
  <c r="M76" i="3" s="1"/>
  <c r="F372" i="3"/>
  <c r="M373" i="3" s="1"/>
  <c r="F766" i="3"/>
  <c r="M767" i="3" s="1"/>
  <c r="F611" i="3"/>
  <c r="M612" i="3" s="1"/>
  <c r="F821" i="3"/>
  <c r="M822" i="3" s="1"/>
  <c r="F163" i="3"/>
  <c r="M164" i="3" s="1"/>
  <c r="F502" i="3"/>
  <c r="M503" i="3" s="1"/>
  <c r="F441" i="3"/>
  <c r="M442" i="3" s="1"/>
  <c r="F601" i="3"/>
  <c r="M602" i="3" s="1"/>
  <c r="F118" i="3"/>
  <c r="M119" i="3" s="1"/>
  <c r="F878" i="3"/>
  <c r="M879" i="3" s="1"/>
  <c r="F215" i="3"/>
  <c r="M216" i="3" s="1"/>
  <c r="F320" i="3"/>
  <c r="M321" i="3" s="1"/>
  <c r="F281" i="3"/>
  <c r="M282" i="3" s="1"/>
  <c r="F975" i="3"/>
  <c r="M976" i="3" s="1"/>
  <c r="F54" i="3"/>
  <c r="M55" i="3" s="1"/>
  <c r="F548" i="3"/>
  <c r="M549" i="3" s="1"/>
  <c r="F154" i="2"/>
  <c r="M155" i="2" s="1"/>
  <c r="F891" i="2"/>
  <c r="M892" i="2" s="1"/>
  <c r="F133" i="2"/>
  <c r="M134" i="2" s="1"/>
  <c r="F1100" i="2"/>
  <c r="M1101" i="2" s="1"/>
  <c r="F153" i="2"/>
  <c r="M154" i="2" s="1"/>
  <c r="F373" i="2"/>
  <c r="M374" i="2" s="1"/>
  <c r="F520" i="2"/>
  <c r="M521" i="2" s="1"/>
  <c r="F70" i="2"/>
  <c r="M71" i="2" s="1"/>
  <c r="F608" i="2"/>
  <c r="M609" i="2" s="1"/>
  <c r="F1078" i="2"/>
  <c r="M1079" i="2" s="1"/>
  <c r="F949" i="2"/>
  <c r="M950" i="2" s="1"/>
  <c r="F1130" i="2"/>
  <c r="M1131" i="2" s="1"/>
  <c r="F415" i="2"/>
  <c r="M416" i="2" s="1"/>
  <c r="F643" i="2"/>
  <c r="M644" i="2" s="1"/>
  <c r="F733" i="2"/>
  <c r="M734" i="2" s="1"/>
  <c r="F983" i="2"/>
  <c r="M984" i="2" s="1"/>
  <c r="F1229" i="2"/>
  <c r="M1230" i="2" s="1"/>
  <c r="F437" i="2"/>
  <c r="M438" i="2" s="1"/>
  <c r="F834" i="2"/>
  <c r="M835" i="2" s="1"/>
  <c r="F988" i="2"/>
  <c r="M989" i="2" s="1"/>
  <c r="F301" i="2"/>
  <c r="M302" i="2" s="1"/>
  <c r="F612" i="2"/>
  <c r="M613" i="2" s="1"/>
  <c r="F547" i="2"/>
  <c r="M548" i="2" s="1"/>
  <c r="F644" i="2"/>
  <c r="M645" i="2" s="1"/>
  <c r="F1123" i="2"/>
  <c r="M1124" i="2" s="1"/>
  <c r="F1296" i="2"/>
  <c r="M1297" i="2" s="1"/>
  <c r="F536" i="2"/>
  <c r="M537" i="2" s="1"/>
  <c r="F1302" i="2"/>
  <c r="M1303" i="2" s="1"/>
  <c r="F270" i="2"/>
  <c r="M271" i="2" s="1"/>
  <c r="F289" i="2"/>
  <c r="M290" i="2" s="1"/>
  <c r="F1222" i="2"/>
  <c r="M1223" i="2" s="1"/>
  <c r="F876" i="2"/>
  <c r="M877" i="2" s="1"/>
  <c r="F165" i="2"/>
  <c r="M166" i="2" s="1"/>
  <c r="F29" i="2"/>
  <c r="M30" i="2" s="1"/>
  <c r="F474" i="2"/>
  <c r="M475" i="2" s="1"/>
  <c r="F183" i="2"/>
  <c r="M184" i="2" s="1"/>
  <c r="F759" i="2"/>
  <c r="M760" i="2" s="1"/>
  <c r="F1174" i="2"/>
  <c r="M1175" i="2" s="1"/>
  <c r="F674" i="2"/>
  <c r="M675" i="2" s="1"/>
  <c r="F188" i="2"/>
  <c r="M189" i="2" s="1"/>
  <c r="F1007" i="2"/>
  <c r="M1008" i="2" s="1"/>
  <c r="F279" i="2"/>
  <c r="M280" i="2" s="1"/>
  <c r="F21" i="2"/>
  <c r="M22" i="2" s="1"/>
  <c r="F458" i="2"/>
  <c r="M459" i="2" s="1"/>
  <c r="F1233" i="2"/>
  <c r="M1234" i="2" s="1"/>
  <c r="F814" i="2"/>
  <c r="M815" i="2" s="1"/>
  <c r="F478" i="2"/>
  <c r="M479" i="2" s="1"/>
  <c r="F1047" i="2"/>
  <c r="M1048" i="2" s="1"/>
  <c r="F1173" i="2"/>
  <c r="M1174" i="2" s="1"/>
  <c r="F1212" i="2"/>
  <c r="M1213" i="2" s="1"/>
  <c r="F963" i="2"/>
  <c r="M964" i="2" s="1"/>
  <c r="F339" i="2"/>
  <c r="M340" i="2" s="1"/>
  <c r="F1181" i="2"/>
  <c r="M1182" i="2" s="1"/>
  <c r="F685" i="2"/>
  <c r="M686" i="2" s="1"/>
  <c r="F1318" i="2"/>
  <c r="M1319" i="2" s="1"/>
  <c r="F774" i="2"/>
  <c r="M775" i="2" s="1"/>
  <c r="F602" i="2"/>
  <c r="M603" i="2" s="1"/>
  <c r="F1196" i="2"/>
  <c r="M1197" i="2" s="1"/>
  <c r="F350" i="2"/>
  <c r="M351" i="2" s="1"/>
  <c r="F260" i="2"/>
  <c r="M261" i="2" s="1"/>
  <c r="F801" i="2"/>
  <c r="M802" i="2" s="1"/>
  <c r="F1005" i="2"/>
  <c r="M1006" i="2" s="1"/>
  <c r="F901" i="2"/>
  <c r="M902" i="2" s="1"/>
  <c r="F369" i="2"/>
  <c r="M370" i="2" s="1"/>
  <c r="F1295" i="2"/>
  <c r="M1296" i="2" s="1"/>
  <c r="F1289" i="2"/>
  <c r="M1290" i="2" s="1"/>
  <c r="F493" i="2"/>
  <c r="M494" i="2" s="1"/>
  <c r="F1220" i="2"/>
  <c r="M1221" i="2" s="1"/>
  <c r="F436" i="2"/>
  <c r="M437" i="2" s="1"/>
  <c r="F1062" i="2"/>
  <c r="M1063" i="2" s="1"/>
  <c r="F835" i="2"/>
  <c r="M836" i="2" s="1"/>
  <c r="F360" i="2"/>
  <c r="M361" i="2" s="1"/>
  <c r="F358" i="2"/>
  <c r="M359" i="2" s="1"/>
  <c r="F989" i="2"/>
  <c r="M990" i="2" s="1"/>
  <c r="F833" i="2"/>
  <c r="M834" i="2" s="1"/>
  <c r="F495" i="2"/>
  <c r="M496" i="2" s="1"/>
  <c r="F1128" i="2"/>
  <c r="M1129" i="2" s="1"/>
  <c r="F803" i="2"/>
  <c r="M804" i="2" s="1"/>
  <c r="F181" i="2"/>
  <c r="M182" i="2" s="1"/>
  <c r="F204" i="2"/>
  <c r="M205" i="2" s="1"/>
  <c r="F816" i="2"/>
  <c r="M817" i="2" s="1"/>
  <c r="F1323" i="2"/>
  <c r="M1324" i="2" s="1"/>
  <c r="F201" i="2"/>
  <c r="M202" i="2" s="1"/>
  <c r="F583" i="2"/>
  <c r="M584" i="2" s="1"/>
  <c r="F1165" i="2"/>
  <c r="M1166" i="2" s="1"/>
  <c r="F1072" i="2"/>
  <c r="M1073" i="2" s="1"/>
  <c r="F215" i="2"/>
  <c r="M216" i="2" s="1"/>
  <c r="F859" i="2"/>
  <c r="M860" i="2" s="1"/>
  <c r="F1269" i="2"/>
  <c r="M1270" i="2" s="1"/>
  <c r="F144" i="2"/>
  <c r="M145" i="2" s="1"/>
  <c r="F626" i="2"/>
  <c r="M627" i="2" s="1"/>
  <c r="F293" i="2"/>
  <c r="M294" i="2" s="1"/>
  <c r="F886" i="2"/>
  <c r="M887" i="2" s="1"/>
  <c r="F542" i="2"/>
  <c r="M543" i="2" s="1"/>
  <c r="F824" i="2"/>
  <c r="M825" i="2" s="1"/>
  <c r="F543" i="2"/>
  <c r="M544" i="2" s="1"/>
  <c r="F656" i="2"/>
  <c r="M657" i="2" s="1"/>
  <c r="F269" i="2"/>
  <c r="M270" i="2" s="1"/>
  <c r="F572" i="2"/>
  <c r="M573" i="2" s="1"/>
  <c r="F512" i="2"/>
  <c r="M513" i="2" s="1"/>
  <c r="F354" i="2"/>
  <c r="M355" i="2" s="1"/>
  <c r="F971" i="2"/>
  <c r="M972" i="2" s="1"/>
  <c r="F435" i="2"/>
  <c r="M436" i="2" s="1"/>
  <c r="F932" i="2"/>
  <c r="M933" i="2" s="1"/>
  <c r="F1115" i="2"/>
  <c r="M1116" i="2" s="1"/>
  <c r="F1205" i="2"/>
  <c r="M1206" i="2" s="1"/>
  <c r="F934" i="2"/>
  <c r="M935" i="2" s="1"/>
  <c r="F961" i="2"/>
  <c r="M962" i="2" s="1"/>
  <c r="F919" i="2"/>
  <c r="M920" i="2" s="1"/>
  <c r="F265" i="2"/>
  <c r="M266" i="2" s="1"/>
  <c r="F94" i="2"/>
  <c r="M95" i="2" s="1"/>
  <c r="F1014" i="2"/>
  <c r="M1015" i="2" s="1"/>
  <c r="F1039" i="2"/>
  <c r="M1040" i="2" s="1"/>
  <c r="F1340" i="2"/>
  <c r="M1341" i="2" s="1"/>
  <c r="F854" i="2"/>
  <c r="M855" i="2" s="1"/>
  <c r="F192" i="2"/>
  <c r="M193" i="2" s="1"/>
  <c r="F1167" i="2"/>
  <c r="M1168" i="2" s="1"/>
  <c r="F898" i="2"/>
  <c r="M899" i="2" s="1"/>
  <c r="F832" i="2"/>
  <c r="M833" i="2" s="1"/>
  <c r="F357" i="2"/>
  <c r="M358" i="2" s="1"/>
  <c r="F693" i="2"/>
  <c r="M694" i="2" s="1"/>
  <c r="F511" i="2"/>
  <c r="M512" i="2" s="1"/>
  <c r="F704" i="2"/>
  <c r="M705" i="2" s="1"/>
  <c r="F513" i="2"/>
  <c r="M514" i="2" s="1"/>
  <c r="F405" i="2"/>
  <c r="M406" i="2" s="1"/>
  <c r="F307" i="2"/>
  <c r="M308" i="2" s="1"/>
  <c r="F784" i="2"/>
  <c r="M785" i="2" s="1"/>
  <c r="F7" i="2"/>
  <c r="M8" i="2" s="1"/>
  <c r="F875" i="2"/>
  <c r="M876" i="2" s="1"/>
  <c r="F498" i="2"/>
  <c r="M499" i="2" s="1"/>
  <c r="F727" i="2"/>
  <c r="M728" i="2" s="1"/>
  <c r="F977" i="2"/>
  <c r="M978" i="2" s="1"/>
  <c r="F789" i="2"/>
  <c r="M790" i="2" s="1"/>
  <c r="F763" i="2"/>
  <c r="M764" i="2" s="1"/>
  <c r="F507" i="2"/>
  <c r="M508" i="2" s="1"/>
  <c r="F1267" i="2"/>
  <c r="M1268" i="2" s="1"/>
  <c r="F352" i="2"/>
  <c r="M353" i="2" s="1"/>
  <c r="F1268" i="2"/>
  <c r="M1269" i="2" s="1"/>
  <c r="F51" i="2"/>
  <c r="M52" i="2" s="1"/>
  <c r="F994" i="2"/>
  <c r="M995" i="2" s="1"/>
  <c r="F1214" i="2"/>
  <c r="M1215" i="2" s="1"/>
  <c r="F1293" i="2"/>
  <c r="M1294" i="2" s="1"/>
  <c r="F487" i="2"/>
  <c r="M488" i="2" s="1"/>
  <c r="F132" i="2"/>
  <c r="M133" i="2" s="1"/>
  <c r="F419" i="2"/>
  <c r="M420" i="2" s="1"/>
  <c r="F561" i="2"/>
  <c r="M562" i="2" s="1"/>
  <c r="F119" i="2"/>
  <c r="M120" i="2" s="1"/>
  <c r="F902" i="2"/>
  <c r="M903" i="2" s="1"/>
  <c r="F1248" i="2"/>
  <c r="M1249" i="2" s="1"/>
  <c r="F1178" i="2"/>
  <c r="M1179" i="2" s="1"/>
  <c r="F794" i="2"/>
  <c r="M795" i="2" s="1"/>
  <c r="F1117" i="2"/>
  <c r="M1118" i="2" s="1"/>
  <c r="F745" i="2"/>
  <c r="M746" i="2" s="1"/>
  <c r="F756" i="2"/>
  <c r="M757" i="2" s="1"/>
  <c r="F395" i="2"/>
  <c r="M396" i="2" s="1"/>
  <c r="F110" i="2"/>
  <c r="M111" i="2" s="1"/>
  <c r="F1283" i="2"/>
  <c r="M1284" i="2" s="1"/>
  <c r="F721" i="2"/>
  <c r="M722" i="2" s="1"/>
  <c r="F720" i="2"/>
  <c r="M721" i="2" s="1"/>
  <c r="F210" i="2"/>
  <c r="M211" i="2" s="1"/>
  <c r="F1339" i="2"/>
  <c r="M1340" i="2" s="1"/>
  <c r="F593" i="2"/>
  <c r="M594" i="2" s="1"/>
  <c r="F69" i="2"/>
  <c r="M70" i="2" s="1"/>
  <c r="F303" i="2"/>
  <c r="M304" i="2" s="1"/>
  <c r="F573" i="2"/>
  <c r="M574" i="2" s="1"/>
  <c r="F616" i="2"/>
  <c r="M617" i="2" s="1"/>
  <c r="F1338" i="2"/>
  <c r="M1339" i="2" s="1"/>
  <c r="F1192" i="2"/>
  <c r="M1193" i="2" s="1"/>
  <c r="F456" i="2"/>
  <c r="M457" i="2" s="1"/>
  <c r="F657" i="2"/>
  <c r="M658" i="2" s="1"/>
  <c r="F917" i="2"/>
  <c r="M918" i="2" s="1"/>
  <c r="F295" i="2"/>
  <c r="M296" i="2" s="1"/>
  <c r="F1218" i="2"/>
  <c r="M1219" i="2" s="1"/>
  <c r="F1184" i="2"/>
  <c r="M1185" i="2" s="1"/>
  <c r="F324" i="2"/>
  <c r="M325" i="2" s="1"/>
  <c r="F100" i="2"/>
  <c r="M101" i="2" s="1"/>
  <c r="F1224" i="2"/>
  <c r="M1225" i="2" s="1"/>
  <c r="F434" i="2"/>
  <c r="M435" i="2" s="1"/>
  <c r="F524" i="2"/>
  <c r="M525" i="2" s="1"/>
  <c r="F632" i="2"/>
  <c r="M633" i="2" s="1"/>
  <c r="F241" i="2"/>
  <c r="M242" i="2" s="1"/>
  <c r="F333" i="2"/>
  <c r="M334" i="2" s="1"/>
  <c r="F2" i="2"/>
  <c r="M3" i="2" s="1"/>
  <c r="F772" i="2"/>
  <c r="M773" i="2" s="1"/>
  <c r="F584" i="2"/>
  <c r="M585" i="2" s="1"/>
  <c r="F175" i="2"/>
  <c r="M176" i="2" s="1"/>
  <c r="F300" i="2"/>
  <c r="M301" i="2" s="1"/>
  <c r="F147" i="2"/>
  <c r="M148" i="2" s="1"/>
  <c r="F630" i="2"/>
  <c r="M631" i="2" s="1"/>
  <c r="F135" i="2"/>
  <c r="M136" i="2" s="1"/>
  <c r="F880" i="2"/>
  <c r="M881" i="2" s="1"/>
  <c r="F725" i="2"/>
  <c r="M726" i="2" s="1"/>
  <c r="F47" i="2"/>
  <c r="M48" i="2" s="1"/>
  <c r="F467" i="2"/>
  <c r="M468" i="2" s="1"/>
  <c r="F820" i="2"/>
  <c r="M821" i="2" s="1"/>
  <c r="F825" i="2"/>
  <c r="M826" i="2" s="1"/>
  <c r="F1227" i="2"/>
  <c r="M1228" i="2" s="1"/>
  <c r="F374" i="2"/>
  <c r="M375" i="2" s="1"/>
  <c r="F296" i="2"/>
  <c r="M297" i="2" s="1"/>
  <c r="F1052" i="2"/>
  <c r="M1053" i="2" s="1"/>
  <c r="F130" i="2"/>
  <c r="M131" i="2" s="1"/>
  <c r="F446" i="2"/>
  <c r="M447" i="2" s="1"/>
  <c r="F642" i="2"/>
  <c r="M643" i="2" s="1"/>
  <c r="F1317" i="2"/>
  <c r="M1318" i="2" s="1"/>
  <c r="F28" i="2"/>
  <c r="M29" i="2" s="1"/>
  <c r="F695" i="2"/>
  <c r="M696" i="2" s="1"/>
  <c r="F283" i="2"/>
  <c r="M284" i="2" s="1"/>
  <c r="F340" i="2"/>
  <c r="M341" i="2" s="1"/>
  <c r="F815" i="2"/>
  <c r="M816" i="2" s="1"/>
  <c r="F1304" i="2"/>
  <c r="M1305" i="2" s="1"/>
  <c r="F1191" i="2"/>
  <c r="M1192" i="2" s="1"/>
  <c r="F230" i="2"/>
  <c r="M231" i="2" s="1"/>
  <c r="F930" i="2"/>
  <c r="M931" i="2" s="1"/>
  <c r="F98" i="2"/>
  <c r="M99" i="2" s="1"/>
  <c r="F1325" i="2"/>
  <c r="M1326" i="2" s="1"/>
  <c r="F141" i="2"/>
  <c r="M142" i="2" s="1"/>
  <c r="F788" i="2"/>
  <c r="M789" i="2" s="1"/>
  <c r="F413" i="2"/>
  <c r="M414" i="2" s="1"/>
  <c r="F471" i="2"/>
  <c r="M472" i="2" s="1"/>
  <c r="F483" i="2"/>
  <c r="M484" i="2" s="1"/>
  <c r="F236" i="2"/>
  <c r="M237" i="2" s="1"/>
  <c r="F444" i="2"/>
  <c r="M445" i="2" s="1"/>
  <c r="F997" i="2"/>
  <c r="M998" i="2" s="1"/>
  <c r="F579" i="2"/>
  <c r="M580" i="2" s="1"/>
  <c r="F1076" i="2"/>
  <c r="M1077" i="2" s="1"/>
  <c r="F650" i="2"/>
  <c r="M651" i="2" s="1"/>
  <c r="F1303" i="2"/>
  <c r="M1304" i="2" s="1"/>
  <c r="F1203" i="2"/>
  <c r="M1204" i="2" s="1"/>
  <c r="F796" i="2"/>
  <c r="M797" i="2" s="1"/>
  <c r="F660" i="2"/>
  <c r="M661" i="2" s="1"/>
  <c r="F866" i="2"/>
  <c r="M867" i="2" s="1"/>
  <c r="F707" i="2"/>
  <c r="M708" i="2" s="1"/>
  <c r="F943" i="2"/>
  <c r="M944" i="2" s="1"/>
  <c r="F1182" i="2"/>
  <c r="M1183" i="2" s="1"/>
  <c r="F115" i="2"/>
  <c r="M116" i="2" s="1"/>
  <c r="F1329" i="2"/>
  <c r="M1330" i="2" s="1"/>
  <c r="F535" i="2"/>
  <c r="M536" i="2" s="1"/>
  <c r="F113" i="2"/>
  <c r="M114" i="2" s="1"/>
  <c r="F1235" i="2"/>
  <c r="M1236" i="2" s="1"/>
  <c r="F946" i="2"/>
  <c r="M947" i="2" s="1"/>
  <c r="F856" i="2"/>
  <c r="M857" i="2" s="1"/>
  <c r="F242" i="2"/>
  <c r="M243" i="2" s="1"/>
  <c r="F750" i="2"/>
  <c r="M751" i="2" s="1"/>
  <c r="F9" i="2"/>
  <c r="M10" i="2" s="1"/>
  <c r="F292" i="2"/>
  <c r="M293" i="2" s="1"/>
  <c r="F224" i="2"/>
  <c r="M225" i="2" s="1"/>
  <c r="F1008" i="2"/>
  <c r="M1009" i="2" s="1"/>
  <c r="F915" i="2"/>
  <c r="M916" i="2" s="1"/>
  <c r="F396" i="2"/>
  <c r="M397" i="2" s="1"/>
  <c r="F327" i="2"/>
  <c r="M328" i="2" s="1"/>
  <c r="F1094" i="2"/>
  <c r="M1095" i="2" s="1"/>
  <c r="F227" i="2"/>
  <c r="M228" i="2" s="1"/>
  <c r="F459" i="2"/>
  <c r="M460" i="2" s="1"/>
  <c r="F1193" i="2"/>
  <c r="M1194" i="2" s="1"/>
  <c r="F1315" i="2"/>
  <c r="M1316" i="2" s="1"/>
  <c r="F353" i="2"/>
  <c r="M354" i="2" s="1"/>
  <c r="F1111" i="2"/>
  <c r="M1112" i="2" s="1"/>
  <c r="F929" i="2"/>
  <c r="M930" i="2" s="1"/>
  <c r="F49" i="2"/>
  <c r="M50" i="2" s="1"/>
  <c r="F1319" i="2"/>
  <c r="M1320" i="2" s="1"/>
  <c r="F669" i="2"/>
  <c r="M670" i="2" s="1"/>
  <c r="F872" i="2"/>
  <c r="M873" i="2" s="1"/>
  <c r="F778" i="2"/>
  <c r="M779" i="2" s="1"/>
  <c r="F585" i="2"/>
  <c r="M586" i="2" s="1"/>
  <c r="F1294" i="2"/>
  <c r="M1295" i="2" s="1"/>
  <c r="F1033" i="2"/>
  <c r="M1034" i="2" s="1"/>
  <c r="F1040" i="2"/>
  <c r="M1041" i="2" s="1"/>
  <c r="F377" i="2"/>
  <c r="M378" i="2" s="1"/>
  <c r="F233" i="2"/>
  <c r="M234" i="2" s="1"/>
  <c r="F321" i="2"/>
  <c r="M322" i="2" s="1"/>
  <c r="F93" i="2"/>
  <c r="M94" i="2" s="1"/>
  <c r="F1151" i="2"/>
  <c r="M1152" i="2" s="1"/>
  <c r="F298" i="2"/>
  <c r="M299" i="2" s="1"/>
  <c r="F72" i="2"/>
  <c r="M73" i="2" s="1"/>
  <c r="F654" i="2"/>
  <c r="M655" i="2" s="1"/>
  <c r="F267" i="2"/>
  <c r="M268" i="2" s="1"/>
  <c r="F1189" i="2"/>
  <c r="M1190" i="2" s="1"/>
  <c r="F494" i="2"/>
  <c r="M495" i="2" s="1"/>
  <c r="F334" i="2"/>
  <c r="M335" i="2" s="1"/>
  <c r="F1054" i="2"/>
  <c r="M1055" i="2" s="1"/>
  <c r="F314" i="2"/>
  <c r="M315" i="2" s="1"/>
  <c r="F87" i="2"/>
  <c r="M88" i="2" s="1"/>
  <c r="F1104" i="2"/>
  <c r="M1105" i="2" s="1"/>
  <c r="F672" i="2"/>
  <c r="M673" i="2" s="1"/>
  <c r="F951" i="2"/>
  <c r="M952" i="2" s="1"/>
  <c r="F52" i="2"/>
  <c r="M53" i="2" s="1"/>
  <c r="F280" i="2"/>
  <c r="M281" i="2" s="1"/>
  <c r="F1187" i="2"/>
  <c r="M1188" i="2" s="1"/>
  <c r="F811" i="2"/>
  <c r="M812" i="2" s="1"/>
  <c r="F629" i="2"/>
  <c r="M630" i="2" s="1"/>
  <c r="F635" i="2"/>
  <c r="M636" i="2" s="1"/>
  <c r="F862" i="2"/>
  <c r="M863" i="2" s="1"/>
  <c r="F1183" i="2"/>
  <c r="M1184" i="2" s="1"/>
  <c r="F418" i="2"/>
  <c r="M419" i="2" s="1"/>
  <c r="F232" i="2"/>
  <c r="M233" i="2" s="1"/>
  <c r="F537" i="2"/>
  <c r="M538" i="2" s="1"/>
  <c r="F387" i="2"/>
  <c r="M388" i="2" s="1"/>
  <c r="F103" i="2"/>
  <c r="M104" i="2" s="1"/>
  <c r="F152" i="2"/>
  <c r="M153" i="2" s="1"/>
  <c r="F85" i="2"/>
  <c r="M86" i="2" s="1"/>
  <c r="F1150" i="2"/>
  <c r="M1151" i="2" s="1"/>
  <c r="F755" i="2"/>
  <c r="M756" i="2" s="1"/>
  <c r="F329" i="2"/>
  <c r="M330" i="2" s="1"/>
  <c r="F159" i="2"/>
  <c r="M160" i="2" s="1"/>
  <c r="F1149" i="2"/>
  <c r="M1150" i="2" s="1"/>
  <c r="F372" i="2"/>
  <c r="M373" i="2" s="1"/>
  <c r="F1027" i="2"/>
  <c r="M1028" i="2" s="1"/>
  <c r="F981" i="2"/>
  <c r="M982" i="2" s="1"/>
  <c r="F450" i="2"/>
  <c r="M451" i="2" s="1"/>
  <c r="F1058" i="2"/>
  <c r="M1059" i="2" s="1"/>
  <c r="F355" i="2"/>
  <c r="M356" i="2" s="1"/>
  <c r="F1328" i="2"/>
  <c r="M1329" i="2" s="1"/>
  <c r="F128" i="2"/>
  <c r="M129" i="2" s="1"/>
  <c r="F569" i="2"/>
  <c r="M570" i="2" s="1"/>
  <c r="F1276" i="2"/>
  <c r="M1277" i="2" s="1"/>
  <c r="F256" i="2"/>
  <c r="M257" i="2" s="1"/>
  <c r="F276" i="2"/>
  <c r="M277" i="2" s="1"/>
  <c r="F993" i="2"/>
  <c r="M994" i="2" s="1"/>
  <c r="F1044" i="2"/>
  <c r="M1045" i="2" s="1"/>
  <c r="F810" i="2"/>
  <c r="M811" i="2" s="1"/>
  <c r="F406" i="2"/>
  <c r="M407" i="2" s="1"/>
  <c r="F1098" i="2"/>
  <c r="M1099" i="2" s="1"/>
  <c r="F533" i="2"/>
  <c r="M534" i="2" s="1"/>
  <c r="F1002" i="2"/>
  <c r="M1003" i="2" s="1"/>
  <c r="F416" i="2"/>
  <c r="M417" i="2" s="1"/>
  <c r="F367" i="2"/>
  <c r="M368" i="2" s="1"/>
  <c r="F1240" i="2"/>
  <c r="M1241" i="2" s="1"/>
  <c r="F1037" i="2"/>
  <c r="M1038" i="2" s="1"/>
  <c r="F673" i="2"/>
  <c r="M674" i="2" s="1"/>
  <c r="F1266" i="2"/>
  <c r="M1267" i="2" s="1"/>
  <c r="F985" i="2"/>
  <c r="M986" i="2" s="1"/>
  <c r="F157" i="2"/>
  <c r="M158" i="2" s="1"/>
  <c r="F203" i="2"/>
  <c r="M204" i="2" s="1"/>
  <c r="F1337" i="2"/>
  <c r="M1338" i="2" s="1"/>
  <c r="F1035" i="2"/>
  <c r="M1036" i="2" s="1"/>
  <c r="F37" i="2"/>
  <c r="M38" i="2" s="1"/>
  <c r="F845" i="2"/>
  <c r="M846" i="2" s="1"/>
  <c r="F208" i="2"/>
  <c r="M209" i="2" s="1"/>
  <c r="F1282" i="2"/>
  <c r="M1283" i="2" s="1"/>
  <c r="F1082" i="2"/>
  <c r="M1083" i="2" s="1"/>
  <c r="F475" i="2"/>
  <c r="M476" i="2" s="1"/>
  <c r="F179" i="2"/>
  <c r="M180" i="2" s="1"/>
  <c r="F525" i="2"/>
  <c r="M526" i="2" s="1"/>
  <c r="F1019" i="2"/>
  <c r="M1020" i="2" s="1"/>
  <c r="F510" i="2"/>
  <c r="M511" i="2" s="1"/>
  <c r="F1020" i="2"/>
  <c r="M1021" i="2" s="1"/>
  <c r="F249" i="2"/>
  <c r="M250" i="2" s="1"/>
  <c r="F1001" i="2"/>
  <c r="M1002" i="2" s="1"/>
  <c r="F261" i="2"/>
  <c r="M262" i="2" s="1"/>
  <c r="F166" i="2"/>
  <c r="M167" i="2" s="1"/>
  <c r="F77" i="2"/>
  <c r="M78" i="2" s="1"/>
  <c r="F735" i="2"/>
  <c r="M736" i="2" s="1"/>
  <c r="F1232" i="2"/>
  <c r="M1233" i="2" s="1"/>
  <c r="F137" i="2"/>
  <c r="M138" i="2" s="1"/>
  <c r="F322" i="2"/>
  <c r="M323" i="2" s="1"/>
  <c r="F248" i="2"/>
  <c r="M249" i="2" s="1"/>
  <c r="F587" i="2"/>
  <c r="M588" i="2" s="1"/>
  <c r="F806" i="2"/>
  <c r="M807" i="2" s="1"/>
  <c r="F690" i="2"/>
  <c r="M691" i="2" s="1"/>
  <c r="F549" i="2"/>
  <c r="M550" i="2" s="1"/>
  <c r="F1263" i="2"/>
  <c r="M1264" i="2" s="1"/>
  <c r="F410" i="2"/>
  <c r="M411" i="2" s="1"/>
  <c r="F151" i="2"/>
  <c r="M152" i="2" s="1"/>
  <c r="F1322" i="2"/>
  <c r="M1323" i="2" s="1"/>
  <c r="F1077" i="2"/>
  <c r="M1078" i="2" s="1"/>
  <c r="F781" i="2"/>
  <c r="M782" i="2" s="1"/>
  <c r="F591" i="2"/>
  <c r="M592" i="2" s="1"/>
  <c r="F1156" i="2"/>
  <c r="M1157" i="2" s="1"/>
  <c r="F108" i="2"/>
  <c r="M109" i="2" s="1"/>
  <c r="F168" i="2"/>
  <c r="M169" i="2" s="1"/>
  <c r="F675" i="2"/>
  <c r="M676" i="2" s="1"/>
  <c r="F680" i="2"/>
  <c r="M681" i="2" s="1"/>
  <c r="F773" i="2"/>
  <c r="M774" i="2" s="1"/>
  <c r="F1075" i="2"/>
  <c r="M1076" i="2" s="1"/>
  <c r="F163" i="2"/>
  <c r="M164" i="2" s="1"/>
  <c r="F359" i="2"/>
  <c r="M360" i="2" s="1"/>
  <c r="F174" i="2"/>
  <c r="M175" i="2" s="1"/>
  <c r="F312" i="2"/>
  <c r="M313" i="2" s="1"/>
  <c r="F1201" i="2"/>
  <c r="M1202" i="2" s="1"/>
  <c r="F336" i="2"/>
  <c r="M337" i="2" s="1"/>
  <c r="F297" i="2"/>
  <c r="M298" i="2" s="1"/>
  <c r="F864" i="2"/>
  <c r="M865" i="2" s="1"/>
  <c r="F576" i="2"/>
  <c r="M577" i="2" s="1"/>
  <c r="F1194" i="2"/>
  <c r="M1195" i="2" s="1"/>
  <c r="F25" i="2"/>
  <c r="M26" i="2" s="1"/>
  <c r="F1207" i="2"/>
  <c r="M1208" i="2" s="1"/>
  <c r="F1133" i="2"/>
  <c r="M1134" i="2" s="1"/>
  <c r="F263" i="2"/>
  <c r="M264" i="2" s="1"/>
  <c r="F497" i="2"/>
  <c r="M498" i="2" s="1"/>
  <c r="F1010" i="2"/>
  <c r="M1011" i="2" s="1"/>
  <c r="F1172" i="2"/>
  <c r="M1173" i="2" s="1"/>
  <c r="F765" i="2"/>
  <c r="M766" i="2" s="1"/>
  <c r="F328" i="2"/>
  <c r="M329" i="2" s="1"/>
  <c r="F427" i="2"/>
  <c r="M428" i="2" s="1"/>
  <c r="F1164" i="2"/>
  <c r="M1165" i="2" s="1"/>
  <c r="F928" i="2"/>
  <c r="M929" i="2" s="1"/>
  <c r="F258" i="2"/>
  <c r="M259" i="2" s="1"/>
  <c r="F601" i="2"/>
  <c r="M602" i="2" s="1"/>
  <c r="F392" i="2"/>
  <c r="M393" i="2" s="1"/>
  <c r="F899" i="2"/>
  <c r="M900" i="2" s="1"/>
  <c r="F239" i="2"/>
  <c r="M240" i="2" s="1"/>
  <c r="F600" i="2"/>
  <c r="M601" i="2" s="1"/>
  <c r="F560" i="2"/>
  <c r="M561" i="2" s="1"/>
  <c r="F668" i="2"/>
  <c r="M669" i="2" s="1"/>
  <c r="F1041" i="2"/>
  <c r="M1042" i="2" s="1"/>
  <c r="F30" i="2"/>
  <c r="M31" i="2" s="1"/>
  <c r="F1271" i="2"/>
  <c r="M1272" i="2" s="1"/>
  <c r="F843" i="2"/>
  <c r="M844" i="2" s="1"/>
  <c r="F1022" i="2"/>
  <c r="M1023" i="2" s="1"/>
  <c r="F1051" i="2"/>
  <c r="M1052" i="2" s="1"/>
  <c r="F384" i="2"/>
  <c r="M385" i="2" s="1"/>
  <c r="F1245" i="2"/>
  <c r="M1246" i="2" s="1"/>
  <c r="F1334" i="2"/>
  <c r="M1335" i="2" s="1"/>
  <c r="F1122" i="2"/>
  <c r="M1123" i="2" s="1"/>
  <c r="F940" i="2"/>
  <c r="M941" i="2" s="1"/>
  <c r="F967" i="2"/>
  <c r="M968" i="2" s="1"/>
  <c r="F613" i="2"/>
  <c r="M614" i="2" s="1"/>
  <c r="F191" i="2"/>
  <c r="M192" i="2" s="1"/>
  <c r="F399" i="2"/>
  <c r="M400" i="2" s="1"/>
  <c r="F194" i="2"/>
  <c r="M195" i="2" s="1"/>
  <c r="F429" i="2"/>
  <c r="M430" i="2" s="1"/>
  <c r="F871" i="2"/>
  <c r="M872" i="2" s="1"/>
  <c r="F849" i="2"/>
  <c r="M850" i="2" s="1"/>
  <c r="F127" i="2"/>
  <c r="M128" i="2" s="1"/>
  <c r="F313" i="2"/>
  <c r="M314" i="2" s="1"/>
  <c r="F829" i="2"/>
  <c r="M830" i="2" s="1"/>
  <c r="F461" i="2"/>
  <c r="M462" i="2" s="1"/>
  <c r="F68" i="2"/>
  <c r="M69" i="2" s="1"/>
  <c r="F586" i="2"/>
  <c r="M587" i="2" s="1"/>
  <c r="F472" i="2"/>
  <c r="M473" i="2" s="1"/>
  <c r="F197" i="2"/>
  <c r="M198" i="2" s="1"/>
  <c r="F489" i="2"/>
  <c r="M490" i="2" s="1"/>
  <c r="F481" i="2"/>
  <c r="M482" i="2" s="1"/>
  <c r="F35" i="2"/>
  <c r="M36" i="2" s="1"/>
  <c r="F577" i="2"/>
  <c r="M578" i="2" s="1"/>
  <c r="F1113" i="2"/>
  <c r="M1114" i="2" s="1"/>
  <c r="F468" i="2"/>
  <c r="M469" i="2" s="1"/>
  <c r="F837" i="2"/>
  <c r="M838" i="2" s="1"/>
  <c r="F1154" i="2"/>
  <c r="M1155" i="2" s="1"/>
  <c r="F1260" i="2"/>
  <c r="M1261" i="2" s="1"/>
  <c r="F597" i="2"/>
  <c r="M598" i="2" s="1"/>
  <c r="F541" i="2"/>
  <c r="M542" i="2" s="1"/>
  <c r="F1138" i="2"/>
  <c r="M1139" i="2" s="1"/>
  <c r="F149" i="2"/>
  <c r="M150" i="2" s="1"/>
  <c r="F1046" i="2"/>
  <c r="M1047" i="2" s="1"/>
  <c r="F1262" i="2"/>
  <c r="M1263" i="2" s="1"/>
  <c r="F1095" i="2"/>
  <c r="M1096" i="2" s="1"/>
  <c r="F411" i="2"/>
  <c r="M412" i="2" s="1"/>
  <c r="F1199" i="2"/>
  <c r="M1200" i="2" s="1"/>
  <c r="F4" i="2"/>
  <c r="M5" i="2" s="1"/>
  <c r="F764" i="2"/>
  <c r="M765" i="2" s="1"/>
  <c r="F318" i="2"/>
  <c r="M319" i="2" s="1"/>
  <c r="F247" i="2"/>
  <c r="M248" i="2" s="1"/>
  <c r="F78" i="2"/>
  <c r="M79" i="2" s="1"/>
  <c r="F703" i="2"/>
  <c r="M704" i="2" s="1"/>
  <c r="F1087" i="2"/>
  <c r="M1088" i="2" s="1"/>
  <c r="F1256" i="2"/>
  <c r="M1257" i="2" s="1"/>
  <c r="F571" i="2"/>
  <c r="M572" i="2" s="1"/>
  <c r="F470" i="2"/>
  <c r="M471" i="2" s="1"/>
  <c r="F488" i="2"/>
  <c r="M489" i="2" s="1"/>
  <c r="F218" i="2"/>
  <c r="M219" i="2" s="1"/>
  <c r="F676" i="2"/>
  <c r="M677" i="2" s="1"/>
  <c r="F64" i="2"/>
  <c r="M65" i="2" s="1"/>
  <c r="F1031" i="2"/>
  <c r="M1032" i="2" s="1"/>
  <c r="F299" i="2"/>
  <c r="M300" i="2" s="1"/>
  <c r="F712" i="2"/>
  <c r="M713" i="2" s="1"/>
  <c r="F782" i="2"/>
  <c r="M783" i="2" s="1"/>
  <c r="F189" i="2"/>
  <c r="M190" i="2" s="1"/>
  <c r="F1241" i="2"/>
  <c r="M1242" i="2" s="1"/>
  <c r="F86" i="2"/>
  <c r="M87" i="2" s="1"/>
  <c r="F1255" i="2"/>
  <c r="M1256" i="2" s="1"/>
  <c r="F1017" i="2"/>
  <c r="M1018" i="2" s="1"/>
  <c r="F754" i="2"/>
  <c r="M755" i="2" s="1"/>
  <c r="F83" i="2"/>
  <c r="M84" i="2" s="1"/>
  <c r="F1085" i="2"/>
  <c r="M1086" i="2" s="1"/>
  <c r="F348" i="2"/>
  <c r="M349" i="2" s="1"/>
  <c r="F169" i="2"/>
  <c r="M170" i="2" s="1"/>
  <c r="F424" i="2"/>
  <c r="M425" i="2" s="1"/>
  <c r="F1074" i="2"/>
  <c r="M1075" i="2" s="1"/>
  <c r="F575" i="2"/>
  <c r="M576" i="2" s="1"/>
  <c r="F176" i="2"/>
  <c r="M177" i="2" s="1"/>
  <c r="F1216" i="2"/>
  <c r="M1217" i="2" s="1"/>
  <c r="F325" i="2"/>
  <c r="M326" i="2" s="1"/>
  <c r="F1239" i="2"/>
  <c r="M1240" i="2" s="1"/>
  <c r="F551" i="2"/>
  <c r="M552" i="2" s="1"/>
  <c r="F659" i="2"/>
  <c r="M660" i="2" s="1"/>
  <c r="F852" i="2"/>
  <c r="M853" i="2" s="1"/>
  <c r="F34" i="2"/>
  <c r="M35" i="2" s="1"/>
  <c r="F979" i="2"/>
  <c r="M980" i="2" s="1"/>
  <c r="F1081" i="2"/>
  <c r="M1082" i="2" s="1"/>
  <c r="F6" i="2"/>
  <c r="M7" i="2" s="1"/>
  <c r="F662" i="2"/>
  <c r="M663" i="2" s="1"/>
  <c r="F363" i="2"/>
  <c r="M364" i="2" s="1"/>
  <c r="F344" i="2"/>
  <c r="M345" i="2" s="1"/>
  <c r="F482" i="2"/>
  <c r="M483" i="2" s="1"/>
  <c r="F74" i="2"/>
  <c r="M75" i="2" s="1"/>
  <c r="F1099" i="2"/>
  <c r="M1100" i="2" s="1"/>
  <c r="F509" i="2"/>
  <c r="M510" i="2" s="1"/>
  <c r="F969" i="2"/>
  <c r="M970" i="2" s="1"/>
  <c r="F1200" i="2"/>
  <c r="M1201" i="2" s="1"/>
  <c r="F980" i="2"/>
  <c r="M981" i="2" s="1"/>
  <c r="F1146" i="2"/>
  <c r="M1147" i="2" s="1"/>
  <c r="F661" i="2"/>
  <c r="M662" i="2" s="1"/>
  <c r="F361" i="2"/>
  <c r="M362" i="2" s="1"/>
  <c r="F847" i="2"/>
  <c r="M848" i="2" s="1"/>
  <c r="F268" i="2"/>
  <c r="M269" i="2" s="1"/>
  <c r="F228" i="2"/>
  <c r="M229" i="2" s="1"/>
  <c r="F59" i="2"/>
  <c r="M60" i="2" s="1"/>
  <c r="F952" i="2"/>
  <c r="M953" i="2" s="1"/>
  <c r="F554" i="2"/>
  <c r="M555" i="2" s="1"/>
  <c r="F924" i="2"/>
  <c r="M925" i="2" s="1"/>
  <c r="F1157" i="2"/>
  <c r="M1158" i="2" s="1"/>
  <c r="F1330" i="2"/>
  <c r="M1331" i="2" s="1"/>
  <c r="F251" i="2"/>
  <c r="M252" i="2" s="1"/>
  <c r="F1110" i="2"/>
  <c r="M1111" i="2" s="1"/>
  <c r="F266" i="2"/>
  <c r="M267" i="2" s="1"/>
  <c r="F225" i="2"/>
  <c r="M226" i="2" s="1"/>
  <c r="F798" i="2"/>
  <c r="M799" i="2" s="1"/>
  <c r="F741" i="2"/>
  <c r="M742" i="2" s="1"/>
  <c r="F771" i="2"/>
  <c r="M772" i="2" s="1"/>
  <c r="F682" i="2"/>
  <c r="M683" i="2" s="1"/>
  <c r="F918" i="2"/>
  <c r="M919" i="2" s="1"/>
  <c r="F1080" i="2"/>
  <c r="M1081" i="2" s="1"/>
  <c r="F938" i="2"/>
  <c r="M939" i="2" s="1"/>
  <c r="F699" i="2"/>
  <c r="M700" i="2" s="1"/>
  <c r="F722" i="2"/>
  <c r="M723" i="2" s="1"/>
  <c r="F652" i="2"/>
  <c r="M653" i="2" s="1"/>
  <c r="F26" i="2"/>
  <c r="M27" i="2" s="1"/>
  <c r="F97" i="2"/>
  <c r="M98" i="2" s="1"/>
  <c r="F1121" i="2"/>
  <c r="M1122" i="2" s="1"/>
  <c r="F211" i="2"/>
  <c r="M212" i="2" s="1"/>
  <c r="F648" i="2"/>
  <c r="M649" i="2" s="1"/>
  <c r="F595" i="2"/>
  <c r="M596" i="2" s="1"/>
  <c r="F819" i="2"/>
  <c r="M820" i="2" s="1"/>
  <c r="F278" i="2"/>
  <c r="M279" i="2" s="1"/>
  <c r="F531" i="2"/>
  <c r="M532" i="2" s="1"/>
  <c r="F1134" i="2"/>
  <c r="M1135" i="2" s="1"/>
  <c r="F1280" i="2"/>
  <c r="M1281" i="2" s="1"/>
  <c r="F1185" i="2"/>
  <c r="M1186" i="2" s="1"/>
  <c r="F1118" i="2"/>
  <c r="M1119" i="2" s="1"/>
  <c r="F719" i="2"/>
  <c r="M720" i="2" s="1"/>
  <c r="F118" i="2"/>
  <c r="M119" i="2" s="1"/>
  <c r="F1161" i="2"/>
  <c r="M1162" i="2" s="1"/>
  <c r="F769" i="2"/>
  <c r="M770" i="2" s="1"/>
  <c r="F555" i="2"/>
  <c r="M556" i="2" s="1"/>
  <c r="F1308" i="2"/>
  <c r="M1309" i="2" s="1"/>
  <c r="F921" i="2"/>
  <c r="M922" i="2" s="1"/>
  <c r="F1140" i="2"/>
  <c r="M1141" i="2" s="1"/>
  <c r="F728" i="2"/>
  <c r="M729" i="2" s="1"/>
  <c r="F954" i="2"/>
  <c r="M955" i="2" s="1"/>
  <c r="F40" i="2"/>
  <c r="M41" i="2" s="1"/>
  <c r="F44" i="2"/>
  <c r="M45" i="2" s="1"/>
  <c r="F787" i="2"/>
  <c r="M788" i="2" s="1"/>
  <c r="F213" i="2"/>
  <c r="M214" i="2" s="1"/>
  <c r="F956" i="2"/>
  <c r="M957" i="2" s="1"/>
  <c r="F596" i="2"/>
  <c r="M597" i="2" s="1"/>
  <c r="F895" i="2"/>
  <c r="M896" i="2" s="1"/>
  <c r="F611" i="2"/>
  <c r="M612" i="2" s="1"/>
  <c r="F968" i="2"/>
  <c r="M969" i="2" s="1"/>
  <c r="F1053" i="2"/>
  <c r="M1054" i="2" s="1"/>
  <c r="F999" i="2"/>
  <c r="M1000" i="2" s="1"/>
  <c r="F1331" i="2"/>
  <c r="M1332" i="2" s="1"/>
  <c r="F1327" i="2"/>
  <c r="M1328" i="2" s="1"/>
  <c r="F1291" i="2"/>
  <c r="M1292" i="2" s="1"/>
  <c r="F139" i="2"/>
  <c r="M140" i="2" s="1"/>
  <c r="F908" i="2"/>
  <c r="M909" i="2" s="1"/>
  <c r="F23" i="2"/>
  <c r="M24" i="2" s="1"/>
  <c r="F582" i="2"/>
  <c r="M583" i="2" s="1"/>
  <c r="F404" i="2"/>
  <c r="M405" i="2" s="1"/>
  <c r="F1132" i="2"/>
  <c r="M1133" i="2" s="1"/>
  <c r="F757" i="2"/>
  <c r="M758" i="2" s="1"/>
  <c r="F867" i="2"/>
  <c r="M868" i="2" s="1"/>
  <c r="F633" i="2"/>
  <c r="M634" i="2" s="1"/>
  <c r="F17" i="2"/>
  <c r="M18" i="2" s="1"/>
  <c r="F881" i="2"/>
  <c r="M882" i="2" s="1"/>
  <c r="F31" i="2"/>
  <c r="M32" i="2" s="1"/>
  <c r="F1311" i="2"/>
  <c r="M1312" i="2" s="1"/>
  <c r="F111" i="2"/>
  <c r="M112" i="2" s="1"/>
  <c r="F1069" i="2"/>
  <c r="M1070" i="2" s="1"/>
  <c r="F323" i="2"/>
  <c r="M324" i="2" s="1"/>
  <c r="F705" i="2"/>
  <c r="M706" i="2" s="1"/>
  <c r="F285" i="2"/>
  <c r="M286" i="2" s="1"/>
  <c r="F1221" i="2"/>
  <c r="M1222" i="2" s="1"/>
  <c r="F758" i="2"/>
  <c r="M759" i="2" s="1"/>
  <c r="F272" i="2"/>
  <c r="M273" i="2" s="1"/>
  <c r="F161" i="2"/>
  <c r="M162" i="2" s="1"/>
  <c r="F1155" i="2"/>
  <c r="M1156" i="2" s="1"/>
  <c r="F636" i="2"/>
  <c r="M637" i="2" s="1"/>
  <c r="F167" i="2"/>
  <c r="M168" i="2" s="1"/>
  <c r="F14" i="2"/>
  <c r="M15" i="2" s="1"/>
  <c r="F912" i="2"/>
  <c r="M913" i="2" s="1"/>
  <c r="F970" i="2"/>
  <c r="M971" i="2" s="1"/>
  <c r="F423" i="2"/>
  <c r="M424" i="2" s="1"/>
  <c r="F1261" i="2"/>
  <c r="M1262" i="2" s="1"/>
  <c r="F890" i="2"/>
  <c r="M891" i="2" s="1"/>
  <c r="F646" i="2"/>
  <c r="M647" i="2" s="1"/>
  <c r="F1246" i="2"/>
  <c r="M1247" i="2" s="1"/>
  <c r="F670" i="2"/>
  <c r="M671" i="2" s="1"/>
  <c r="F409" i="2"/>
  <c r="M410" i="2" s="1"/>
  <c r="F1135" i="2"/>
  <c r="M1136" i="2" s="1"/>
  <c r="F1105" i="2"/>
  <c r="M1106" i="2" s="1"/>
  <c r="F1314" i="2"/>
  <c r="M1315" i="2" s="1"/>
  <c r="F749" i="2"/>
  <c r="M750" i="2" s="1"/>
  <c r="F275" i="2"/>
  <c r="M276" i="2" s="1"/>
  <c r="F1106" i="2"/>
  <c r="M1107" i="2" s="1"/>
  <c r="F805" i="2"/>
  <c r="M806" i="2" s="1"/>
  <c r="F658" i="2"/>
  <c r="M659" i="2" s="1"/>
  <c r="F1024" i="2"/>
  <c r="M1025" i="2" s="1"/>
  <c r="F223" i="2"/>
  <c r="M224" i="2" s="1"/>
  <c r="F1116" i="2"/>
  <c r="M1117" i="2" s="1"/>
  <c r="F879" i="2"/>
  <c r="M880" i="2" s="1"/>
  <c r="F403" i="2"/>
  <c r="M404" i="2" s="1"/>
  <c r="F799" i="2"/>
  <c r="M800" i="2" s="1"/>
  <c r="F793" i="2"/>
  <c r="M794" i="2" s="1"/>
  <c r="F681" i="2"/>
  <c r="M682" i="2" s="1"/>
  <c r="F1070" i="2"/>
  <c r="M1071" i="2" s="1"/>
  <c r="F1244" i="2"/>
  <c r="M1245" i="2" s="1"/>
  <c r="F684" i="2"/>
  <c r="M685" i="2" s="1"/>
  <c r="F645" i="2"/>
  <c r="M646" i="2" s="1"/>
  <c r="F235" i="2"/>
  <c r="M236" i="2" s="1"/>
  <c r="F1281" i="2"/>
  <c r="M1282" i="2" s="1"/>
  <c r="F779" i="2"/>
  <c r="M780" i="2" s="1"/>
  <c r="F449" i="2"/>
  <c r="M450" i="2" s="1"/>
  <c r="F1050" i="2"/>
  <c r="M1051" i="2" s="1"/>
  <c r="F1148" i="2"/>
  <c r="M1149" i="2" s="1"/>
  <c r="F1000" i="2"/>
  <c r="M1001" i="2" s="1"/>
  <c r="F894" i="2"/>
  <c r="M895" i="2" s="1"/>
  <c r="F316" i="2"/>
  <c r="M317" i="2" s="1"/>
  <c r="F46" i="2"/>
  <c r="M47" i="2" s="1"/>
  <c r="F925" i="2"/>
  <c r="M926" i="2" s="1"/>
  <c r="F877" i="2"/>
  <c r="M878" i="2" s="1"/>
  <c r="F1139" i="2"/>
  <c r="F345" i="2"/>
  <c r="M346" i="2" s="1"/>
  <c r="F1313" i="2"/>
  <c r="M1314" i="2" s="1"/>
  <c r="F186" i="2"/>
  <c r="M187" i="2" s="1"/>
  <c r="F1152" i="2"/>
  <c r="M1153" i="2" s="1"/>
  <c r="F863" i="2"/>
  <c r="M864" i="2" s="1"/>
  <c r="F797" i="2"/>
  <c r="M798" i="2" s="1"/>
  <c r="F842" i="2"/>
  <c r="M843" i="2" s="1"/>
  <c r="F1265" i="2"/>
  <c r="M1266" i="2" s="1"/>
  <c r="F818" i="2"/>
  <c r="M819" i="2" s="1"/>
  <c r="F96" i="2"/>
  <c r="M97" i="2" s="1"/>
  <c r="F1065" i="2"/>
  <c r="M1066" i="2" s="1"/>
  <c r="F696" i="2"/>
  <c r="M697" i="2" s="1"/>
  <c r="F996" i="2"/>
  <c r="M997" i="2" s="1"/>
  <c r="F10" i="2"/>
  <c r="M11" i="2" s="1"/>
  <c r="F1016" i="2"/>
  <c r="M1017" i="2" s="1"/>
  <c r="F813" i="2"/>
  <c r="M814" i="2" s="1"/>
  <c r="F484" i="2"/>
  <c r="M485" i="2" s="1"/>
  <c r="F107" i="2"/>
  <c r="M108" i="2" s="1"/>
  <c r="F911" i="2"/>
  <c r="M912" i="2" s="1"/>
  <c r="F697" i="2"/>
  <c r="M698" i="2" s="1"/>
  <c r="F565" i="2"/>
  <c r="M566" i="2" s="1"/>
  <c r="F320" i="2"/>
  <c r="M321" i="2" s="1"/>
  <c r="F955" i="2"/>
  <c r="M956" i="2" s="1"/>
  <c r="F1089" i="2"/>
  <c r="M1090" i="2" s="1"/>
  <c r="F39" i="2"/>
  <c r="M40" i="2" s="1"/>
  <c r="F231" i="2"/>
  <c r="M232" i="2" s="1"/>
  <c r="F945" i="2"/>
  <c r="M946" i="2" s="1"/>
  <c r="F964" i="2"/>
  <c r="M965" i="2" s="1"/>
  <c r="F3" i="2"/>
  <c r="M4" i="2" s="1"/>
  <c r="F1013" i="2"/>
  <c r="M1014" i="2" s="1"/>
  <c r="F620" i="2"/>
  <c r="M621" i="2" s="1"/>
  <c r="F686" i="2"/>
  <c r="M687" i="2" s="1"/>
  <c r="F1091" i="2"/>
  <c r="M1092" i="2" s="1"/>
  <c r="F1223" i="2"/>
  <c r="M1224" i="2" s="1"/>
  <c r="F1162" i="2"/>
  <c r="M1163" i="2" s="1"/>
  <c r="F365" i="2"/>
  <c r="M366" i="2" s="1"/>
  <c r="F1059" i="2"/>
  <c r="M1060" i="2" s="1"/>
  <c r="F777" i="2"/>
  <c r="M778" i="2" s="1"/>
  <c r="F142" i="2"/>
  <c r="M143" i="2" s="1"/>
  <c r="F655" i="2"/>
  <c r="M656" i="2" s="1"/>
  <c r="F523" i="2"/>
  <c r="M524" i="2" s="1"/>
  <c r="F665" i="2"/>
  <c r="M666" i="2" s="1"/>
  <c r="F1127" i="2"/>
  <c r="M1128" i="2" s="1"/>
  <c r="F62" i="2"/>
  <c r="M63" i="2" s="1"/>
  <c r="F522" i="2"/>
  <c r="M523" i="2" s="1"/>
  <c r="F753" i="2"/>
  <c r="M754" i="2" s="1"/>
  <c r="F1278" i="2"/>
  <c r="M1279" i="2" s="1"/>
  <c r="F962" i="2"/>
  <c r="M963" i="2" s="1"/>
  <c r="F145" i="2"/>
  <c r="M146" i="2" s="1"/>
  <c r="F557" i="2"/>
  <c r="M558" i="2" s="1"/>
  <c r="F768" i="2"/>
  <c r="M769" i="2" s="1"/>
  <c r="F27" i="2"/>
  <c r="M28" i="2" s="1"/>
  <c r="F12" i="2"/>
  <c r="M13" i="2" s="1"/>
  <c r="F878" i="2"/>
  <c r="M879" i="2" s="1"/>
  <c r="F1163" i="2"/>
  <c r="M1164" i="2" s="1"/>
  <c r="F1247" i="2"/>
  <c r="M1248" i="2" s="1"/>
  <c r="F234" i="2"/>
  <c r="M235" i="2" s="1"/>
  <c r="F1043" i="2"/>
  <c r="M1044" i="2" s="1"/>
  <c r="F1251" i="2"/>
  <c r="M1252" i="2" s="1"/>
  <c r="F1079" i="2"/>
  <c r="M1080" i="2" s="1"/>
  <c r="F821" i="2"/>
  <c r="M822" i="2" s="1"/>
  <c r="F1195" i="2"/>
  <c r="M1196" i="2" s="1"/>
  <c r="F909" i="2"/>
  <c r="M910" i="2" s="1"/>
  <c r="F1012" i="2"/>
  <c r="M1013" i="2" s="1"/>
  <c r="F711" i="2"/>
  <c r="M712" i="2" s="1"/>
  <c r="F678" i="2"/>
  <c r="M679" i="2" s="1"/>
  <c r="F65" i="2"/>
  <c r="M66" i="2" s="1"/>
  <c r="F1169" i="2"/>
  <c r="M1170" i="2" s="1"/>
  <c r="F1028" i="2"/>
  <c r="M1029" i="2" s="1"/>
  <c r="F1206" i="2"/>
  <c r="M1207" i="2" s="1"/>
  <c r="F723" i="2"/>
  <c r="M724" i="2" s="1"/>
  <c r="M2" i="2"/>
  <c r="F331" i="2"/>
  <c r="M332" i="2" s="1"/>
  <c r="F80" i="2"/>
  <c r="M81" i="2" s="1"/>
  <c r="F486" i="2"/>
  <c r="M487" i="2" s="1"/>
  <c r="F1188" i="2"/>
  <c r="M1189" i="2" s="1"/>
  <c r="F840" i="2"/>
  <c r="M841" i="2" s="1"/>
  <c r="F552" i="2"/>
  <c r="M553" i="2" s="1"/>
  <c r="F259" i="2"/>
  <c r="M260" i="2" s="1"/>
  <c r="F291" i="2"/>
  <c r="M292" i="2" s="1"/>
  <c r="F1025" i="2"/>
  <c r="M1026" i="2" s="1"/>
  <c r="F281" i="2"/>
  <c r="M282" i="2" s="1"/>
  <c r="F1257" i="2"/>
  <c r="M1258" i="2" s="1"/>
  <c r="F1071" i="2"/>
  <c r="M1072" i="2" s="1"/>
  <c r="F527" i="2"/>
  <c r="M528" i="2" s="1"/>
  <c r="F740" i="2"/>
  <c r="M741" i="2" s="1"/>
  <c r="F400" i="2"/>
  <c r="M401" i="2" s="1"/>
  <c r="F20" i="2"/>
  <c r="M21" i="2" s="1"/>
  <c r="F190" i="2"/>
  <c r="M191" i="2" s="1"/>
  <c r="F102" i="2"/>
  <c r="M103" i="2" s="1"/>
  <c r="F913" i="2"/>
  <c r="M914" i="2" s="1"/>
  <c r="F792" i="2"/>
  <c r="M793" i="2" s="1"/>
  <c r="F838" i="2"/>
  <c r="M839" i="2" s="1"/>
  <c r="F677" i="2"/>
  <c r="M678" i="2" s="1"/>
  <c r="F216" i="2"/>
  <c r="M217" i="2" s="1"/>
  <c r="F927" i="2"/>
  <c r="M928" i="2" s="1"/>
  <c r="F566" i="2"/>
  <c r="M567" i="2" s="1"/>
  <c r="F687" i="2"/>
  <c r="M688" i="2" s="1"/>
  <c r="F726" i="2"/>
  <c r="M727" i="2" s="1"/>
  <c r="F58" i="2"/>
  <c r="M59" i="2" s="1"/>
  <c r="F972" i="2"/>
  <c r="M973" i="2" s="1"/>
  <c r="F1275" i="2"/>
  <c r="M1276" i="2" s="1"/>
  <c r="F116" i="2"/>
  <c r="M117" i="2" s="1"/>
  <c r="F343" i="2"/>
  <c r="M344" i="2" s="1"/>
  <c r="F882" i="2"/>
  <c r="M883" i="2" s="1"/>
  <c r="F1237" i="2"/>
  <c r="M1238" i="2" s="1"/>
  <c r="F625" i="2"/>
  <c r="M626" i="2" s="1"/>
  <c r="F526" i="2"/>
  <c r="M527" i="2" s="1"/>
  <c r="F627" i="2"/>
  <c r="M628" i="2" s="1"/>
  <c r="F1234" i="2"/>
  <c r="M1235" i="2" s="1"/>
  <c r="F209" i="2"/>
  <c r="M210" i="2" s="1"/>
  <c r="F45" i="2"/>
  <c r="M46" i="2" s="1"/>
  <c r="F691" i="2"/>
  <c r="M692" i="2" s="1"/>
  <c r="F220" i="2"/>
  <c r="M221" i="2" s="1"/>
  <c r="F370" i="2"/>
  <c r="M371" i="2" s="1"/>
  <c r="F791" i="2"/>
  <c r="M792" i="2" s="1"/>
  <c r="F702" i="2"/>
  <c r="M703" i="2" s="1"/>
  <c r="F136" i="2"/>
  <c r="M137" i="2" s="1"/>
  <c r="F244" i="2"/>
  <c r="M245" i="2" s="1"/>
  <c r="F729" i="2"/>
  <c r="M730" i="2" s="1"/>
  <c r="F631" i="2"/>
  <c r="M632" i="2" s="1"/>
  <c r="F516" i="2"/>
  <c r="M517" i="2" s="1"/>
  <c r="F1125" i="2"/>
  <c r="M1126" i="2" s="1"/>
  <c r="F206" i="2"/>
  <c r="M207" i="2" s="1"/>
  <c r="F887" i="2"/>
  <c r="M888" i="2" s="1"/>
  <c r="F521" i="2"/>
  <c r="M522" i="2" s="1"/>
  <c r="F935" i="2"/>
  <c r="M936" i="2" s="1"/>
  <c r="F465" i="2"/>
  <c r="M466" i="2" s="1"/>
  <c r="F1038" i="2"/>
  <c r="M1039" i="2" s="1"/>
  <c r="F715" i="2"/>
  <c r="M716" i="2" s="1"/>
  <c r="F1180" i="2"/>
  <c r="M1181" i="2" s="1"/>
  <c r="F125" i="2"/>
  <c r="M126" i="2" s="1"/>
  <c r="F588" i="2"/>
  <c r="M589" i="2" s="1"/>
  <c r="F906" i="2"/>
  <c r="M907" i="2" s="1"/>
  <c r="F1292" i="2"/>
  <c r="M1293" i="2" s="1"/>
  <c r="F426" i="2"/>
  <c r="M427" i="2" s="1"/>
  <c r="F160" i="2"/>
  <c r="M161" i="2" s="1"/>
  <c r="F605" i="2"/>
  <c r="M606" i="2" s="1"/>
  <c r="F1335" i="2"/>
  <c r="M1336" i="2" s="1"/>
  <c r="F53" i="2"/>
  <c r="M54" i="2" s="1"/>
  <c r="F156" i="2"/>
  <c r="M157" i="2" s="1"/>
  <c r="F287" i="2"/>
  <c r="M288" i="2" s="1"/>
  <c r="F288" i="2"/>
  <c r="M289" i="2" s="1"/>
  <c r="F903" i="2"/>
  <c r="M904" i="2" s="1"/>
  <c r="F101" i="2"/>
  <c r="M102" i="2" s="1"/>
  <c r="F948" i="2"/>
  <c r="M949" i="2" s="1"/>
  <c r="F861" i="2"/>
  <c r="M862" i="2" s="1"/>
  <c r="F1242" i="2"/>
  <c r="M1243" i="2" s="1"/>
  <c r="F1093" i="2"/>
  <c r="M1094" i="2" s="1"/>
  <c r="F106" i="2"/>
  <c r="M107" i="2" s="1"/>
  <c r="F114" i="2"/>
  <c r="M115" i="2" s="1"/>
  <c r="F807" i="2"/>
  <c r="M808" i="2" s="1"/>
  <c r="F1238" i="2"/>
  <c r="M1239" i="2" s="1"/>
  <c r="F199" i="2"/>
  <c r="M200" i="2" s="1"/>
  <c r="F760" i="2"/>
  <c r="M761" i="2" s="1"/>
  <c r="F1286" i="2"/>
  <c r="M1287" i="2" s="1"/>
  <c r="F947" i="2"/>
  <c r="M948" i="2" s="1"/>
  <c r="F381" i="2"/>
  <c r="M382" i="2" s="1"/>
  <c r="F1274" i="2"/>
  <c r="M1275" i="2" s="1"/>
  <c r="F445" i="2"/>
  <c r="M446" i="2" s="1"/>
  <c r="F581" i="2"/>
  <c r="M582" i="2" s="1"/>
  <c r="F262" i="2"/>
  <c r="M263" i="2" s="1"/>
  <c r="F916" i="2"/>
  <c r="M917" i="2" s="1"/>
  <c r="F1312" i="2"/>
  <c r="M1313" i="2" s="1"/>
  <c r="F1215" i="2"/>
  <c r="M1216" i="2" s="1"/>
  <c r="F1124" i="2"/>
  <c r="M1125" i="2" s="1"/>
  <c r="F91" i="2"/>
  <c r="M92" i="2" s="1"/>
  <c r="F804" i="2"/>
  <c r="M805" i="2" s="1"/>
  <c r="F848" i="2"/>
  <c r="M849" i="2" s="1"/>
  <c r="F1126" i="2"/>
  <c r="M1127" i="2" s="1"/>
  <c r="F731" i="2"/>
  <c r="M732" i="2" s="1"/>
  <c r="F264" i="2"/>
  <c r="M265" i="2" s="1"/>
  <c r="F13" i="2"/>
  <c r="M14" i="2" s="1"/>
  <c r="F330" i="2"/>
  <c r="M331" i="2" s="1"/>
  <c r="F368" i="2"/>
  <c r="M369" i="2" s="1"/>
  <c r="F273" i="2"/>
  <c r="M274" i="2" s="1"/>
  <c r="F504" i="2"/>
  <c r="M505" i="2" s="1"/>
  <c r="F394" i="2"/>
  <c r="M395" i="2" s="1"/>
  <c r="F1030" i="2"/>
  <c r="M1031" i="2" s="1"/>
  <c r="F619" i="2"/>
  <c r="M620" i="2" s="1"/>
  <c r="F184" i="2"/>
  <c r="M185" i="2" s="1"/>
  <c r="F126" i="2"/>
  <c r="M127" i="2" s="1"/>
  <c r="F129" i="2"/>
  <c r="M130" i="2" s="1"/>
  <c r="F651" i="2"/>
  <c r="M652" i="2" s="1"/>
  <c r="F519" i="2"/>
  <c r="M520" i="2" s="1"/>
  <c r="F914" i="2"/>
  <c r="M915" i="2" s="1"/>
  <c r="F904" i="2"/>
  <c r="M905" i="2" s="1"/>
  <c r="F250" i="2"/>
  <c r="M251" i="2" s="1"/>
  <c r="F694" i="2"/>
  <c r="M695" i="2" s="1"/>
  <c r="F885" i="2"/>
  <c r="M886" i="2" s="1"/>
  <c r="F1198" i="2"/>
  <c r="M1199" i="2" s="1"/>
  <c r="F639" i="2"/>
  <c r="M640" i="2" s="1"/>
  <c r="F485" i="2"/>
  <c r="M486" i="2" s="1"/>
  <c r="F1004" i="2"/>
  <c r="M1005" i="2" s="1"/>
  <c r="F869" i="2"/>
  <c r="M870" i="2" s="1"/>
  <c r="F1324" i="2"/>
  <c r="M1325" i="2" s="1"/>
  <c r="F1264" i="2"/>
  <c r="M1265" i="2" s="1"/>
  <c r="F432" i="2"/>
  <c r="M433" i="2" s="1"/>
  <c r="F79" i="2"/>
  <c r="M80" i="2" s="1"/>
  <c r="M1140" i="2"/>
  <c r="F1067" i="2"/>
  <c r="M1068" i="2" s="1"/>
  <c r="F378" i="2"/>
  <c r="M379" i="2" s="1"/>
  <c r="F959" i="2"/>
  <c r="M960" i="2" s="1"/>
  <c r="F888" i="2"/>
  <c r="M889" i="2" s="1"/>
  <c r="F737" i="2"/>
  <c r="M738" i="2" s="1"/>
  <c r="F1049" i="2"/>
  <c r="M1050" i="2" s="1"/>
  <c r="F41" i="2"/>
  <c r="M42" i="2" s="1"/>
  <c r="F337" i="2"/>
  <c r="M338" i="2" s="1"/>
  <c r="F836" i="2"/>
  <c r="M837" i="2" s="1"/>
  <c r="F698" i="2"/>
  <c r="M699" i="2" s="1"/>
  <c r="F1057" i="2"/>
  <c r="M1058" i="2" s="1"/>
  <c r="F589" i="2"/>
  <c r="M590" i="2" s="1"/>
  <c r="F42" i="2"/>
  <c r="M43" i="2" s="1"/>
  <c r="F603" i="2"/>
  <c r="M604" i="2" s="1"/>
  <c r="F609" i="2"/>
  <c r="M610" i="2" s="1"/>
  <c r="F200" i="2"/>
  <c r="M201" i="2" s="1"/>
  <c r="F567" i="2"/>
  <c r="M568" i="2" s="1"/>
  <c r="F1208" i="2"/>
  <c r="M1209" i="2" s="1"/>
  <c r="F371" i="2"/>
  <c r="M372" i="2" s="1"/>
  <c r="F529" i="2"/>
  <c r="M530" i="2" s="1"/>
  <c r="F831" i="2"/>
  <c r="M832" i="2" s="1"/>
  <c r="F1253" i="2"/>
  <c r="M1254" i="2" s="1"/>
  <c r="F617" i="2"/>
  <c r="M618" i="2" s="1"/>
  <c r="F893" i="2"/>
  <c r="M894" i="2" s="1"/>
  <c r="F621" i="2"/>
  <c r="M622" i="2" s="1"/>
  <c r="F795" i="2"/>
  <c r="M796" i="2" s="1"/>
  <c r="F311" i="2"/>
  <c r="M312" i="2" s="1"/>
  <c r="F647" i="2"/>
  <c r="M648" i="2" s="1"/>
  <c r="F393" i="2"/>
  <c r="M394" i="2" s="1"/>
  <c r="F1063" i="2"/>
  <c r="M1064" i="2" s="1"/>
  <c r="F594" i="2"/>
  <c r="M595" i="2" s="1"/>
  <c r="F736" i="2"/>
  <c r="M737" i="2" s="1"/>
  <c r="F1243" i="2"/>
  <c r="M1244" i="2" s="1"/>
  <c r="F939" i="2"/>
  <c r="M940" i="2" s="1"/>
  <c r="F150" i="2"/>
  <c r="M151" i="2" s="1"/>
  <c r="F480" i="2"/>
  <c r="M481" i="2" s="1"/>
  <c r="F615" i="2"/>
  <c r="M616" i="2" s="1"/>
  <c r="F1250" i="2"/>
  <c r="M1251" i="2" s="1"/>
  <c r="F1021" i="2"/>
  <c r="M1022" i="2" s="1"/>
  <c r="F1129" i="2"/>
  <c r="M1130" i="2" s="1"/>
  <c r="F855" i="2"/>
  <c r="M856" i="2" s="1"/>
  <c r="F198" i="2"/>
  <c r="M199" i="2" s="1"/>
  <c r="F841" i="2"/>
  <c r="M842" i="2" s="1"/>
  <c r="F920" i="2"/>
  <c r="M921" i="2" s="1"/>
  <c r="F857" i="2"/>
  <c r="M858" i="2" s="1"/>
  <c r="F623" i="2"/>
  <c r="M624" i="2" s="1"/>
  <c r="F1084" i="2"/>
  <c r="M1085" i="2" s="1"/>
  <c r="F54" i="2"/>
  <c r="M55" i="2" s="1"/>
  <c r="F229" i="2"/>
  <c r="M230" i="2" s="1"/>
  <c r="F81" i="2"/>
  <c r="M82" i="2" s="1"/>
  <c r="F140" i="2"/>
  <c r="M141" i="2" s="1"/>
  <c r="F1219" i="2"/>
  <c r="M1220" i="2" s="1"/>
  <c r="F1226" i="2"/>
  <c r="M1227" i="2" s="1"/>
  <c r="F570" i="2"/>
  <c r="M571" i="2" s="1"/>
  <c r="F8" i="2"/>
  <c r="M9" i="2" s="1"/>
  <c r="F38" i="2"/>
  <c r="M39" i="2" s="1"/>
  <c r="F802" i="2"/>
  <c r="M803" i="2" s="1"/>
  <c r="F950" i="2"/>
  <c r="M951" i="2" s="1"/>
  <c r="F1175" i="2"/>
  <c r="M1176" i="2" s="1"/>
  <c r="F564" i="2"/>
  <c r="M565" i="2" s="1"/>
  <c r="F346" i="2"/>
  <c r="M347" i="2" s="1"/>
  <c r="F926" i="2"/>
  <c r="M927" i="2" s="1"/>
  <c r="F960" i="2"/>
  <c r="M961" i="2" s="1"/>
  <c r="F1231" i="2"/>
  <c r="M1232" i="2" s="1"/>
  <c r="F1029" i="2"/>
  <c r="M1030" i="2" s="1"/>
  <c r="F640" i="2"/>
  <c r="M641" i="2" s="1"/>
  <c r="F851" i="2"/>
  <c r="M852" i="2" s="1"/>
  <c r="F1034" i="2"/>
  <c r="M1035" i="2" s="1"/>
  <c r="F709" i="2"/>
  <c r="M710" i="2" s="1"/>
  <c r="F539" i="2"/>
  <c r="M540" i="2" s="1"/>
  <c r="F431" i="2"/>
  <c r="M432" i="2" s="1"/>
  <c r="F246" i="2"/>
  <c r="M247" i="2" s="1"/>
  <c r="F1068" i="2"/>
  <c r="M1069" i="2" s="1"/>
  <c r="F618" i="2"/>
  <c r="M619" i="2" s="1"/>
  <c r="F1131" i="2"/>
  <c r="M1132" i="2" s="1"/>
  <c r="F743" i="2"/>
  <c r="M744" i="2" s="1"/>
  <c r="F440" i="2"/>
  <c r="M441" i="2" s="1"/>
  <c r="F402" i="2"/>
  <c r="M403" i="2" s="1"/>
  <c r="F89" i="2"/>
  <c r="M90" i="2" s="1"/>
  <c r="F226" i="2"/>
  <c r="M227" i="2" s="1"/>
  <c r="F562" i="2"/>
  <c r="M563" i="2" s="1"/>
  <c r="F503" i="2"/>
  <c r="M504" i="2" s="1"/>
  <c r="F517" i="2"/>
  <c r="M518" i="2" s="1"/>
  <c r="F205" i="2"/>
  <c r="M206" i="2" s="1"/>
  <c r="F172" i="2"/>
  <c r="M173" i="2" s="1"/>
  <c r="F1048" i="2"/>
  <c r="M1049" i="2" s="1"/>
  <c r="F1060" i="2"/>
  <c r="M1061" i="2" s="1"/>
  <c r="F455" i="2"/>
  <c r="M456" i="2" s="1"/>
  <c r="F1287" i="2"/>
  <c r="M1288" i="2" s="1"/>
  <c r="F1090" i="2"/>
  <c r="M1091" i="2" s="1"/>
  <c r="F974" i="2"/>
  <c r="M975" i="2" s="1"/>
  <c r="F1170" i="2"/>
  <c r="M1171" i="2" s="1"/>
  <c r="F610" i="2"/>
  <c r="M611" i="2" s="1"/>
  <c r="F966" i="2"/>
  <c r="M967" i="2" s="1"/>
  <c r="F476" i="2"/>
  <c r="M477" i="2" s="1"/>
  <c r="F502" i="2"/>
  <c r="M503" i="2" s="1"/>
  <c r="F464" i="2"/>
  <c r="M465" i="2" s="1"/>
  <c r="F499" i="2"/>
  <c r="M500" i="2" s="1"/>
  <c r="F1006" i="2"/>
  <c r="M1007" i="2" s="1"/>
  <c r="F505" i="2"/>
  <c r="M506" i="2" s="1"/>
  <c r="F306" i="2"/>
  <c r="M307" i="2" s="1"/>
  <c r="F19" i="2"/>
  <c r="M20" i="2" s="1"/>
  <c r="F1112" i="2"/>
  <c r="M1113" i="2" s="1"/>
  <c r="F391" i="2"/>
  <c r="M392" i="2" s="1"/>
  <c r="F1042" i="2"/>
  <c r="M1043" i="2" s="1"/>
  <c r="F56" i="2"/>
  <c r="M57" i="2" s="1"/>
  <c r="F1190" i="2"/>
  <c r="M1191" i="2" s="1"/>
  <c r="F131" i="2"/>
  <c r="M132" i="2" s="1"/>
  <c r="F178" i="2"/>
  <c r="M179" i="2" s="1"/>
  <c r="F240" i="2"/>
  <c r="M241" i="2" s="1"/>
  <c r="F1285" i="2"/>
  <c r="M1286" i="2" s="1"/>
  <c r="F1102" i="2"/>
  <c r="M1103" i="2" s="1"/>
  <c r="F123" i="2"/>
  <c r="M124" i="2" s="1"/>
  <c r="F479" i="2"/>
  <c r="M480" i="2" s="1"/>
  <c r="F1142" i="2"/>
  <c r="M1143" i="2" s="1"/>
  <c r="F366" i="2"/>
  <c r="M367" i="2" s="1"/>
  <c r="F414" i="2"/>
  <c r="M415" i="2" s="1"/>
  <c r="F941" i="2"/>
  <c r="M942" i="2" s="1"/>
  <c r="F568" i="2"/>
  <c r="M569" i="2" s="1"/>
  <c r="F452" i="2"/>
  <c r="M453" i="2" s="1"/>
  <c r="F422" i="2"/>
  <c r="M423" i="2" s="1"/>
  <c r="F274" i="2"/>
  <c r="M275" i="2" s="1"/>
  <c r="F375" i="2"/>
  <c r="M376" i="2" s="1"/>
  <c r="F590" i="2"/>
  <c r="M591" i="2" s="1"/>
  <c r="F60" i="2"/>
  <c r="M61" i="2" s="1"/>
  <c r="F1176" i="2"/>
  <c r="M1177" i="2" s="1"/>
  <c r="F559" i="2"/>
  <c r="M560" i="2" s="1"/>
  <c r="F222" i="2"/>
  <c r="M223" i="2" s="1"/>
  <c r="F1159" i="2"/>
  <c r="M1160" i="2" s="1"/>
  <c r="F254" i="2"/>
  <c r="M255" i="2" s="1"/>
  <c r="F953" i="2"/>
  <c r="M954" i="2" s="1"/>
  <c r="F347" i="2"/>
  <c r="M348" i="2" s="1"/>
  <c r="F767" i="2"/>
  <c r="M768" i="2" s="1"/>
  <c r="F417" i="2"/>
  <c r="M418" i="2" s="1"/>
  <c r="F117" i="2"/>
  <c r="M118" i="2" s="1"/>
  <c r="F304" i="2"/>
  <c r="M305" i="2" s="1"/>
  <c r="F762" i="2"/>
  <c r="M763" i="2" s="1"/>
  <c r="F976" i="2"/>
  <c r="M977" i="2" s="1"/>
  <c r="F50" i="2"/>
  <c r="M51" i="2" s="1"/>
  <c r="F1143" i="2"/>
  <c r="M1144" i="2" s="1"/>
  <c r="F508" i="2"/>
  <c r="M509" i="2" s="1"/>
  <c r="F839" i="2"/>
  <c r="M840" i="2" s="1"/>
  <c r="F88" i="2"/>
  <c r="M89" i="2" s="1"/>
  <c r="F987" i="2"/>
  <c r="M988" i="2" s="1"/>
  <c r="F255" i="2"/>
  <c r="M256" i="2" s="1"/>
  <c r="F1197" i="2"/>
  <c r="M1198" i="2" s="1"/>
  <c r="F776" i="2"/>
  <c r="M777" i="2" s="1"/>
  <c r="F326" i="2"/>
  <c r="M327" i="2" s="1"/>
  <c r="F1144" i="2"/>
  <c r="M1145" i="2" s="1"/>
  <c r="F382" i="2"/>
  <c r="M383" i="2" s="1"/>
  <c r="F1316" i="2"/>
  <c r="M1317" i="2" s="1"/>
  <c r="F104" i="2"/>
  <c r="M105" i="2" s="1"/>
  <c r="F641" i="2"/>
  <c r="M642" i="2" s="1"/>
  <c r="F828" i="2"/>
  <c r="M829" i="2" s="1"/>
  <c r="F491" i="2"/>
  <c r="M492" i="2" s="1"/>
  <c r="F95" i="2"/>
  <c r="M96" i="2" s="1"/>
  <c r="F1160" i="2"/>
  <c r="M1161" i="2" s="1"/>
  <c r="F302" i="2"/>
  <c r="M303" i="2" s="1"/>
  <c r="F380" i="2"/>
  <c r="M381" i="2" s="1"/>
  <c r="F447" i="2"/>
  <c r="M448" i="2" s="1"/>
  <c r="F1032" i="2"/>
  <c r="M1033" i="2" s="1"/>
  <c r="F546" i="2"/>
  <c r="M547" i="2" s="1"/>
  <c r="F607" i="2"/>
  <c r="M608" i="2" s="1"/>
  <c r="F515" i="2"/>
  <c r="M516" i="2" s="1"/>
  <c r="F1168" i="2"/>
  <c r="M1169" i="2" s="1"/>
  <c r="F1213" i="2"/>
  <c r="M1214" i="2" s="1"/>
  <c r="F386" i="2"/>
  <c r="M387" i="2" s="1"/>
  <c r="F66" i="2"/>
  <c r="M67" i="2" s="1"/>
  <c r="F614" i="2"/>
  <c r="M615" i="2" s="1"/>
  <c r="F688" i="2"/>
  <c r="M689" i="2" s="1"/>
  <c r="F433" i="2"/>
  <c r="M434" i="2" s="1"/>
  <c r="F124" i="2"/>
  <c r="M125" i="2" s="1"/>
  <c r="F823" i="2"/>
  <c r="M824" i="2" s="1"/>
  <c r="F43" i="2"/>
  <c r="M44" i="2" s="1"/>
  <c r="F990" i="2"/>
  <c r="M991" i="2" s="1"/>
  <c r="F706" i="2"/>
  <c r="M707" i="2" s="1"/>
  <c r="F923" i="2"/>
  <c r="M924" i="2" s="1"/>
  <c r="F462" i="2"/>
  <c r="M463" i="2" s="1"/>
  <c r="F1109" i="2"/>
  <c r="M1110" i="2" s="1"/>
  <c r="F563" i="2"/>
  <c r="M564" i="2" s="1"/>
  <c r="F1096" i="2"/>
  <c r="M1097" i="2" s="1"/>
  <c r="F33" i="2"/>
  <c r="M34" i="2" s="1"/>
  <c r="F540" i="2"/>
  <c r="M541" i="2" s="1"/>
  <c r="F1300" i="2"/>
  <c r="M1301" i="2" s="1"/>
  <c r="F143" i="2"/>
  <c r="M144" i="2" s="1"/>
  <c r="F752" i="2"/>
  <c r="M753" i="2" s="1"/>
  <c r="F1166" i="2"/>
  <c r="M1167" i="2" s="1"/>
  <c r="F398" i="2"/>
  <c r="M399" i="2" s="1"/>
  <c r="F207" i="2"/>
  <c r="M208" i="2" s="1"/>
  <c r="F1088" i="2"/>
  <c r="M1089" i="2" s="1"/>
  <c r="F1209" i="2"/>
  <c r="M1210" i="2" s="1"/>
  <c r="F868" i="2"/>
  <c r="M869" i="2" s="1"/>
  <c r="F649" i="2"/>
  <c r="M650" i="2" s="1"/>
  <c r="F425" i="2"/>
  <c r="M426" i="2" s="1"/>
  <c r="F700" i="2"/>
  <c r="M701" i="2" s="1"/>
  <c r="F746" i="2"/>
  <c r="M747" i="2" s="1"/>
  <c r="F1171" i="2"/>
  <c r="M1172" i="2" s="1"/>
  <c r="F1073" i="2"/>
  <c r="M1074" i="2" s="1"/>
  <c r="F853" i="2"/>
  <c r="M854" i="2" s="1"/>
  <c r="F177" i="2"/>
  <c r="M178" i="2" s="1"/>
  <c r="F982" i="2"/>
  <c r="M983" i="2" s="1"/>
  <c r="F155" i="2"/>
  <c r="M156" i="2" s="1"/>
  <c r="F732" i="2"/>
  <c r="M733" i="2" s="1"/>
  <c r="F309" i="2"/>
  <c r="M310" i="2" s="1"/>
  <c r="F1228" i="2"/>
  <c r="M1229" i="2" s="1"/>
  <c r="F217" i="2"/>
  <c r="M218" i="2" s="1"/>
  <c r="F1120" i="2"/>
  <c r="M1121" i="2" s="1"/>
  <c r="F1018" i="2"/>
  <c r="M1019" i="2" s="1"/>
  <c r="F910" i="2"/>
  <c r="M911" i="2" s="1"/>
  <c r="F786" i="2"/>
  <c r="M787" i="2" s="1"/>
  <c r="F830" i="2"/>
  <c r="M831" i="2" s="1"/>
  <c r="F717" i="2"/>
  <c r="M718" i="2" s="1"/>
  <c r="F383" i="2"/>
  <c r="M384" i="2" s="1"/>
  <c r="F800" i="2"/>
  <c r="M801" i="2" s="1"/>
  <c r="F48" i="2"/>
  <c r="M49" i="2" s="1"/>
  <c r="F376" i="2"/>
  <c r="M377" i="2" s="1"/>
  <c r="F1332" i="2"/>
  <c r="M1333" i="2" s="1"/>
  <c r="F171" i="2"/>
  <c r="M172" i="2" s="1"/>
  <c r="F341" i="2"/>
  <c r="M342" i="2" s="1"/>
  <c r="F548" i="2"/>
  <c r="M549" i="2" s="1"/>
  <c r="F870" i="2"/>
  <c r="M871" i="2" s="1"/>
  <c r="F714" i="2"/>
  <c r="M715" i="2" s="1"/>
  <c r="F730" i="2"/>
  <c r="M731" i="2" s="1"/>
  <c r="F734" i="2"/>
  <c r="M735" i="2" s="1"/>
  <c r="F420" i="2"/>
  <c r="M421" i="2" s="1"/>
  <c r="F808" i="2"/>
  <c r="M809" i="2" s="1"/>
  <c r="F1114" i="2"/>
  <c r="M1115" i="2" s="1"/>
  <c r="F1177" i="2"/>
  <c r="M1178" i="2" s="1"/>
  <c r="F936" i="2"/>
  <c r="M937" i="2" s="1"/>
  <c r="F599" i="2"/>
  <c r="M600" i="2" s="1"/>
  <c r="F883" i="2"/>
  <c r="M884" i="2" s="1"/>
  <c r="F622" i="2"/>
  <c r="M623" i="2" s="1"/>
  <c r="F99" i="2"/>
  <c r="M100" i="2" s="1"/>
  <c r="F282" i="2"/>
  <c r="M283" i="2" s="1"/>
  <c r="F454" i="2"/>
  <c r="M455" i="2" s="1"/>
  <c r="F556" i="2"/>
  <c r="M557" i="2" s="1"/>
  <c r="F1301" i="2"/>
  <c r="M1302" i="2" s="1"/>
  <c r="F751" i="2"/>
  <c r="M752" i="2" s="1"/>
  <c r="F349" i="2"/>
  <c r="M350" i="2" s="1"/>
  <c r="F860" i="2"/>
  <c r="M861" i="2" s="1"/>
  <c r="F1333" i="2"/>
  <c r="M1334" i="2" s="1"/>
  <c r="F187" i="2"/>
  <c r="M188" i="2" s="1"/>
  <c r="F739" i="2"/>
  <c r="M740" i="2" s="1"/>
  <c r="F538" i="2"/>
  <c r="M539" i="2" s="1"/>
  <c r="F451" i="2"/>
  <c r="M452" i="2" s="1"/>
  <c r="F958" i="2"/>
  <c r="M959" i="2" s="1"/>
  <c r="F858" i="2"/>
  <c r="M859" i="2" s="1"/>
  <c r="F592" i="2"/>
  <c r="M593" i="2" s="1"/>
  <c r="F138" i="2"/>
  <c r="M139" i="2" s="1"/>
  <c r="F1066" i="2"/>
  <c r="M1067" i="2" s="1"/>
  <c r="F477" i="2"/>
  <c r="M478" i="2" s="1"/>
  <c r="F1299" i="2"/>
  <c r="M1300" i="2" s="1"/>
  <c r="F785" i="2"/>
  <c r="M786" i="2" s="1"/>
  <c r="F1101" i="2"/>
  <c r="M1102" i="2" s="1"/>
  <c r="F1136" i="2"/>
  <c r="M1137" i="2" s="1"/>
  <c r="F846" i="2"/>
  <c r="M847" i="2" s="1"/>
  <c r="F907" i="2"/>
  <c r="M908" i="2" s="1"/>
  <c r="F463" i="2"/>
  <c r="M464" i="2" s="1"/>
  <c r="F1341" i="2"/>
  <c r="F496" i="2"/>
  <c r="M497" i="2" s="1"/>
  <c r="F1137" i="2"/>
  <c r="M1138" i="2" s="1"/>
  <c r="F237" i="2"/>
  <c r="M238" i="2" s="1"/>
  <c r="F408" i="2"/>
  <c r="M409" i="2" s="1"/>
  <c r="F992" i="2"/>
  <c r="M993" i="2" s="1"/>
  <c r="F873" i="2"/>
  <c r="M874" i="2" s="1"/>
  <c r="F105" i="2"/>
  <c r="M106" i="2" s="1"/>
  <c r="F738" i="2"/>
  <c r="M739" i="2" s="1"/>
  <c r="F1210" i="2"/>
  <c r="M1211" i="2" s="1"/>
  <c r="F109" i="2"/>
  <c r="M110" i="2" s="1"/>
  <c r="F397" i="2"/>
  <c r="M398" i="2" s="1"/>
  <c r="F36" i="2"/>
  <c r="M37" i="2" s="1"/>
  <c r="F57" i="2"/>
  <c r="M58" i="2" s="1"/>
  <c r="F82" i="2"/>
  <c r="M83" i="2" s="1"/>
  <c r="F530" i="2"/>
  <c r="M531" i="2" s="1"/>
  <c r="F351" i="2"/>
  <c r="M352" i="2" s="1"/>
  <c r="F1272" i="2"/>
  <c r="M1273" i="2" s="1"/>
  <c r="F284" i="2"/>
  <c r="M285" i="2" s="1"/>
  <c r="F457" i="2"/>
  <c r="M458" i="2" s="1"/>
  <c r="F379" i="2"/>
  <c r="M380" i="2" s="1"/>
  <c r="F1186" i="2"/>
  <c r="M1187" i="2" s="1"/>
  <c r="F708" i="2"/>
  <c r="M709" i="2" s="1"/>
  <c r="F1236" i="2"/>
  <c r="M1237" i="2" s="1"/>
  <c r="F390" i="2"/>
  <c r="M391" i="2" s="1"/>
  <c r="F121" i="2"/>
  <c r="M122" i="2" s="1"/>
  <c r="F71" i="2"/>
  <c r="M72" i="2" s="1"/>
  <c r="F1259" i="2"/>
  <c r="M1260" i="2" s="1"/>
  <c r="F634" i="2"/>
  <c r="M635" i="2" s="1"/>
  <c r="F252" i="2"/>
  <c r="M253" i="2" s="1"/>
  <c r="F1103" i="2"/>
  <c r="M1104" i="2" s="1"/>
  <c r="F744" i="2"/>
  <c r="M745" i="2" s="1"/>
  <c r="F412" i="2"/>
  <c r="M413" i="2" s="1"/>
  <c r="F790" i="2"/>
  <c r="M791" i="2" s="1"/>
  <c r="F63" i="2"/>
  <c r="M64" i="2" s="1"/>
  <c r="F389" i="2"/>
  <c r="M390" i="2" s="1"/>
  <c r="F492" i="2"/>
  <c r="M493" i="2" s="1"/>
  <c r="F1309" i="2"/>
  <c r="M1310" i="2" s="1"/>
  <c r="F1015" i="2"/>
  <c r="M1016" i="2" s="1"/>
  <c r="F514" i="2"/>
  <c r="M515" i="2" s="1"/>
  <c r="F978" i="2"/>
  <c r="M979" i="2" s="1"/>
  <c r="F984" i="2"/>
  <c r="M985" i="2" s="1"/>
  <c r="F92" i="2"/>
  <c r="M93" i="2" s="1"/>
  <c r="F16" i="2"/>
  <c r="M17" i="2" s="1"/>
  <c r="F466" i="2"/>
  <c r="M467" i="2" s="1"/>
  <c r="F75" i="2"/>
  <c r="M76" i="2" s="1"/>
  <c r="F112" i="2"/>
  <c r="M113" i="2" s="1"/>
  <c r="F770" i="2"/>
  <c r="M771" i="2" s="1"/>
  <c r="F664" i="2"/>
  <c r="M665" i="2" s="1"/>
  <c r="F1279" i="2"/>
  <c r="M1280" i="2" s="1"/>
  <c r="F305" i="2"/>
  <c r="M306" i="2" s="1"/>
  <c r="F277" i="2"/>
  <c r="M278" i="2" s="1"/>
  <c r="F243" i="2"/>
  <c r="M244" i="2" s="1"/>
  <c r="F1083" i="2"/>
  <c r="M1084" i="2" s="1"/>
  <c r="F473" i="2"/>
  <c r="M474" i="2" s="1"/>
  <c r="F1284" i="2"/>
  <c r="M1285" i="2" s="1"/>
  <c r="F1320" i="2"/>
  <c r="M1321" i="2" s="1"/>
  <c r="F500" i="2"/>
  <c r="M501" i="2" s="1"/>
  <c r="F1108" i="2"/>
  <c r="M1109" i="2" s="1"/>
  <c r="F975" i="2"/>
  <c r="M976" i="2" s="1"/>
  <c r="F180" i="2"/>
  <c r="M181" i="2" s="1"/>
  <c r="F11" i="2"/>
  <c r="M12" i="2" s="1"/>
  <c r="F148" i="2"/>
  <c r="M149" i="2" s="1"/>
  <c r="F1145" i="2"/>
  <c r="M1146" i="2" s="1"/>
  <c r="F518" i="2"/>
  <c r="M519" i="2" s="1"/>
  <c r="F900" i="2"/>
  <c r="M901" i="2" s="1"/>
  <c r="F532" i="2"/>
  <c r="M533" i="2" s="1"/>
  <c r="F944" i="2"/>
  <c r="M945" i="2" s="1"/>
  <c r="F892" i="2"/>
  <c r="M893" i="2" s="1"/>
  <c r="F679" i="2"/>
  <c r="M680" i="2" s="1"/>
  <c r="F604" i="2"/>
  <c r="M605" i="2" s="1"/>
  <c r="F332" i="2"/>
  <c r="M333" i="2" s="1"/>
  <c r="F574" i="2"/>
  <c r="M575" i="2" s="1"/>
  <c r="F683" i="2"/>
  <c r="M684" i="2" s="1"/>
  <c r="F388" i="2"/>
  <c r="M389" i="2" s="1"/>
  <c r="F319" i="2"/>
  <c r="M320" i="2" s="1"/>
  <c r="F580" i="2"/>
  <c r="M581" i="2" s="1"/>
  <c r="F1307" i="2"/>
  <c r="M1308" i="2" s="1"/>
  <c r="F931" i="2"/>
  <c r="M932" i="2" s="1"/>
  <c r="F528" i="2"/>
  <c r="M529" i="2" s="1"/>
  <c r="F783" i="2"/>
  <c r="M784" i="2" s="1"/>
  <c r="F578" i="2"/>
  <c r="M579" i="2" s="1"/>
  <c r="F692" i="2"/>
  <c r="M693" i="2" s="1"/>
  <c r="F850" i="2"/>
  <c r="M851" i="2" s="1"/>
  <c r="F1011" i="2"/>
  <c r="M1012" i="2" s="1"/>
  <c r="F1147" i="2"/>
  <c r="M1148" i="2" s="1"/>
  <c r="F606" i="2"/>
  <c r="M607" i="2" s="1"/>
  <c r="F146" i="2"/>
  <c r="M147" i="2" s="1"/>
  <c r="F1252" i="2"/>
  <c r="M1253" i="2" s="1"/>
  <c r="F1056" i="2"/>
  <c r="M1057" i="2" s="1"/>
  <c r="F24" i="2"/>
  <c r="M25" i="2" s="1"/>
  <c r="F1336" i="2"/>
  <c r="M1337" i="2" s="1"/>
  <c r="F897" i="2"/>
  <c r="M898" i="2" s="1"/>
  <c r="F991" i="2"/>
  <c r="M992" i="2" s="1"/>
  <c r="F385" i="2"/>
  <c r="M386" i="2" s="1"/>
  <c r="F766" i="2"/>
  <c r="M767" i="2" s="1"/>
  <c r="F874" i="2"/>
  <c r="M875" i="2" s="1"/>
  <c r="F134" i="2"/>
  <c r="M135" i="2" s="1"/>
  <c r="F76" i="2"/>
  <c r="M77" i="2" s="1"/>
  <c r="F5" i="2"/>
  <c r="M6" i="2" s="1"/>
  <c r="F310" i="2"/>
  <c r="M311" i="2" s="1"/>
  <c r="F1158" i="2"/>
  <c r="M1159" i="2" s="1"/>
  <c r="F18" i="2"/>
  <c r="M19" i="2" s="1"/>
  <c r="F401" i="2"/>
  <c r="M402" i="2" s="1"/>
  <c r="F364" i="2"/>
  <c r="M365" i="2" s="1"/>
  <c r="F1141" i="2"/>
  <c r="M1142" i="2" s="1"/>
  <c r="F428" i="2"/>
  <c r="M429" i="2" s="1"/>
  <c r="F335" i="2"/>
  <c r="M336" i="2" s="1"/>
  <c r="F1297" i="2"/>
  <c r="M1298" i="2" s="1"/>
  <c r="F438" i="2"/>
  <c r="M439" i="2" s="1"/>
  <c r="F896" i="2"/>
  <c r="M897" i="2" s="1"/>
  <c r="F162" i="2"/>
  <c r="M163" i="2" s="1"/>
  <c r="F998" i="2"/>
  <c r="M999" i="2" s="1"/>
  <c r="F1305" i="2"/>
  <c r="M1306" i="2" s="1"/>
  <c r="F245" i="2"/>
  <c r="M246" i="2" s="1"/>
  <c r="F164" i="2"/>
  <c r="M165" i="2" s="1"/>
  <c r="F193" i="2"/>
  <c r="M194" i="2" s="1"/>
  <c r="E25" i="6"/>
  <c r="E40" i="7"/>
  <c r="Q26" i="3"/>
  <c r="E20" i="6"/>
  <c r="E36" i="7"/>
  <c r="M159" i="2"/>
  <c r="Q26" i="2"/>
  <c r="M1031" i="3"/>
  <c r="E24" i="6" l="1"/>
  <c r="E39" i="7"/>
  <c r="E19" i="6"/>
  <c r="E35" i="7"/>
  <c r="Q25" i="2"/>
  <c r="Q25" i="3"/>
  <c r="E23" i="6" l="1"/>
  <c r="E38" i="7"/>
  <c r="E18" i="6"/>
  <c r="E34" i="7"/>
  <c r="D9" i="9" l="1"/>
  <c r="C13" i="9" s="1"/>
  <c r="F13" i="9" s="1"/>
  <c r="I33" i="7" s="1"/>
</calcChain>
</file>

<file path=xl/comments1.xml><?xml version="1.0" encoding="utf-8"?>
<comments xmlns="http://schemas.openxmlformats.org/spreadsheetml/2006/main">
  <authors>
    <author>LE</author>
  </authors>
  <commentList>
    <comment ref="E16" authorId="0" shapeId="0">
      <text>
        <r>
          <rPr>
            <b/>
            <sz val="10"/>
            <color indexed="81"/>
            <rFont val="Tahoma"/>
            <family val="2"/>
          </rPr>
          <t>Varifo:
AGLA risk is an estimate</t>
        </r>
        <r>
          <rPr>
            <sz val="8"/>
            <color indexed="81"/>
            <rFont val="Tahoma"/>
            <family val="2"/>
          </rPr>
          <t xml:space="preserve">
</t>
        </r>
      </text>
    </comment>
  </commentList>
</comments>
</file>

<file path=xl/comments2.xml><?xml version="1.0" encoding="utf-8"?>
<comments xmlns="http://schemas.openxmlformats.org/spreadsheetml/2006/main">
  <authors>
    <author>Romanens Michel</author>
  </authors>
  <commentList>
    <comment ref="G7" authorId="0" shapeId="0">
      <text>
        <r>
          <rPr>
            <b/>
            <sz val="9"/>
            <color indexed="81"/>
            <rFont val="Segoe UI"/>
            <family val="2"/>
          </rPr>
          <t>Romanens Michel:</t>
        </r>
        <r>
          <rPr>
            <sz val="9"/>
            <color indexed="81"/>
            <rFont val="Segoe UI"/>
            <family val="2"/>
          </rPr>
          <t xml:space="preserve">
default is 20</t>
        </r>
      </text>
    </comment>
    <comment ref="D20" authorId="0" shapeId="0">
      <text>
        <r>
          <rPr>
            <b/>
            <sz val="9"/>
            <color indexed="81"/>
            <rFont val="Segoe UI"/>
            <family val="2"/>
          </rPr>
          <t>Romanens Michel:</t>
        </r>
        <r>
          <rPr>
            <sz val="9"/>
            <color indexed="81"/>
            <rFont val="Segoe UI"/>
            <family val="2"/>
          </rPr>
          <t xml:space="preserve">
default is 200'000 SFr</t>
        </r>
      </text>
    </comment>
  </commentList>
</comments>
</file>

<file path=xl/sharedStrings.xml><?xml version="1.0" encoding="utf-8"?>
<sst xmlns="http://schemas.openxmlformats.org/spreadsheetml/2006/main" count="15062" uniqueCount="4388">
  <si>
    <t>_10746</t>
  </si>
  <si>
    <t>_10747</t>
  </si>
  <si>
    <t>_10748</t>
  </si>
  <si>
    <t>_10749</t>
  </si>
  <si>
    <t>_10750</t>
  </si>
  <si>
    <t>_10751</t>
  </si>
  <si>
    <t>_10752</t>
  </si>
  <si>
    <t>_10753</t>
  </si>
  <si>
    <t>_10754</t>
  </si>
  <si>
    <t>_10755</t>
  </si>
  <si>
    <t>_10756</t>
  </si>
  <si>
    <t>_10757</t>
  </si>
  <si>
    <t>_10758</t>
  </si>
  <si>
    <t>_10759</t>
  </si>
  <si>
    <t>_10760</t>
  </si>
  <si>
    <t>_10761</t>
  </si>
  <si>
    <t>_10762</t>
  </si>
  <si>
    <t>_10763</t>
  </si>
  <si>
    <t>_10764</t>
  </si>
  <si>
    <t>_10765</t>
  </si>
  <si>
    <t>_10766</t>
  </si>
  <si>
    <t>_10767</t>
  </si>
  <si>
    <t>_10768</t>
  </si>
  <si>
    <t>_10769</t>
  </si>
  <si>
    <t>_10770</t>
  </si>
  <si>
    <t>_10771</t>
  </si>
  <si>
    <t>_10772</t>
  </si>
  <si>
    <t>_10773</t>
  </si>
  <si>
    <t>_10774</t>
  </si>
  <si>
    <t>_10775</t>
  </si>
  <si>
    <t>_10776</t>
  </si>
  <si>
    <t>_10777</t>
  </si>
  <si>
    <t>_10778</t>
  </si>
  <si>
    <t>_10779</t>
  </si>
  <si>
    <t>_10780</t>
  </si>
  <si>
    <t>_10781</t>
  </si>
  <si>
    <t>_10782</t>
  </si>
  <si>
    <t>_10783</t>
  </si>
  <si>
    <t>_10784</t>
  </si>
  <si>
    <t>_10785</t>
  </si>
  <si>
    <t>_10786</t>
  </si>
  <si>
    <t>_10787</t>
  </si>
  <si>
    <t>_10788</t>
  </si>
  <si>
    <t>_10789</t>
  </si>
  <si>
    <t>_10790</t>
  </si>
  <si>
    <t>_10791</t>
  </si>
  <si>
    <t>_10792</t>
  </si>
  <si>
    <t>_10793</t>
  </si>
  <si>
    <t>_10794</t>
  </si>
  <si>
    <t>_10795</t>
  </si>
  <si>
    <t>_10796</t>
  </si>
  <si>
    <t>_10797</t>
  </si>
  <si>
    <t>_10798</t>
  </si>
  <si>
    <t>_10799</t>
  </si>
  <si>
    <t>_10800</t>
  </si>
  <si>
    <t>_10801</t>
  </si>
  <si>
    <t>_10802</t>
  </si>
  <si>
    <t>_10803</t>
  </si>
  <si>
    <t>_10804</t>
  </si>
  <si>
    <t>_10805</t>
  </si>
  <si>
    <t>_10806</t>
  </si>
  <si>
    <t>_10807</t>
  </si>
  <si>
    <t>_10808</t>
  </si>
  <si>
    <t>_10809</t>
  </si>
  <si>
    <t>_10810</t>
  </si>
  <si>
    <t>_10811</t>
  </si>
  <si>
    <t>_10812</t>
  </si>
  <si>
    <t>_10813</t>
  </si>
  <si>
    <t>_10814</t>
  </si>
  <si>
    <t>_10815</t>
  </si>
  <si>
    <t>_10816</t>
  </si>
  <si>
    <t>_10817</t>
  </si>
  <si>
    <t>_10818</t>
  </si>
  <si>
    <t>_10819</t>
  </si>
  <si>
    <t>_10820</t>
  </si>
  <si>
    <t>_10821</t>
  </si>
  <si>
    <t>_10822</t>
  </si>
  <si>
    <t>_10823</t>
  </si>
  <si>
    <t>_10824</t>
  </si>
  <si>
    <t>_10825</t>
  </si>
  <si>
    <t>_10826</t>
  </si>
  <si>
    <t>_10827</t>
  </si>
  <si>
    <t>_10828</t>
  </si>
  <si>
    <t>_10829</t>
  </si>
  <si>
    <t>_10830</t>
  </si>
  <si>
    <t>_10831</t>
  </si>
  <si>
    <t>_10832</t>
  </si>
  <si>
    <t>_10833</t>
  </si>
  <si>
    <t>_10834</t>
  </si>
  <si>
    <t>_10835</t>
  </si>
  <si>
    <t>_10836</t>
  </si>
  <si>
    <t>_10837</t>
  </si>
  <si>
    <t>_10838</t>
  </si>
  <si>
    <t>_10839</t>
  </si>
  <si>
    <t>_10840</t>
  </si>
  <si>
    <t>_10841</t>
  </si>
  <si>
    <t>_10842</t>
  </si>
  <si>
    <t>_10843</t>
  </si>
  <si>
    <t>_10844</t>
  </si>
  <si>
    <t>_10845</t>
  </si>
  <si>
    <t>_10846</t>
  </si>
  <si>
    <t>_10847</t>
  </si>
  <si>
    <t>_10848</t>
  </si>
  <si>
    <t>_10849</t>
  </si>
  <si>
    <t>_10850</t>
  </si>
  <si>
    <t>_10851</t>
  </si>
  <si>
    <t>_10852</t>
  </si>
  <si>
    <t>_10853</t>
  </si>
  <si>
    <t>_10854</t>
  </si>
  <si>
    <t>_10855</t>
  </si>
  <si>
    <t>_10856</t>
  </si>
  <si>
    <t>_10857</t>
  </si>
  <si>
    <t>_10858</t>
  </si>
  <si>
    <t>_10859</t>
  </si>
  <si>
    <t>_10860</t>
  </si>
  <si>
    <t>_10861</t>
  </si>
  <si>
    <t>_10862</t>
  </si>
  <si>
    <t>_10863</t>
  </si>
  <si>
    <t>_10864</t>
  </si>
  <si>
    <t>_10865</t>
  </si>
  <si>
    <t>_10866</t>
  </si>
  <si>
    <t>_10867</t>
  </si>
  <si>
    <t>_10868</t>
  </si>
  <si>
    <t>_10869</t>
  </si>
  <si>
    <t>_10870</t>
  </si>
  <si>
    <t>_10871</t>
  </si>
  <si>
    <t>_10872</t>
  </si>
  <si>
    <t>_10873</t>
  </si>
  <si>
    <t>_10874</t>
  </si>
  <si>
    <t>_10875</t>
  </si>
  <si>
    <t>_10876</t>
  </si>
  <si>
    <t>_10877</t>
  </si>
  <si>
    <t>_10878</t>
  </si>
  <si>
    <t>_10879</t>
  </si>
  <si>
    <t>_10880</t>
  </si>
  <si>
    <t>_10881</t>
  </si>
  <si>
    <t>_10882</t>
  </si>
  <si>
    <t>_10883</t>
  </si>
  <si>
    <t>_10884</t>
  </si>
  <si>
    <t>_10885</t>
  </si>
  <si>
    <t>_10886</t>
  </si>
  <si>
    <t>_10887</t>
  </si>
  <si>
    <t>_10888</t>
  </si>
  <si>
    <t>_10889</t>
  </si>
  <si>
    <t>_10890</t>
  </si>
  <si>
    <t>_10891</t>
  </si>
  <si>
    <t>_10892</t>
  </si>
  <si>
    <t>_10893</t>
  </si>
  <si>
    <t>_10894</t>
  </si>
  <si>
    <t>_10895</t>
  </si>
  <si>
    <t>_10896</t>
  </si>
  <si>
    <t>_10897</t>
  </si>
  <si>
    <t>_10898</t>
  </si>
  <si>
    <t>_10899</t>
  </si>
  <si>
    <t>_10900</t>
  </si>
  <si>
    <t>_10901</t>
  </si>
  <si>
    <t>_10902</t>
  </si>
  <si>
    <t>_10903</t>
  </si>
  <si>
    <t>_10904</t>
  </si>
  <si>
    <t>_10905</t>
  </si>
  <si>
    <t>_10906</t>
  </si>
  <si>
    <t>_10907</t>
  </si>
  <si>
    <t>_10908</t>
  </si>
  <si>
    <t>_10909</t>
  </si>
  <si>
    <t>_10910</t>
  </si>
  <si>
    <t>_10911</t>
  </si>
  <si>
    <t>_10912</t>
  </si>
  <si>
    <t>_10913</t>
  </si>
  <si>
    <t>_10914</t>
  </si>
  <si>
    <t>_10915</t>
  </si>
  <si>
    <t>_10916</t>
  </si>
  <si>
    <t>_10917</t>
  </si>
  <si>
    <t>_10918</t>
  </si>
  <si>
    <t>_10919</t>
  </si>
  <si>
    <t>_10920</t>
  </si>
  <si>
    <t>_10921</t>
  </si>
  <si>
    <t>_10922</t>
  </si>
  <si>
    <t>_10923</t>
  </si>
  <si>
    <t>_10924</t>
  </si>
  <si>
    <t>_10925</t>
  </si>
  <si>
    <t>_10926</t>
  </si>
  <si>
    <t>_10927</t>
  </si>
  <si>
    <t>_10928</t>
  </si>
  <si>
    <t>_10929</t>
  </si>
  <si>
    <t>_10930</t>
  </si>
  <si>
    <t>_10931</t>
  </si>
  <si>
    <t>_10932</t>
  </si>
  <si>
    <t>_10933</t>
  </si>
  <si>
    <t>_10934</t>
  </si>
  <si>
    <t>_10935</t>
  </si>
  <si>
    <t>_10936</t>
  </si>
  <si>
    <t>_10937</t>
  </si>
  <si>
    <t>_10938</t>
  </si>
  <si>
    <t>_10939</t>
  </si>
  <si>
    <t>_10940</t>
  </si>
  <si>
    <t>_10941</t>
  </si>
  <si>
    <t>_10942</t>
  </si>
  <si>
    <t>_10943</t>
  </si>
  <si>
    <t>_10944</t>
  </si>
  <si>
    <t>_10945</t>
  </si>
  <si>
    <t>_10946</t>
  </si>
  <si>
    <t>_10947</t>
  </si>
  <si>
    <t>_10948</t>
  </si>
  <si>
    <t>_10949</t>
  </si>
  <si>
    <t>_10950</t>
  </si>
  <si>
    <t>_10951</t>
  </si>
  <si>
    <t>_10952</t>
  </si>
  <si>
    <t>_10953</t>
  </si>
  <si>
    <t>_10954</t>
  </si>
  <si>
    <t>_10955</t>
  </si>
  <si>
    <t>_10956</t>
  </si>
  <si>
    <t>_10957</t>
  </si>
  <si>
    <t>_10958</t>
  </si>
  <si>
    <t>_10959</t>
  </si>
  <si>
    <t>_10960</t>
  </si>
  <si>
    <t>_10961</t>
  </si>
  <si>
    <t>_10962</t>
  </si>
  <si>
    <t>_10963</t>
  </si>
  <si>
    <t>_10964</t>
  </si>
  <si>
    <t>_10965</t>
  </si>
  <si>
    <t>_10966</t>
  </si>
  <si>
    <t>_10967</t>
  </si>
  <si>
    <t>_10968</t>
  </si>
  <si>
    <t>_10969</t>
  </si>
  <si>
    <t>_10970</t>
  </si>
  <si>
    <t>_10971</t>
  </si>
  <si>
    <t>_10972</t>
  </si>
  <si>
    <t>_10973</t>
  </si>
  <si>
    <t>_10974</t>
  </si>
  <si>
    <t>_10975</t>
  </si>
  <si>
    <t>_10976</t>
  </si>
  <si>
    <t>_10977</t>
  </si>
  <si>
    <t>_10978</t>
  </si>
  <si>
    <t>_10979</t>
  </si>
  <si>
    <t>_10980</t>
  </si>
  <si>
    <t>_10981</t>
  </si>
  <si>
    <t>_10982</t>
  </si>
  <si>
    <t>_10983</t>
  </si>
  <si>
    <t>_10984</t>
  </si>
  <si>
    <t>_10985</t>
  </si>
  <si>
    <t>_10986</t>
  </si>
  <si>
    <t>_10987</t>
  </si>
  <si>
    <t>_10988</t>
  </si>
  <si>
    <t>_10989</t>
  </si>
  <si>
    <t>_10990</t>
  </si>
  <si>
    <t>_10991</t>
  </si>
  <si>
    <t>_10992</t>
  </si>
  <si>
    <t>_10993</t>
  </si>
  <si>
    <t>_10994</t>
  </si>
  <si>
    <t>_10995</t>
  </si>
  <si>
    <t>_10996</t>
  </si>
  <si>
    <t>_10997</t>
  </si>
  <si>
    <t>_10998</t>
  </si>
  <si>
    <t>_10999</t>
  </si>
  <si>
    <t>_11000</t>
  </si>
  <si>
    <t>_11001</t>
  </si>
  <si>
    <t>_11002</t>
  </si>
  <si>
    <t>_11003</t>
  </si>
  <si>
    <t>_11004</t>
  </si>
  <si>
    <t>_11005</t>
  </si>
  <si>
    <t>_11006</t>
  </si>
  <si>
    <t>_11007</t>
  </si>
  <si>
    <t>_11008</t>
  </si>
  <si>
    <t>_11009</t>
  </si>
  <si>
    <t>_11010</t>
  </si>
  <si>
    <t>_11011</t>
  </si>
  <si>
    <t>_11012</t>
  </si>
  <si>
    <t>_11013</t>
  </si>
  <si>
    <t>_11014</t>
  </si>
  <si>
    <t>_11015</t>
  </si>
  <si>
    <t>_11016</t>
  </si>
  <si>
    <t>_11017</t>
  </si>
  <si>
    <t>_11018</t>
  </si>
  <si>
    <t>_11019</t>
  </si>
  <si>
    <t>_11020</t>
  </si>
  <si>
    <t>_11021</t>
  </si>
  <si>
    <t>_11022</t>
  </si>
  <si>
    <t>_11023</t>
  </si>
  <si>
    <t>_11024</t>
  </si>
  <si>
    <t>_11025</t>
  </si>
  <si>
    <t>_11026</t>
  </si>
  <si>
    <t>_11027</t>
  </si>
  <si>
    <t>_11028</t>
  </si>
  <si>
    <t>_11029</t>
  </si>
  <si>
    <t>_11030</t>
  </si>
  <si>
    <t>_11031</t>
  </si>
  <si>
    <t>sex</t>
  </si>
  <si>
    <t>age</t>
  </si>
  <si>
    <t>sbp</t>
  </si>
  <si>
    <t>tcl</t>
  </si>
  <si>
    <t>hdl</t>
  </si>
  <si>
    <t>smoke</t>
  </si>
  <si>
    <t>trtbp</t>
  </si>
  <si>
    <t>newdiab</t>
  </si>
  <si>
    <t>sums:</t>
  </si>
  <si>
    <t>_11032</t>
  </si>
  <si>
    <t>_11033</t>
  </si>
  <si>
    <t>_11034</t>
  </si>
  <si>
    <t>_11035</t>
  </si>
  <si>
    <t>_11036</t>
  </si>
  <si>
    <t>_11037</t>
  </si>
  <si>
    <t>_11038</t>
  </si>
  <si>
    <t>_11039</t>
  </si>
  <si>
    <t>_11040</t>
  </si>
  <si>
    <t>_30001</t>
  </si>
  <si>
    <t>_30002</t>
  </si>
  <si>
    <t>_30003</t>
  </si>
  <si>
    <t>_30004</t>
  </si>
  <si>
    <t>_30005</t>
  </si>
  <si>
    <t>_30006</t>
  </si>
  <si>
    <t>_30007</t>
  </si>
  <si>
    <t>_30008</t>
  </si>
  <si>
    <t>_30009</t>
  </si>
  <si>
    <t>_30010</t>
  </si>
  <si>
    <t>_30011</t>
  </si>
  <si>
    <t>_30012</t>
  </si>
  <si>
    <t>_30013</t>
  </si>
  <si>
    <t>_30014</t>
  </si>
  <si>
    <t>_30015</t>
  </si>
  <si>
    <t>_30016</t>
  </si>
  <si>
    <t>_30017</t>
  </si>
  <si>
    <t>_30018</t>
  </si>
  <si>
    <t>_30019</t>
  </si>
  <si>
    <t>_30020</t>
  </si>
  <si>
    <t>_30021</t>
  </si>
  <si>
    <t>_30022</t>
  </si>
  <si>
    <t>_30023</t>
  </si>
  <si>
    <t>_30024</t>
  </si>
  <si>
    <t>_30025</t>
  </si>
  <si>
    <t>_30026</t>
  </si>
  <si>
    <t>_30027</t>
  </si>
  <si>
    <t>_30028</t>
  </si>
  <si>
    <t>_30029</t>
  </si>
  <si>
    <t>_30030</t>
  </si>
  <si>
    <t>_30031</t>
  </si>
  <si>
    <t>_30032</t>
  </si>
  <si>
    <t>_30033</t>
  </si>
  <si>
    <t>_30034</t>
  </si>
  <si>
    <t>_30035</t>
  </si>
  <si>
    <t>_30036</t>
  </si>
  <si>
    <t>_30037</t>
  </si>
  <si>
    <t>_30038</t>
  </si>
  <si>
    <t>_30039</t>
  </si>
  <si>
    <t>_30040</t>
  </si>
  <si>
    <t>_30041</t>
  </si>
  <si>
    <t>_30042</t>
  </si>
  <si>
    <t>_30043</t>
  </si>
  <si>
    <t>_30044</t>
  </si>
  <si>
    <t>_30045</t>
  </si>
  <si>
    <t>_30046</t>
  </si>
  <si>
    <t>_30047</t>
  </si>
  <si>
    <t>_30048</t>
  </si>
  <si>
    <t>_30049</t>
  </si>
  <si>
    <t>_30050</t>
  </si>
  <si>
    <t>_30051</t>
  </si>
  <si>
    <t>_30052</t>
  </si>
  <si>
    <t>_30053</t>
  </si>
  <si>
    <t>_30054</t>
  </si>
  <si>
    <t>_30055</t>
  </si>
  <si>
    <t>_30056</t>
  </si>
  <si>
    <t>_30057</t>
  </si>
  <si>
    <t>_30058</t>
  </si>
  <si>
    <t>_30059</t>
  </si>
  <si>
    <t>_30060</t>
  </si>
  <si>
    <t>_30061</t>
  </si>
  <si>
    <t>_30062</t>
  </si>
  <si>
    <t>_30063</t>
  </si>
  <si>
    <t>_30064</t>
  </si>
  <si>
    <t>_30065</t>
  </si>
  <si>
    <t>_30066</t>
  </si>
  <si>
    <t>_30067</t>
  </si>
  <si>
    <t>_30068</t>
  </si>
  <si>
    <t>_30069</t>
  </si>
  <si>
    <t>_30070</t>
  </si>
  <si>
    <t>_30071</t>
  </si>
  <si>
    <t>_30072</t>
  </si>
  <si>
    <t>_30073</t>
  </si>
  <si>
    <t>_30074</t>
  </si>
  <si>
    <t>_30075</t>
  </si>
  <si>
    <t>_30076</t>
  </si>
  <si>
    <t>_30077</t>
  </si>
  <si>
    <t>_30078</t>
  </si>
  <si>
    <t>_30079</t>
  </si>
  <si>
    <t>_30080</t>
  </si>
  <si>
    <t>_30081</t>
  </si>
  <si>
    <t>_30082</t>
  </si>
  <si>
    <t>_30083</t>
  </si>
  <si>
    <t>_30084</t>
  </si>
  <si>
    <t>_30085</t>
  </si>
  <si>
    <t>_30086</t>
  </si>
  <si>
    <t>_30087</t>
  </si>
  <si>
    <t>_30088</t>
  </si>
  <si>
    <t>_30089</t>
  </si>
  <si>
    <t>_30090</t>
  </si>
  <si>
    <t>_30091</t>
  </si>
  <si>
    <t>_30092</t>
  </si>
  <si>
    <t>_30093</t>
  </si>
  <si>
    <t>_30094</t>
  </si>
  <si>
    <t>_30095</t>
  </si>
  <si>
    <t>_30096</t>
  </si>
  <si>
    <t>_30097</t>
  </si>
  <si>
    <t>_30098</t>
  </si>
  <si>
    <t>_30099</t>
  </si>
  <si>
    <t>_30100</t>
  </si>
  <si>
    <t>_30101</t>
  </si>
  <si>
    <t>_30102</t>
  </si>
  <si>
    <t>_30103</t>
  </si>
  <si>
    <t>_30104</t>
  </si>
  <si>
    <t>_30105</t>
  </si>
  <si>
    <t>_30106</t>
  </si>
  <si>
    <t>_30107</t>
  </si>
  <si>
    <t>_30108</t>
  </si>
  <si>
    <t>_30109</t>
  </si>
  <si>
    <t>_30110</t>
  </si>
  <si>
    <t>_30111</t>
  </si>
  <si>
    <t>_30112</t>
  </si>
  <si>
    <t>_30113</t>
  </si>
  <si>
    <t>_30114</t>
  </si>
  <si>
    <t>_30115</t>
  </si>
  <si>
    <t>_30116</t>
  </si>
  <si>
    <t>_30117</t>
  </si>
  <si>
    <t>_30118</t>
  </si>
  <si>
    <t>_30119</t>
  </si>
  <si>
    <t>_30120</t>
  </si>
  <si>
    <t>_30121</t>
  </si>
  <si>
    <t>_30122</t>
  </si>
  <si>
    <t>_30123</t>
  </si>
  <si>
    <t>_30124</t>
  </si>
  <si>
    <t>_30125</t>
  </si>
  <si>
    <t>_30126</t>
  </si>
  <si>
    <t>_30127</t>
  </si>
  <si>
    <t>_30128</t>
  </si>
  <si>
    <t>_30129</t>
  </si>
  <si>
    <t>_30130</t>
  </si>
  <si>
    <t>_30131</t>
  </si>
  <si>
    <t>_30132</t>
  </si>
  <si>
    <t>_30133</t>
  </si>
  <si>
    <t>_30134</t>
  </si>
  <si>
    <t>_30135</t>
  </si>
  <si>
    <t>_30136</t>
  </si>
  <si>
    <t>_30137</t>
  </si>
  <si>
    <t>_30138</t>
  </si>
  <si>
    <t>_30139</t>
  </si>
  <si>
    <t>_30140</t>
  </si>
  <si>
    <t>_30141</t>
  </si>
  <si>
    <t>_30142</t>
  </si>
  <si>
    <t>_30143</t>
  </si>
  <si>
    <t>_30144</t>
  </si>
  <si>
    <t>_30145</t>
  </si>
  <si>
    <t>_30146</t>
  </si>
  <si>
    <t>_30147</t>
  </si>
  <si>
    <t>_30148</t>
  </si>
  <si>
    <t>_11041</t>
  </si>
  <si>
    <t>_11042</t>
  </si>
  <si>
    <t>_11043</t>
  </si>
  <si>
    <t>_11044</t>
  </si>
  <si>
    <t>_11045</t>
  </si>
  <si>
    <t>_11046</t>
  </si>
  <si>
    <t>_11047</t>
  </si>
  <si>
    <t>_11048</t>
  </si>
  <si>
    <t>_11049</t>
  </si>
  <si>
    <t>_11050</t>
  </si>
  <si>
    <t>_11051</t>
  </si>
  <si>
    <t>_11052</t>
  </si>
  <si>
    <t>_11053</t>
  </si>
  <si>
    <t>_31041</t>
  </si>
  <si>
    <t>_31042</t>
  </si>
  <si>
    <t>_31043</t>
  </si>
  <si>
    <t>_31044</t>
  </si>
  <si>
    <t>_31045</t>
  </si>
  <si>
    <t>_31046</t>
  </si>
  <si>
    <t>_31047</t>
  </si>
  <si>
    <t>_31048</t>
  </si>
  <si>
    <t>_31049</t>
  </si>
  <si>
    <t>_31050</t>
  </si>
  <si>
    <t>_31051</t>
  </si>
  <si>
    <t>_31052</t>
  </si>
  <si>
    <t>_31053</t>
  </si>
  <si>
    <t>_41041</t>
  </si>
  <si>
    <t>_41042</t>
  </si>
  <si>
    <t>_41043</t>
  </si>
  <si>
    <t>_41044</t>
  </si>
  <si>
    <t>_41045</t>
  </si>
  <si>
    <t>_41046</t>
  </si>
  <si>
    <t>_41047</t>
  </si>
  <si>
    <t>_41048</t>
  </si>
  <si>
    <t>_41049</t>
  </si>
  <si>
    <t>_41050</t>
  </si>
  <si>
    <t>_41051</t>
  </si>
  <si>
    <t>_41052</t>
  </si>
  <si>
    <t>_41053</t>
  </si>
  <si>
    <t>_30149</t>
  </si>
  <si>
    <t>_30150</t>
  </si>
  <si>
    <t>_30151</t>
  </si>
  <si>
    <t>_30152</t>
  </si>
  <si>
    <t>_30153</t>
  </si>
  <si>
    <t>_30154</t>
  </si>
  <si>
    <t>_30155</t>
  </si>
  <si>
    <t>_30156</t>
  </si>
  <si>
    <t>_30157</t>
  </si>
  <si>
    <t>UNITS</t>
  </si>
  <si>
    <t>mmHg</t>
  </si>
  <si>
    <t>years</t>
  </si>
  <si>
    <t>mg/dL</t>
  </si>
  <si>
    <t>y/n</t>
  </si>
  <si>
    <t>m/f</t>
  </si>
  <si>
    <t>y</t>
  </si>
  <si>
    <r>
      <t>kg/m</t>
    </r>
    <r>
      <rPr>
        <b/>
        <sz val="9"/>
        <rFont val="Times New Roman"/>
        <family val="1"/>
      </rPr>
      <t>²</t>
    </r>
  </si>
  <si>
    <t>_30158</t>
  </si>
  <si>
    <t>_30159</t>
  </si>
  <si>
    <t>_30160</t>
  </si>
  <si>
    <t>_30161</t>
  </si>
  <si>
    <t>_30162</t>
  </si>
  <si>
    <t>_30163</t>
  </si>
  <si>
    <t>_30164</t>
  </si>
  <si>
    <t>_30165</t>
  </si>
  <si>
    <t>_30166</t>
  </si>
  <si>
    <t>_30167</t>
  </si>
  <si>
    <t>_30168</t>
  </si>
  <si>
    <t>_30169</t>
  </si>
  <si>
    <t>_30170</t>
  </si>
  <si>
    <t>_30171</t>
  </si>
  <si>
    <t>_30172</t>
  </si>
  <si>
    <t>_30173</t>
  </si>
  <si>
    <t>_30174</t>
  </si>
  <si>
    <t>_30175</t>
  </si>
  <si>
    <t>_30176</t>
  </si>
  <si>
    <t>_30177</t>
  </si>
  <si>
    <t>_30178</t>
  </si>
  <si>
    <t>_30179</t>
  </si>
  <si>
    <t>_30180</t>
  </si>
  <si>
    <t>_30181</t>
  </si>
  <si>
    <t>_30182</t>
  </si>
  <si>
    <t>_30183</t>
  </si>
  <si>
    <t>_30184</t>
  </si>
  <si>
    <t>_30185</t>
  </si>
  <si>
    <t>_30186</t>
  </si>
  <si>
    <t>_30187</t>
  </si>
  <si>
    <t>_30188</t>
  </si>
  <si>
    <t>_30189</t>
  </si>
  <si>
    <t>_30190</t>
  </si>
  <si>
    <t>_30191</t>
  </si>
  <si>
    <t>_30192</t>
  </si>
  <si>
    <t>_30193</t>
  </si>
  <si>
    <t>_30194</t>
  </si>
  <si>
    <t>_30195</t>
  </si>
  <si>
    <t>_30196</t>
  </si>
  <si>
    <t>_30197</t>
  </si>
  <si>
    <t>_30198</t>
  </si>
  <si>
    <t>_30199</t>
  </si>
  <si>
    <t>_30200</t>
  </si>
  <si>
    <t>_30201</t>
  </si>
  <si>
    <t>_30202</t>
  </si>
  <si>
    <t>_30203</t>
  </si>
  <si>
    <t>_30204</t>
  </si>
  <si>
    <t>_30205</t>
  </si>
  <si>
    <t>_30206</t>
  </si>
  <si>
    <t>_30207</t>
  </si>
  <si>
    <t>_30208</t>
  </si>
  <si>
    <t>_30209</t>
  </si>
  <si>
    <t>_30210</t>
  </si>
  <si>
    <t>_30211</t>
  </si>
  <si>
    <t>_30212</t>
  </si>
  <si>
    <t>_30213</t>
  </si>
  <si>
    <t>_30214</t>
  </si>
  <si>
    <t>_30215</t>
  </si>
  <si>
    <t>_30216</t>
  </si>
  <si>
    <t>_30217</t>
  </si>
  <si>
    <t>_30218</t>
  </si>
  <si>
    <t>_30219</t>
  </si>
  <si>
    <t>_30220</t>
  </si>
  <si>
    <t>_30221</t>
  </si>
  <si>
    <t>_30222</t>
  </si>
  <si>
    <t>_30223</t>
  </si>
  <si>
    <t>_30224</t>
  </si>
  <si>
    <t>_30225</t>
  </si>
  <si>
    <t>_30226</t>
  </si>
  <si>
    <t>_30227</t>
  </si>
  <si>
    <t>_30228</t>
  </si>
  <si>
    <t>_30229</t>
  </si>
  <si>
    <t>_30230</t>
  </si>
  <si>
    <t>_30231</t>
  </si>
  <si>
    <t>_30232</t>
  </si>
  <si>
    <t>_30233</t>
  </si>
  <si>
    <t>_30234</t>
  </si>
  <si>
    <t>_30235</t>
  </si>
  <si>
    <t>_30236</t>
  </si>
  <si>
    <t>_30237</t>
  </si>
  <si>
    <t>_30238</t>
  </si>
  <si>
    <t>_30239</t>
  </si>
  <si>
    <t>_30240</t>
  </si>
  <si>
    <t>_30241</t>
  </si>
  <si>
    <t>_30242</t>
  </si>
  <si>
    <t>_30243</t>
  </si>
  <si>
    <t>_30244</t>
  </si>
  <si>
    <t>_30245</t>
  </si>
  <si>
    <t>_30246</t>
  </si>
  <si>
    <t>_30247</t>
  </si>
  <si>
    <t>_30248</t>
  </si>
  <si>
    <t>_30249</t>
  </si>
  <si>
    <t>_30250</t>
  </si>
  <si>
    <t>_30251</t>
  </si>
  <si>
    <t>_30252</t>
  </si>
  <si>
    <t>_30253</t>
  </si>
  <si>
    <t>_30254</t>
  </si>
  <si>
    <t>_30255</t>
  </si>
  <si>
    <t>_30256</t>
  </si>
  <si>
    <t>_30257</t>
  </si>
  <si>
    <t>_30258</t>
  </si>
  <si>
    <t>_30259</t>
  </si>
  <si>
    <t>_30260</t>
  </si>
  <si>
    <t>_30261</t>
  </si>
  <si>
    <t>_30262</t>
  </si>
  <si>
    <t>_30263</t>
  </si>
  <si>
    <t>_30264</t>
  </si>
  <si>
    <t>_30265</t>
  </si>
  <si>
    <t>_30266</t>
  </si>
  <si>
    <t>_30267</t>
  </si>
  <si>
    <t>_30268</t>
  </si>
  <si>
    <t>_30269</t>
  </si>
  <si>
    <t>_30270</t>
  </si>
  <si>
    <t>_30271</t>
  </si>
  <si>
    <t>_30272</t>
  </si>
  <si>
    <t>_30273</t>
  </si>
  <si>
    <t>_30274</t>
  </si>
  <si>
    <t>_30275</t>
  </si>
  <si>
    <t>_30276</t>
  </si>
  <si>
    <t>_30277</t>
  </si>
  <si>
    <t>_30278</t>
  </si>
  <si>
    <t>_30279</t>
  </si>
  <si>
    <t>_30280</t>
  </si>
  <si>
    <t>_30281</t>
  </si>
  <si>
    <t>_30282</t>
  </si>
  <si>
    <t>_30283</t>
  </si>
  <si>
    <t>_30284</t>
  </si>
  <si>
    <t>_30285</t>
  </si>
  <si>
    <t>_30286</t>
  </si>
  <si>
    <t>_30287</t>
  </si>
  <si>
    <t>_30288</t>
  </si>
  <si>
    <t>_30289</t>
  </si>
  <si>
    <t>_30290</t>
  </si>
  <si>
    <t>_30291</t>
  </si>
  <si>
    <t>_30292</t>
  </si>
  <si>
    <t>_30293</t>
  </si>
  <si>
    <t>_30294</t>
  </si>
  <si>
    <t>_30295</t>
  </si>
  <si>
    <t>_30296</t>
  </si>
  <si>
    <t>_30297</t>
  </si>
  <si>
    <t>_30298</t>
  </si>
  <si>
    <t>_30299</t>
  </si>
  <si>
    <t>_30300</t>
  </si>
  <si>
    <t>_30301</t>
  </si>
  <si>
    <t>_30302</t>
  </si>
  <si>
    <t>_30303</t>
  </si>
  <si>
    <t>_30304</t>
  </si>
  <si>
    <t>_30305</t>
  </si>
  <si>
    <t>_30306</t>
  </si>
  <si>
    <t>_30307</t>
  </si>
  <si>
    <t>_30308</t>
  </si>
  <si>
    <t>_30309</t>
  </si>
  <si>
    <t>_30310</t>
  </si>
  <si>
    <t>_30311</t>
  </si>
  <si>
    <t>_30312</t>
  </si>
  <si>
    <t>_30313</t>
  </si>
  <si>
    <t>_30314</t>
  </si>
  <si>
    <t>_30315</t>
  </si>
  <si>
    <t>_30316</t>
  </si>
  <si>
    <t>_30317</t>
  </si>
  <si>
    <t>_30318</t>
  </si>
  <si>
    <t>_30319</t>
  </si>
  <si>
    <t>_30320</t>
  </si>
  <si>
    <t>_30321</t>
  </si>
  <si>
    <t>_30322</t>
  </si>
  <si>
    <t>_30323</t>
  </si>
  <si>
    <t>_30324</t>
  </si>
  <si>
    <t>_30325</t>
  </si>
  <si>
    <t>_30326</t>
  </si>
  <si>
    <t>_30327</t>
  </si>
  <si>
    <t>_30328</t>
  </si>
  <si>
    <t>_30329</t>
  </si>
  <si>
    <t>_30330</t>
  </si>
  <si>
    <t>_30331</t>
  </si>
  <si>
    <t>_30332</t>
  </si>
  <si>
    <t>_30333</t>
  </si>
  <si>
    <t>_30334</t>
  </si>
  <si>
    <t>_30335</t>
  </si>
  <si>
    <t>_30336</t>
  </si>
  <si>
    <t>_30337</t>
  </si>
  <si>
    <t>_30338</t>
  </si>
  <si>
    <t>_30339</t>
  </si>
  <si>
    <t>_30340</t>
  </si>
  <si>
    <t>_30341</t>
  </si>
  <si>
    <t>_30342</t>
  </si>
  <si>
    <t>_30343</t>
  </si>
  <si>
    <t>_30344</t>
  </si>
  <si>
    <t>_30345</t>
  </si>
  <si>
    <t>_30346</t>
  </si>
  <si>
    <t>_30347</t>
  </si>
  <si>
    <t>_30348</t>
  </si>
  <si>
    <t>_30349</t>
  </si>
  <si>
    <t>_30350</t>
  </si>
  <si>
    <t>_30351</t>
  </si>
  <si>
    <t>_30352</t>
  </si>
  <si>
    <t>_30353</t>
  </si>
  <si>
    <t>_30354</t>
  </si>
  <si>
    <t>_30355</t>
  </si>
  <si>
    <t>_30356</t>
  </si>
  <si>
    <t>_30357</t>
  </si>
  <si>
    <t>_30358</t>
  </si>
  <si>
    <t>_30359</t>
  </si>
  <si>
    <t>_30360</t>
  </si>
  <si>
    <t>_30361</t>
  </si>
  <si>
    <t>_30362</t>
  </si>
  <si>
    <t>_30363</t>
  </si>
  <si>
    <t>_30364</t>
  </si>
  <si>
    <t>_30365</t>
  </si>
  <si>
    <t>_30366</t>
  </si>
  <si>
    <t>_30367</t>
  </si>
  <si>
    <t>_30368</t>
  </si>
  <si>
    <t>_30369</t>
  </si>
  <si>
    <t>_30370</t>
  </si>
  <si>
    <t>_30371</t>
  </si>
  <si>
    <t>_30372</t>
  </si>
  <si>
    <t>_30373</t>
  </si>
  <si>
    <t>_30374</t>
  </si>
  <si>
    <t>_30375</t>
  </si>
  <si>
    <t>_30376</t>
  </si>
  <si>
    <t>_30377</t>
  </si>
  <si>
    <t>_30378</t>
  </si>
  <si>
    <t>_30379</t>
  </si>
  <si>
    <t>_30380</t>
  </si>
  <si>
    <t>_30381</t>
  </si>
  <si>
    <t>_30382</t>
  </si>
  <si>
    <t>_30383</t>
  </si>
  <si>
    <t>_30384</t>
  </si>
  <si>
    <t>_30385</t>
  </si>
  <si>
    <t>_30386</t>
  </si>
  <si>
    <t>_30387</t>
  </si>
  <si>
    <t>_30388</t>
  </si>
  <si>
    <t>_30389</t>
  </si>
  <si>
    <t>_30390</t>
  </si>
  <si>
    <t>_30391</t>
  </si>
  <si>
    <t>_30392</t>
  </si>
  <si>
    <t>_30393</t>
  </si>
  <si>
    <t>_30394</t>
  </si>
  <si>
    <t>_30395</t>
  </si>
  <si>
    <t>_30396</t>
  </si>
  <si>
    <t>_30397</t>
  </si>
  <si>
    <t>_30398</t>
  </si>
  <si>
    <t>_30399</t>
  </si>
  <si>
    <t>_30400</t>
  </si>
  <si>
    <t>_30401</t>
  </si>
  <si>
    <t>_30402</t>
  </si>
  <si>
    <t>_30403</t>
  </si>
  <si>
    <t>_30404</t>
  </si>
  <si>
    <t>_30405</t>
  </si>
  <si>
    <t>_30406</t>
  </si>
  <si>
    <t>_30407</t>
  </si>
  <si>
    <t>_30408</t>
  </si>
  <si>
    <t>_30409</t>
  </si>
  <si>
    <t>_30410</t>
  </si>
  <si>
    <t>_30411</t>
  </si>
  <si>
    <t>_30412</t>
  </si>
  <si>
    <t>_30413</t>
  </si>
  <si>
    <t>_30414</t>
  </si>
  <si>
    <t>_30415</t>
  </si>
  <si>
    <t>_30416</t>
  </si>
  <si>
    <t>_30417</t>
  </si>
  <si>
    <t>_30418</t>
  </si>
  <si>
    <t>_30419</t>
  </si>
  <si>
    <t>_30420</t>
  </si>
  <si>
    <t>_30421</t>
  </si>
  <si>
    <t>_30422</t>
  </si>
  <si>
    <t>_30423</t>
  </si>
  <si>
    <t>_30424</t>
  </si>
  <si>
    <t>_30425</t>
  </si>
  <si>
    <t>_30426</t>
  </si>
  <si>
    <t>_30427</t>
  </si>
  <si>
    <t>_30428</t>
  </si>
  <si>
    <t>_30429</t>
  </si>
  <si>
    <t>_30430</t>
  </si>
  <si>
    <t>_30431</t>
  </si>
  <si>
    <t>_30432</t>
  </si>
  <si>
    <t>_30433</t>
  </si>
  <si>
    <t>_30434</t>
  </si>
  <si>
    <t>_30435</t>
  </si>
  <si>
    <t>_30436</t>
  </si>
  <si>
    <t>_30437</t>
  </si>
  <si>
    <t>_30438</t>
  </si>
  <si>
    <t>_30439</t>
  </si>
  <si>
    <t>_30440</t>
  </si>
  <si>
    <t>_30441</t>
  </si>
  <si>
    <t>_30442</t>
  </si>
  <si>
    <t>_30443</t>
  </si>
  <si>
    <t>_30444</t>
  </si>
  <si>
    <t>_30445</t>
  </si>
  <si>
    <t>_30446</t>
  </si>
  <si>
    <t>_30447</t>
  </si>
  <si>
    <t>_30448</t>
  </si>
  <si>
    <t>_30449</t>
  </si>
  <si>
    <t>_30450</t>
  </si>
  <si>
    <t>_30451</t>
  </si>
  <si>
    <t>_30452</t>
  </si>
  <si>
    <t>_30453</t>
  </si>
  <si>
    <t>_30454</t>
  </si>
  <si>
    <t>_30455</t>
  </si>
  <si>
    <t>_30456</t>
  </si>
  <si>
    <t>_30457</t>
  </si>
  <si>
    <t>_30458</t>
  </si>
  <si>
    <t>_30459</t>
  </si>
  <si>
    <t>_30460</t>
  </si>
  <si>
    <t>_30461</t>
  </si>
  <si>
    <t>_30462</t>
  </si>
  <si>
    <t>_30463</t>
  </si>
  <si>
    <t>_30464</t>
  </si>
  <si>
    <t>_30465</t>
  </si>
  <si>
    <t>_30466</t>
  </si>
  <si>
    <t>_30467</t>
  </si>
  <si>
    <t>_30468</t>
  </si>
  <si>
    <t>_30469</t>
  </si>
  <si>
    <t>_30470</t>
  </si>
  <si>
    <t>_30471</t>
  </si>
  <si>
    <t>_30472</t>
  </si>
  <si>
    <t>_30473</t>
  </si>
  <si>
    <t>_30474</t>
  </si>
  <si>
    <t>_30475</t>
  </si>
  <si>
    <t>_30476</t>
  </si>
  <si>
    <t>_30477</t>
  </si>
  <si>
    <t>_30478</t>
  </si>
  <si>
    <t>_30479</t>
  </si>
  <si>
    <t>_30480</t>
  </si>
  <si>
    <t>_30481</t>
  </si>
  <si>
    <t>_30482</t>
  </si>
  <si>
    <t>_30483</t>
  </si>
  <si>
    <t>_30484</t>
  </si>
  <si>
    <t>_30485</t>
  </si>
  <si>
    <t>_30486</t>
  </si>
  <si>
    <t>_30487</t>
  </si>
  <si>
    <t>_30488</t>
  </si>
  <si>
    <t>_30489</t>
  </si>
  <si>
    <t>_30490</t>
  </si>
  <si>
    <t>_30491</t>
  </si>
  <si>
    <t>_30492</t>
  </si>
  <si>
    <t>_30493</t>
  </si>
  <si>
    <t>_30494</t>
  </si>
  <si>
    <t>_30495</t>
  </si>
  <si>
    <t>_30496</t>
  </si>
  <si>
    <t>_30497</t>
  </si>
  <si>
    <t>_30498</t>
  </si>
  <si>
    <t>_30499</t>
  </si>
  <si>
    <t>_30500</t>
  </si>
  <si>
    <t>_30501</t>
  </si>
  <si>
    <t>_30502</t>
  </si>
  <si>
    <t>_30503</t>
  </si>
  <si>
    <t>_30504</t>
  </si>
  <si>
    <t>_30505</t>
  </si>
  <si>
    <t>_30506</t>
  </si>
  <si>
    <t>_30507</t>
  </si>
  <si>
    <t>_30508</t>
  </si>
  <si>
    <t>_30509</t>
  </si>
  <si>
    <t>_30510</t>
  </si>
  <si>
    <t>_30511</t>
  </si>
  <si>
    <t>_30512</t>
  </si>
  <si>
    <t>_30513</t>
  </si>
  <si>
    <t>_30514</t>
  </si>
  <si>
    <t>_30515</t>
  </si>
  <si>
    <t>_30516</t>
  </si>
  <si>
    <t>_30517</t>
  </si>
  <si>
    <t>_30518</t>
  </si>
  <si>
    <t>_30519</t>
  </si>
  <si>
    <t>_30520</t>
  </si>
  <si>
    <t>_30521</t>
  </si>
  <si>
    <t>_30522</t>
  </si>
  <si>
    <t>_30523</t>
  </si>
  <si>
    <t>_30524</t>
  </si>
  <si>
    <t>_30525</t>
  </si>
  <si>
    <t>_30526</t>
  </si>
  <si>
    <t>_30527</t>
  </si>
  <si>
    <t>_30528</t>
  </si>
  <si>
    <t>_30529</t>
  </si>
  <si>
    <t>_30530</t>
  </si>
  <si>
    <t>_30531</t>
  </si>
  <si>
    <t>_30532</t>
  </si>
  <si>
    <t>_30533</t>
  </si>
  <si>
    <t>_30534</t>
  </si>
  <si>
    <t>_30535</t>
  </si>
  <si>
    <t>_30536</t>
  </si>
  <si>
    <t>_30537</t>
  </si>
  <si>
    <t>_30538</t>
  </si>
  <si>
    <t>_30539</t>
  </si>
  <si>
    <t>_30540</t>
  </si>
  <si>
    <t>_30541</t>
  </si>
  <si>
    <t>_30542</t>
  </si>
  <si>
    <t>_30543</t>
  </si>
  <si>
    <t>_30544</t>
  </si>
  <si>
    <t>_30545</t>
  </si>
  <si>
    <t>_30546</t>
  </si>
  <si>
    <t>_30547</t>
  </si>
  <si>
    <t>_30548</t>
  </si>
  <si>
    <t>_30549</t>
  </si>
  <si>
    <t>_30550</t>
  </si>
  <si>
    <t>_30551</t>
  </si>
  <si>
    <t>_30552</t>
  </si>
  <si>
    <t>_30553</t>
  </si>
  <si>
    <t>_30554</t>
  </si>
  <si>
    <t>_30555</t>
  </si>
  <si>
    <t>_30556</t>
  </si>
  <si>
    <t>_30557</t>
  </si>
  <si>
    <t>_30558</t>
  </si>
  <si>
    <t>_30559</t>
  </si>
  <si>
    <t>_30560</t>
  </si>
  <si>
    <t>_30561</t>
  </si>
  <si>
    <t>_30562</t>
  </si>
  <si>
    <t>_30563</t>
  </si>
  <si>
    <t>_30564</t>
  </si>
  <si>
    <t>_30565</t>
  </si>
  <si>
    <t>_30566</t>
  </si>
  <si>
    <t>_30567</t>
  </si>
  <si>
    <t>_30568</t>
  </si>
  <si>
    <t>_30569</t>
  </si>
  <si>
    <t>_30570</t>
  </si>
  <si>
    <t>_30571</t>
  </si>
  <si>
    <t>_30572</t>
  </si>
  <si>
    <t>_30573</t>
  </si>
  <si>
    <t>_30574</t>
  </si>
  <si>
    <t>_30575</t>
  </si>
  <si>
    <t>_30576</t>
  </si>
  <si>
    <t>_30577</t>
  </si>
  <si>
    <t>_30578</t>
  </si>
  <si>
    <t>_30579</t>
  </si>
  <si>
    <t>_30580</t>
  </si>
  <si>
    <t>_30581</t>
  </si>
  <si>
    <t>_30582</t>
  </si>
  <si>
    <t>_30583</t>
  </si>
  <si>
    <t>_30584</t>
  </si>
  <si>
    <t>_30585</t>
  </si>
  <si>
    <t>_30586</t>
  </si>
  <si>
    <t>_30587</t>
  </si>
  <si>
    <t>_30588</t>
  </si>
  <si>
    <t>_30589</t>
  </si>
  <si>
    <t>_30590</t>
  </si>
  <si>
    <t>_30591</t>
  </si>
  <si>
    <t>_30592</t>
  </si>
  <si>
    <t>_30593</t>
  </si>
  <si>
    <t>_30594</t>
  </si>
  <si>
    <t>_30595</t>
  </si>
  <si>
    <t>_30596</t>
  </si>
  <si>
    <t>_30597</t>
  </si>
  <si>
    <t>_30598</t>
  </si>
  <si>
    <t>_30599</t>
  </si>
  <si>
    <t>_30600</t>
  </si>
  <si>
    <t>_30601</t>
  </si>
  <si>
    <t>_30602</t>
  </si>
  <si>
    <t>_30603</t>
  </si>
  <si>
    <t>_30604</t>
  </si>
  <si>
    <t>_30605</t>
  </si>
  <si>
    <t>_30606</t>
  </si>
  <si>
    <t>_30607</t>
  </si>
  <si>
    <t>_30608</t>
  </si>
  <si>
    <t>_30609</t>
  </si>
  <si>
    <t>_30610</t>
  </si>
  <si>
    <t>_30611</t>
  </si>
  <si>
    <t>_30612</t>
  </si>
  <si>
    <t>_30613</t>
  </si>
  <si>
    <t>_30614</t>
  </si>
  <si>
    <t>_30615</t>
  </si>
  <si>
    <t>_30616</t>
  </si>
  <si>
    <t>_30617</t>
  </si>
  <si>
    <t>_30618</t>
  </si>
  <si>
    <t>_30619</t>
  </si>
  <si>
    <t>_30620</t>
  </si>
  <si>
    <t>_30621</t>
  </si>
  <si>
    <t>_30622</t>
  </si>
  <si>
    <t>_30623</t>
  </si>
  <si>
    <t>_30624</t>
  </si>
  <si>
    <t>_30625</t>
  </si>
  <si>
    <t>_30626</t>
  </si>
  <si>
    <t>_30627</t>
  </si>
  <si>
    <t>_30628</t>
  </si>
  <si>
    <t>_30629</t>
  </si>
  <si>
    <t>_30630</t>
  </si>
  <si>
    <t>_30631</t>
  </si>
  <si>
    <t>_30632</t>
  </si>
  <si>
    <t>_30633</t>
  </si>
  <si>
    <t>_30634</t>
  </si>
  <si>
    <t>_30635</t>
  </si>
  <si>
    <t>_30636</t>
  </si>
  <si>
    <t>_30637</t>
  </si>
  <si>
    <t>_30638</t>
  </si>
  <si>
    <t>_30639</t>
  </si>
  <si>
    <t>_30640</t>
  </si>
  <si>
    <t>_30641</t>
  </si>
  <si>
    <t>_30642</t>
  </si>
  <si>
    <t>_30643</t>
  </si>
  <si>
    <t>_30644</t>
  </si>
  <si>
    <t>_30645</t>
  </si>
  <si>
    <t>_30646</t>
  </si>
  <si>
    <t>_30647</t>
  </si>
  <si>
    <t>_30648</t>
  </si>
  <si>
    <t>_30649</t>
  </si>
  <si>
    <t>_30650</t>
  </si>
  <si>
    <t>_30651</t>
  </si>
  <si>
    <t>_30652</t>
  </si>
  <si>
    <t>_30653</t>
  </si>
  <si>
    <t>_30654</t>
  </si>
  <si>
    <t>_30655</t>
  </si>
  <si>
    <t>_30656</t>
  </si>
  <si>
    <t>_30657</t>
  </si>
  <si>
    <t>_30658</t>
  </si>
  <si>
    <t>_30659</t>
  </si>
  <si>
    <t>_30660</t>
  </si>
  <si>
    <t>_30661</t>
  </si>
  <si>
    <t>_30662</t>
  </si>
  <si>
    <t>_30663</t>
  </si>
  <si>
    <t>_30664</t>
  </si>
  <si>
    <t>_30665</t>
  </si>
  <si>
    <t>_30666</t>
  </si>
  <si>
    <t>_30667</t>
  </si>
  <si>
    <t>_30668</t>
  </si>
  <si>
    <t>_30669</t>
  </si>
  <si>
    <t>_30670</t>
  </si>
  <si>
    <t>_30671</t>
  </si>
  <si>
    <t>_30672</t>
  </si>
  <si>
    <t>_30673</t>
  </si>
  <si>
    <t>_30674</t>
  </si>
  <si>
    <t>_30675</t>
  </si>
  <si>
    <t>_30676</t>
  </si>
  <si>
    <t>_30677</t>
  </si>
  <si>
    <t>_30678</t>
  </si>
  <si>
    <t>_30679</t>
  </si>
  <si>
    <t>_30680</t>
  </si>
  <si>
    <t>_30681</t>
  </si>
  <si>
    <t>_30682</t>
  </si>
  <si>
    <t>_30683</t>
  </si>
  <si>
    <t>_30684</t>
  </si>
  <si>
    <t>_30685</t>
  </si>
  <si>
    <t>_30686</t>
  </si>
  <si>
    <t>_30687</t>
  </si>
  <si>
    <t>_30688</t>
  </si>
  <si>
    <t>_30689</t>
  </si>
  <si>
    <t>_30690</t>
  </si>
  <si>
    <t>_30691</t>
  </si>
  <si>
    <t>_30692</t>
  </si>
  <si>
    <t>_30693</t>
  </si>
  <si>
    <t>_30694</t>
  </si>
  <si>
    <t>_30695</t>
  </si>
  <si>
    <t>_30696</t>
  </si>
  <si>
    <t>_30697</t>
  </si>
  <si>
    <t>_30698</t>
  </si>
  <si>
    <t>_30699</t>
  </si>
  <si>
    <t>_30700</t>
  </si>
  <si>
    <t>_30701</t>
  </si>
  <si>
    <t>_30702</t>
  </si>
  <si>
    <t>_30703</t>
  </si>
  <si>
    <t>_30704</t>
  </si>
  <si>
    <t>_30705</t>
  </si>
  <si>
    <t>_30706</t>
  </si>
  <si>
    <t>_30707</t>
  </si>
  <si>
    <t>_30708</t>
  </si>
  <si>
    <t>_30709</t>
  </si>
  <si>
    <t>_30710</t>
  </si>
  <si>
    <t>_30711</t>
  </si>
  <si>
    <t>_30712</t>
  </si>
  <si>
    <t>_30713</t>
  </si>
  <si>
    <t>_30714</t>
  </si>
  <si>
    <t>_30715</t>
  </si>
  <si>
    <t>_30716</t>
  </si>
  <si>
    <t>_30717</t>
  </si>
  <si>
    <t>_30718</t>
  </si>
  <si>
    <t>_30719</t>
  </si>
  <si>
    <t>_30720</t>
  </si>
  <si>
    <t>_30721</t>
  </si>
  <si>
    <t>_30722</t>
  </si>
  <si>
    <t>_30723</t>
  </si>
  <si>
    <t>_30724</t>
  </si>
  <si>
    <t>_30725</t>
  </si>
  <si>
    <t>_30726</t>
  </si>
  <si>
    <t>_30727</t>
  </si>
  <si>
    <t>_30728</t>
  </si>
  <si>
    <t>_30729</t>
  </si>
  <si>
    <t>_30730</t>
  </si>
  <si>
    <t>_30731</t>
  </si>
  <si>
    <t>_30732</t>
  </si>
  <si>
    <t>_30733</t>
  </si>
  <si>
    <t>_30734</t>
  </si>
  <si>
    <t>_30735</t>
  </si>
  <si>
    <t>_30736</t>
  </si>
  <si>
    <t>_30737</t>
  </si>
  <si>
    <t>_30738</t>
  </si>
  <si>
    <t>_30739</t>
  </si>
  <si>
    <t>_30740</t>
  </si>
  <si>
    <t>_30741</t>
  </si>
  <si>
    <t>_30742</t>
  </si>
  <si>
    <t>_30743</t>
  </si>
  <si>
    <t>_30744</t>
  </si>
  <si>
    <t>_30745</t>
  </si>
  <si>
    <t>_30746</t>
  </si>
  <si>
    <t>_30747</t>
  </si>
  <si>
    <t>_30748</t>
  </si>
  <si>
    <t>_30749</t>
  </si>
  <si>
    <t>_30750</t>
  </si>
  <si>
    <t>_30751</t>
  </si>
  <si>
    <t>_30752</t>
  </si>
  <si>
    <t>_30753</t>
  </si>
  <si>
    <t>_30754</t>
  </si>
  <si>
    <t>_30755</t>
  </si>
  <si>
    <t>_30756</t>
  </si>
  <si>
    <t>_30757</t>
  </si>
  <si>
    <t>_30758</t>
  </si>
  <si>
    <t>_30759</t>
  </si>
  <si>
    <t>_30760</t>
  </si>
  <si>
    <t>_30761</t>
  </si>
  <si>
    <t>_30762</t>
  </si>
  <si>
    <t>_30763</t>
  </si>
  <si>
    <t>_30764</t>
  </si>
  <si>
    <t>_30765</t>
  </si>
  <si>
    <t>_30766</t>
  </si>
  <si>
    <t>_30767</t>
  </si>
  <si>
    <t>_30768</t>
  </si>
  <si>
    <t>_30769</t>
  </si>
  <si>
    <t>_30770</t>
  </si>
  <si>
    <t>_30771</t>
  </si>
  <si>
    <t>_30772</t>
  </si>
  <si>
    <t>_30773</t>
  </si>
  <si>
    <t>_30774</t>
  </si>
  <si>
    <t>_30775</t>
  </si>
  <si>
    <t>_30776</t>
  </si>
  <si>
    <t>_30777</t>
  </si>
  <si>
    <t>_30778</t>
  </si>
  <si>
    <t>_30779</t>
  </si>
  <si>
    <t>_30780</t>
  </si>
  <si>
    <t>_30781</t>
  </si>
  <si>
    <t>_30782</t>
  </si>
  <si>
    <t>_30783</t>
  </si>
  <si>
    <t>_30784</t>
  </si>
  <si>
    <t>_30785</t>
  </si>
  <si>
    <t>_30786</t>
  </si>
  <si>
    <t>_30787</t>
  </si>
  <si>
    <t>_30788</t>
  </si>
  <si>
    <t>_30789</t>
  </si>
  <si>
    <t>_30790</t>
  </si>
  <si>
    <t>_30791</t>
  </si>
  <si>
    <t>_30792</t>
  </si>
  <si>
    <t>_30793</t>
  </si>
  <si>
    <t>_30794</t>
  </si>
  <si>
    <t>_30795</t>
  </si>
  <si>
    <t>_30796</t>
  </si>
  <si>
    <t>_30797</t>
  </si>
  <si>
    <t>_30798</t>
  </si>
  <si>
    <t>_30799</t>
  </si>
  <si>
    <t>_30800</t>
  </si>
  <si>
    <t>_30801</t>
  </si>
  <si>
    <t>_30802</t>
  </si>
  <si>
    <t>_30803</t>
  </si>
  <si>
    <t>_30804</t>
  </si>
  <si>
    <t>_30805</t>
  </si>
  <si>
    <t>_30806</t>
  </si>
  <si>
    <t>_30807</t>
  </si>
  <si>
    <t>_30808</t>
  </si>
  <si>
    <t>_30809</t>
  </si>
  <si>
    <t>_30810</t>
  </si>
  <si>
    <t>_30811</t>
  </si>
  <si>
    <t>_30812</t>
  </si>
  <si>
    <t>30-year risk score for cardiovascular disease</t>
  </si>
  <si>
    <t>_30813</t>
  </si>
  <si>
    <t>_30814</t>
  </si>
  <si>
    <t>_30815</t>
  </si>
  <si>
    <t>_30816</t>
  </si>
  <si>
    <t>_30817</t>
  </si>
  <si>
    <t>_30818</t>
  </si>
  <si>
    <t>_30819</t>
  </si>
  <si>
    <t>_30820</t>
  </si>
  <si>
    <t>_30821</t>
  </si>
  <si>
    <t>_30822</t>
  </si>
  <si>
    <t>_30823</t>
  </si>
  <si>
    <t>_30824</t>
  </si>
  <si>
    <t>_30825</t>
  </si>
  <si>
    <t>_30826</t>
  </si>
  <si>
    <t>_30827</t>
  </si>
  <si>
    <t>_30828</t>
  </si>
  <si>
    <t>_30829</t>
  </si>
  <si>
    <t>_30830</t>
  </si>
  <si>
    <t>_30831</t>
  </si>
  <si>
    <t>_30832</t>
  </si>
  <si>
    <t>_30833</t>
  </si>
  <si>
    <t>_30834</t>
  </si>
  <si>
    <t>_30835</t>
  </si>
  <si>
    <t>_30836</t>
  </si>
  <si>
    <t>_30837</t>
  </si>
  <si>
    <t>_30838</t>
  </si>
  <si>
    <t>_30839</t>
  </si>
  <si>
    <t>_30840</t>
  </si>
  <si>
    <t>_30841</t>
  </si>
  <si>
    <t>_30842</t>
  </si>
  <si>
    <t>_30843</t>
  </si>
  <si>
    <t>_30844</t>
  </si>
  <si>
    <t>_30845</t>
  </si>
  <si>
    <t>_30846</t>
  </si>
  <si>
    <t>_30847</t>
  </si>
  <si>
    <t>_30848</t>
  </si>
  <si>
    <t>_30849</t>
  </si>
  <si>
    <t>_30850</t>
  </si>
  <si>
    <t>_30851</t>
  </si>
  <si>
    <t>_30852</t>
  </si>
  <si>
    <t>_30853</t>
  </si>
  <si>
    <t>_30854</t>
  </si>
  <si>
    <t>_30855</t>
  </si>
  <si>
    <t>_30856</t>
  </si>
  <si>
    <t>_30857</t>
  </si>
  <si>
    <t>_30858</t>
  </si>
  <si>
    <t>_30859</t>
  </si>
  <si>
    <t>_30860</t>
  </si>
  <si>
    <t>_30861</t>
  </si>
  <si>
    <t>_30862</t>
  </si>
  <si>
    <t>_30863</t>
  </si>
  <si>
    <t>_30864</t>
  </si>
  <si>
    <t>_30865</t>
  </si>
  <si>
    <t>_30866</t>
  </si>
  <si>
    <t>_30867</t>
  </si>
  <si>
    <t>_30868</t>
  </si>
  <si>
    <t>_30869</t>
  </si>
  <si>
    <t>_30870</t>
  </si>
  <si>
    <t>_30871</t>
  </si>
  <si>
    <t>_30872</t>
  </si>
  <si>
    <t>_30873</t>
  </si>
  <si>
    <t>_30874</t>
  </si>
  <si>
    <t>_30875</t>
  </si>
  <si>
    <t>_30876</t>
  </si>
  <si>
    <t>_30877</t>
  </si>
  <si>
    <t>_30878</t>
  </si>
  <si>
    <t>_30879</t>
  </si>
  <si>
    <t>_30880</t>
  </si>
  <si>
    <t>_30881</t>
  </si>
  <si>
    <t>_30882</t>
  </si>
  <si>
    <t>_30883</t>
  </si>
  <si>
    <t>_30884</t>
  </si>
  <si>
    <t>_30885</t>
  </si>
  <si>
    <t>_30886</t>
  </si>
  <si>
    <t>_30887</t>
  </si>
  <si>
    <t>_30888</t>
  </si>
  <si>
    <t>_30889</t>
  </si>
  <si>
    <t>_30890</t>
  </si>
  <si>
    <t>_30891</t>
  </si>
  <si>
    <t>_30892</t>
  </si>
  <si>
    <t>_30893</t>
  </si>
  <si>
    <t>_30894</t>
  </si>
  <si>
    <t>_30895</t>
  </si>
  <si>
    <t>_30896</t>
  </si>
  <si>
    <t>_30897</t>
  </si>
  <si>
    <t>_30898</t>
  </si>
  <si>
    <t>_30899</t>
  </si>
  <si>
    <t>_30900</t>
  </si>
  <si>
    <t>_30901</t>
  </si>
  <si>
    <t>_30902</t>
  </si>
  <si>
    <t>_30903</t>
  </si>
  <si>
    <t>_30904</t>
  </si>
  <si>
    <t>_30905</t>
  </si>
  <si>
    <t>_30906</t>
  </si>
  <si>
    <t>_30907</t>
  </si>
  <si>
    <t>_30908</t>
  </si>
  <si>
    <t>_30909</t>
  </si>
  <si>
    <t>_30910</t>
  </si>
  <si>
    <t>_30911</t>
  </si>
  <si>
    <t>_30912</t>
  </si>
  <si>
    <t>_30913</t>
  </si>
  <si>
    <t>_30914</t>
  </si>
  <si>
    <t>_30915</t>
  </si>
  <si>
    <t>_30916</t>
  </si>
  <si>
    <t>_30917</t>
  </si>
  <si>
    <t>_30918</t>
  </si>
  <si>
    <t>_30919</t>
  </si>
  <si>
    <t>_30920</t>
  </si>
  <si>
    <t>_30921</t>
  </si>
  <si>
    <t>_30922</t>
  </si>
  <si>
    <t>_30923</t>
  </si>
  <si>
    <t>_30924</t>
  </si>
  <si>
    <t>_30925</t>
  </si>
  <si>
    <t>_30926</t>
  </si>
  <si>
    <t>_30927</t>
  </si>
  <si>
    <t>_30928</t>
  </si>
  <si>
    <t>_30929</t>
  </si>
  <si>
    <t>_30930</t>
  </si>
  <si>
    <t>_30931</t>
  </si>
  <si>
    <t>_30932</t>
  </si>
  <si>
    <t>_30933</t>
  </si>
  <si>
    <t>_30934</t>
  </si>
  <si>
    <t>_30935</t>
  </si>
  <si>
    <t>_30936</t>
  </si>
  <si>
    <t>_30937</t>
  </si>
  <si>
    <t>_30938</t>
  </si>
  <si>
    <t>_30939</t>
  </si>
  <si>
    <t>_30940</t>
  </si>
  <si>
    <t>_30941</t>
  </si>
  <si>
    <t>_30942</t>
  </si>
  <si>
    <t>_30943</t>
  </si>
  <si>
    <t>_30944</t>
  </si>
  <si>
    <t>_30945</t>
  </si>
  <si>
    <t>_30946</t>
  </si>
  <si>
    <t>_30947</t>
  </si>
  <si>
    <t>_30948</t>
  </si>
  <si>
    <t>_30949</t>
  </si>
  <si>
    <t>_30950</t>
  </si>
  <si>
    <t>_30951</t>
  </si>
  <si>
    <t>_30952</t>
  </si>
  <si>
    <t>_30953</t>
  </si>
  <si>
    <t>_30954</t>
  </si>
  <si>
    <t>_30955</t>
  </si>
  <si>
    <t>_30956</t>
  </si>
  <si>
    <t>_30957</t>
  </si>
  <si>
    <t>_30958</t>
  </si>
  <si>
    <t>_30959</t>
  </si>
  <si>
    <t>_30960</t>
  </si>
  <si>
    <t>_30961</t>
  </si>
  <si>
    <t>_30962</t>
  </si>
  <si>
    <t>_30963</t>
  </si>
  <si>
    <t>_30964</t>
  </si>
  <si>
    <t>_30965</t>
  </si>
  <si>
    <t>_30966</t>
  </si>
  <si>
    <t>_30967</t>
  </si>
  <si>
    <t>_30968</t>
  </si>
  <si>
    <t>_30969</t>
  </si>
  <si>
    <t>_30970</t>
  </si>
  <si>
    <t>_30971</t>
  </si>
  <si>
    <t>_30972</t>
  </si>
  <si>
    <t>_30973</t>
  </si>
  <si>
    <t>_30974</t>
  </si>
  <si>
    <t>_30975</t>
  </si>
  <si>
    <t>_30976</t>
  </si>
  <si>
    <t>_30977</t>
  </si>
  <si>
    <t>_30978</t>
  </si>
  <si>
    <t>_30979</t>
  </si>
  <si>
    <t>_30980</t>
  </si>
  <si>
    <t>_30981</t>
  </si>
  <si>
    <t>_30982</t>
  </si>
  <si>
    <t>_30983</t>
  </si>
  <si>
    <t>_30984</t>
  </si>
  <si>
    <t>_30985</t>
  </si>
  <si>
    <t>_30986</t>
  </si>
  <si>
    <t>_30987</t>
  </si>
  <si>
    <t>_30988</t>
  </si>
  <si>
    <t>_30989</t>
  </si>
  <si>
    <t>_30990</t>
  </si>
  <si>
    <t>_30991</t>
  </si>
  <si>
    <t>_30992</t>
  </si>
  <si>
    <t>_30993</t>
  </si>
  <si>
    <t>_30994</t>
  </si>
  <si>
    <t>_30995</t>
  </si>
  <si>
    <t>_30996</t>
  </si>
  <si>
    <t>_30997</t>
  </si>
  <si>
    <t>_30998</t>
  </si>
  <si>
    <t>_30999</t>
  </si>
  <si>
    <t>_31000</t>
  </si>
  <si>
    <t>_31001</t>
  </si>
  <si>
    <t>_31002</t>
  </si>
  <si>
    <t>_31003</t>
  </si>
  <si>
    <t>_31004</t>
  </si>
  <si>
    <t>_31005</t>
  </si>
  <si>
    <t>_31006</t>
  </si>
  <si>
    <t>_31007</t>
  </si>
  <si>
    <t>_31008</t>
  </si>
  <si>
    <t>_31009</t>
  </si>
  <si>
    <t>_31010</t>
  </si>
  <si>
    <t>_31011</t>
  </si>
  <si>
    <t>_31012</t>
  </si>
  <si>
    <t>_31013</t>
  </si>
  <si>
    <t>_31014</t>
  </si>
  <si>
    <t>_31015</t>
  </si>
  <si>
    <t>_31016</t>
  </si>
  <si>
    <t>_31017</t>
  </si>
  <si>
    <t>_31018</t>
  </si>
  <si>
    <t>_31019</t>
  </si>
  <si>
    <t>_31020</t>
  </si>
  <si>
    <t>_31021</t>
  </si>
  <si>
    <t>_31022</t>
  </si>
  <si>
    <t>_31023</t>
  </si>
  <si>
    <t>_31024</t>
  </si>
  <si>
    <t>_31025</t>
  </si>
  <si>
    <t>_31026</t>
  </si>
  <si>
    <t>_31027</t>
  </si>
  <si>
    <t>_31028</t>
  </si>
  <si>
    <t>_31029</t>
  </si>
  <si>
    <t>_31030</t>
  </si>
  <si>
    <t>_31031</t>
  </si>
  <si>
    <t>_31032</t>
  </si>
  <si>
    <t>_31033</t>
  </si>
  <si>
    <t>_31034</t>
  </si>
  <si>
    <t>_31035</t>
  </si>
  <si>
    <t>_31036</t>
  </si>
  <si>
    <t>_31037</t>
  </si>
  <si>
    <t>_31038</t>
  </si>
  <si>
    <t>_31039</t>
  </si>
  <si>
    <t>_31040</t>
  </si>
  <si>
    <t>_40001</t>
  </si>
  <si>
    <t>_40002</t>
  </si>
  <si>
    <t>_40003</t>
  </si>
  <si>
    <t>_40004</t>
  </si>
  <si>
    <t>_40005</t>
  </si>
  <si>
    <t>_40006</t>
  </si>
  <si>
    <t>_40007</t>
  </si>
  <si>
    <t>_40008</t>
  </si>
  <si>
    <t>_40009</t>
  </si>
  <si>
    <t>_40010</t>
  </si>
  <si>
    <t>_40011</t>
  </si>
  <si>
    <t>_40012</t>
  </si>
  <si>
    <t>_40013</t>
  </si>
  <si>
    <t>_40014</t>
  </si>
  <si>
    <t>_40015</t>
  </si>
  <si>
    <t>_40016</t>
  </si>
  <si>
    <t>_40017</t>
  </si>
  <si>
    <t>_40018</t>
  </si>
  <si>
    <t>_40019</t>
  </si>
  <si>
    <t>_40020</t>
  </si>
  <si>
    <t>_40021</t>
  </si>
  <si>
    <t>_40022</t>
  </si>
  <si>
    <t>_40023</t>
  </si>
  <si>
    <t>_40024</t>
  </si>
  <si>
    <t>_40025</t>
  </si>
  <si>
    <t>_40026</t>
  </si>
  <si>
    <t>_40027</t>
  </si>
  <si>
    <t>_40028</t>
  </si>
  <si>
    <t>_40029</t>
  </si>
  <si>
    <t>_40030</t>
  </si>
  <si>
    <t>_40031</t>
  </si>
  <si>
    <t>_40032</t>
  </si>
  <si>
    <t>_40033</t>
  </si>
  <si>
    <t>_40034</t>
  </si>
  <si>
    <t>_40035</t>
  </si>
  <si>
    <t>_40036</t>
  </si>
  <si>
    <t>_40037</t>
  </si>
  <si>
    <t>_40038</t>
  </si>
  <si>
    <t>_40039</t>
  </si>
  <si>
    <t>_40040</t>
  </si>
  <si>
    <t>_40041</t>
  </si>
  <si>
    <t>_40042</t>
  </si>
  <si>
    <t>_40043</t>
  </si>
  <si>
    <t>_40044</t>
  </si>
  <si>
    <t>_40045</t>
  </si>
  <si>
    <t>_40046</t>
  </si>
  <si>
    <t>_40047</t>
  </si>
  <si>
    <t>_40048</t>
  </si>
  <si>
    <t>_40049</t>
  </si>
  <si>
    <t>_40050</t>
  </si>
  <si>
    <t>_40051</t>
  </si>
  <si>
    <t>_40052</t>
  </si>
  <si>
    <t>_40053</t>
  </si>
  <si>
    <t>_40054</t>
  </si>
  <si>
    <t>_40055</t>
  </si>
  <si>
    <t>_40056</t>
  </si>
  <si>
    <t>_40057</t>
  </si>
  <si>
    <t>_40058</t>
  </si>
  <si>
    <t>_40059</t>
  </si>
  <si>
    <t>_40060</t>
  </si>
  <si>
    <t>_40061</t>
  </si>
  <si>
    <t>_40062</t>
  </si>
  <si>
    <t>_40063</t>
  </si>
  <si>
    <t>_40064</t>
  </si>
  <si>
    <t>_40065</t>
  </si>
  <si>
    <t>_40066</t>
  </si>
  <si>
    <t>_40067</t>
  </si>
  <si>
    <t>_40068</t>
  </si>
  <si>
    <t>_40069</t>
  </si>
  <si>
    <t>_40070</t>
  </si>
  <si>
    <t>_40071</t>
  </si>
  <si>
    <t>_40072</t>
  </si>
  <si>
    <t>_40073</t>
  </si>
  <si>
    <t>_40074</t>
  </si>
  <si>
    <t>_40075</t>
  </si>
  <si>
    <t>_40076</t>
  </si>
  <si>
    <t>_40077</t>
  </si>
  <si>
    <t>_40078</t>
  </si>
  <si>
    <t>_40079</t>
  </si>
  <si>
    <t>_40080</t>
  </si>
  <si>
    <t>_40081</t>
  </si>
  <si>
    <t>_40082</t>
  </si>
  <si>
    <t>_40083</t>
  </si>
  <si>
    <t>_40084</t>
  </si>
  <si>
    <t>_40085</t>
  </si>
  <si>
    <t>_40086</t>
  </si>
  <si>
    <t>_40087</t>
  </si>
  <si>
    <t>_40088</t>
  </si>
  <si>
    <t>_40089</t>
  </si>
  <si>
    <t>_40090</t>
  </si>
  <si>
    <t>_40091</t>
  </si>
  <si>
    <t>_40092</t>
  </si>
  <si>
    <t>_40093</t>
  </si>
  <si>
    <t>_40094</t>
  </si>
  <si>
    <t>_40095</t>
  </si>
  <si>
    <t>_40096</t>
  </si>
  <si>
    <t>_40097</t>
  </si>
  <si>
    <t>_40098</t>
  </si>
  <si>
    <t>_40099</t>
  </si>
  <si>
    <t>_40100</t>
  </si>
  <si>
    <t>_40101</t>
  </si>
  <si>
    <t>_40102</t>
  </si>
  <si>
    <t>_40103</t>
  </si>
  <si>
    <t>_40104</t>
  </si>
  <si>
    <t>_40105</t>
  </si>
  <si>
    <t>_40106</t>
  </si>
  <si>
    <t>_40107</t>
  </si>
  <si>
    <t>_40108</t>
  </si>
  <si>
    <t>_40109</t>
  </si>
  <si>
    <t>_40110</t>
  </si>
  <si>
    <t>_40111</t>
  </si>
  <si>
    <t>_40112</t>
  </si>
  <si>
    <t>_40113</t>
  </si>
  <si>
    <t>_40114</t>
  </si>
  <si>
    <t>_40115</t>
  </si>
  <si>
    <t>_40116</t>
  </si>
  <si>
    <t>_40117</t>
  </si>
  <si>
    <t>_40118</t>
  </si>
  <si>
    <t>_40119</t>
  </si>
  <si>
    <t>_40120</t>
  </si>
  <si>
    <t>_40121</t>
  </si>
  <si>
    <t>_40122</t>
  </si>
  <si>
    <t>_40123</t>
  </si>
  <si>
    <t>_40124</t>
  </si>
  <si>
    <t>_40125</t>
  </si>
  <si>
    <t>_40126</t>
  </si>
  <si>
    <t>_40127</t>
  </si>
  <si>
    <t>_40128</t>
  </si>
  <si>
    <t>_40129</t>
  </si>
  <si>
    <t>_40130</t>
  </si>
  <si>
    <t>_40131</t>
  </si>
  <si>
    <t>_40132</t>
  </si>
  <si>
    <t>_40133</t>
  </si>
  <si>
    <t>_40134</t>
  </si>
  <si>
    <t>_40135</t>
  </si>
  <si>
    <t>_40136</t>
  </si>
  <si>
    <t>_40137</t>
  </si>
  <si>
    <t>_40138</t>
  </si>
  <si>
    <t>_40139</t>
  </si>
  <si>
    <t>_40140</t>
  </si>
  <si>
    <t>_40141</t>
  </si>
  <si>
    <t>_40142</t>
  </si>
  <si>
    <t>_40143</t>
  </si>
  <si>
    <t>_40144</t>
  </si>
  <si>
    <t>_40145</t>
  </si>
  <si>
    <t>_40146</t>
  </si>
  <si>
    <t>_40147</t>
  </si>
  <si>
    <t>_40148</t>
  </si>
  <si>
    <t>_40149</t>
  </si>
  <si>
    <t>_40150</t>
  </si>
  <si>
    <t>_40151</t>
  </si>
  <si>
    <t>_40152</t>
  </si>
  <si>
    <t>_40153</t>
  </si>
  <si>
    <t>_40154</t>
  </si>
  <si>
    <t>_40155</t>
  </si>
  <si>
    <t>_40156</t>
  </si>
  <si>
    <t>_40157</t>
  </si>
  <si>
    <t>_40158</t>
  </si>
  <si>
    <t>_40159</t>
  </si>
  <si>
    <t>_40160</t>
  </si>
  <si>
    <t>_40161</t>
  </si>
  <si>
    <t>_40162</t>
  </si>
  <si>
    <t>_40163</t>
  </si>
  <si>
    <t>_40164</t>
  </si>
  <si>
    <t>_40165</t>
  </si>
  <si>
    <t>_40166</t>
  </si>
  <si>
    <t>_40167</t>
  </si>
  <si>
    <t>_40168</t>
  </si>
  <si>
    <t>_40169</t>
  </si>
  <si>
    <t>_40170</t>
  </si>
  <si>
    <t>_40171</t>
  </si>
  <si>
    <t>_40172</t>
  </si>
  <si>
    <t>_40173</t>
  </si>
  <si>
    <t>_40174</t>
  </si>
  <si>
    <t>_40175</t>
  </si>
  <si>
    <t>_40176</t>
  </si>
  <si>
    <t>_40177</t>
  </si>
  <si>
    <t>_40178</t>
  </si>
  <si>
    <t>_40179</t>
  </si>
  <si>
    <t>_40180</t>
  </si>
  <si>
    <t>_40181</t>
  </si>
  <si>
    <t>_40182</t>
  </si>
  <si>
    <t>_40183</t>
  </si>
  <si>
    <t>_40184</t>
  </si>
  <si>
    <t>_40185</t>
  </si>
  <si>
    <t>_40186</t>
  </si>
  <si>
    <t>_40187</t>
  </si>
  <si>
    <t>_40188</t>
  </si>
  <si>
    <t>_40189</t>
  </si>
  <si>
    <t>_40190</t>
  </si>
  <si>
    <t>_40191</t>
  </si>
  <si>
    <t>_40192</t>
  </si>
  <si>
    <t>_40193</t>
  </si>
  <si>
    <t>_40194</t>
  </si>
  <si>
    <t>_40195</t>
  </si>
  <si>
    <t>_40196</t>
  </si>
  <si>
    <t>_40197</t>
  </si>
  <si>
    <t>_40198</t>
  </si>
  <si>
    <t>_40199</t>
  </si>
  <si>
    <t>_40200</t>
  </si>
  <si>
    <t>_40201</t>
  </si>
  <si>
    <t>_40202</t>
  </si>
  <si>
    <t>_40203</t>
  </si>
  <si>
    <t>_40204</t>
  </si>
  <si>
    <t>_40205</t>
  </si>
  <si>
    <t>_40206</t>
  </si>
  <si>
    <t>_40207</t>
  </si>
  <si>
    <t>_40208</t>
  </si>
  <si>
    <t>_40209</t>
  </si>
  <si>
    <t>_40210</t>
  </si>
  <si>
    <t>_40211</t>
  </si>
  <si>
    <t>_40212</t>
  </si>
  <si>
    <t>_40213</t>
  </si>
  <si>
    <t>_40214</t>
  </si>
  <si>
    <t>_40215</t>
  </si>
  <si>
    <t>_40216</t>
  </si>
  <si>
    <t>_40217</t>
  </si>
  <si>
    <t>_40218</t>
  </si>
  <si>
    <t>_40219</t>
  </si>
  <si>
    <t>_40220</t>
  </si>
  <si>
    <t>_40221</t>
  </si>
  <si>
    <t>_40222</t>
  </si>
  <si>
    <t>_40223</t>
  </si>
  <si>
    <t>_40224</t>
  </si>
  <si>
    <t>_40225</t>
  </si>
  <si>
    <t>_40226</t>
  </si>
  <si>
    <t>_40227</t>
  </si>
  <si>
    <t>_40228</t>
  </si>
  <si>
    <t>_40229</t>
  </si>
  <si>
    <t>_40230</t>
  </si>
  <si>
    <t>_40231</t>
  </si>
  <si>
    <t>_40232</t>
  </si>
  <si>
    <t>_40233</t>
  </si>
  <si>
    <t>_40234</t>
  </si>
  <si>
    <t>_40235</t>
  </si>
  <si>
    <t>_40236</t>
  </si>
  <si>
    <t>_40237</t>
  </si>
  <si>
    <t>_40238</t>
  </si>
  <si>
    <t>_40239</t>
  </si>
  <si>
    <t>_40240</t>
  </si>
  <si>
    <t>_40241</t>
  </si>
  <si>
    <t>_40242</t>
  </si>
  <si>
    <t>_40243</t>
  </si>
  <si>
    <t>_40244</t>
  </si>
  <si>
    <t>_40245</t>
  </si>
  <si>
    <t>_40246</t>
  </si>
  <si>
    <t>_40247</t>
  </si>
  <si>
    <t>_40248</t>
  </si>
  <si>
    <t>_40249</t>
  </si>
  <si>
    <t>_40250</t>
  </si>
  <si>
    <t>_40251</t>
  </si>
  <si>
    <t>_40252</t>
  </si>
  <si>
    <t>_40253</t>
  </si>
  <si>
    <t>_40254</t>
  </si>
  <si>
    <t>_40255</t>
  </si>
  <si>
    <t>_40256</t>
  </si>
  <si>
    <t>_40257</t>
  </si>
  <si>
    <t>_40258</t>
  </si>
  <si>
    <t>_40259</t>
  </si>
  <si>
    <t>_40260</t>
  </si>
  <si>
    <t>_40261</t>
  </si>
  <si>
    <t>_40262</t>
  </si>
  <si>
    <t>_40263</t>
  </si>
  <si>
    <t>_40264</t>
  </si>
  <si>
    <t>_40265</t>
  </si>
  <si>
    <t>_40266</t>
  </si>
  <si>
    <t>_40267</t>
  </si>
  <si>
    <t>_40268</t>
  </si>
  <si>
    <t>_40269</t>
  </si>
  <si>
    <t>_40270</t>
  </si>
  <si>
    <t>_40271</t>
  </si>
  <si>
    <t>_40272</t>
  </si>
  <si>
    <t>_40273</t>
  </si>
  <si>
    <t>_40274</t>
  </si>
  <si>
    <t>_40275</t>
  </si>
  <si>
    <t>_40276</t>
  </si>
  <si>
    <t>_40277</t>
  </si>
  <si>
    <t>_40278</t>
  </si>
  <si>
    <t>_40279</t>
  </si>
  <si>
    <t>_40280</t>
  </si>
  <si>
    <t>_40281</t>
  </si>
  <si>
    <t>_40282</t>
  </si>
  <si>
    <t>_40283</t>
  </si>
  <si>
    <t>_40284</t>
  </si>
  <si>
    <t>_40285</t>
  </si>
  <si>
    <t>_40286</t>
  </si>
  <si>
    <t>_40287</t>
  </si>
  <si>
    <t>_40288</t>
  </si>
  <si>
    <t>_40289</t>
  </si>
  <si>
    <t>_40290</t>
  </si>
  <si>
    <t>_40291</t>
  </si>
  <si>
    <t>_40292</t>
  </si>
  <si>
    <t>_40293</t>
  </si>
  <si>
    <t>_40294</t>
  </si>
  <si>
    <t>_40295</t>
  </si>
  <si>
    <t>_40296</t>
  </si>
  <si>
    <t>_40297</t>
  </si>
  <si>
    <t>_40298</t>
  </si>
  <si>
    <t>_40299</t>
  </si>
  <si>
    <t>_40300</t>
  </si>
  <si>
    <t>_40301</t>
  </si>
  <si>
    <t>_40302</t>
  </si>
  <si>
    <t>_40303</t>
  </si>
  <si>
    <t>_40304</t>
  </si>
  <si>
    <t>_40305</t>
  </si>
  <si>
    <t>_40306</t>
  </si>
  <si>
    <t>_40307</t>
  </si>
  <si>
    <t>_40308</t>
  </si>
  <si>
    <t>_40309</t>
  </si>
  <si>
    <t>_40310</t>
  </si>
  <si>
    <t>_40311</t>
  </si>
  <si>
    <t>_40312</t>
  </si>
  <si>
    <t>_40313</t>
  </si>
  <si>
    <t>_40314</t>
  </si>
  <si>
    <t>_40315</t>
  </si>
  <si>
    <t>_40316</t>
  </si>
  <si>
    <t>_40317</t>
  </si>
  <si>
    <t>_40318</t>
  </si>
  <si>
    <t>_40319</t>
  </si>
  <si>
    <t>_40320</t>
  </si>
  <si>
    <t>_40321</t>
  </si>
  <si>
    <t>_40322</t>
  </si>
  <si>
    <t>_40323</t>
  </si>
  <si>
    <t>_40324</t>
  </si>
  <si>
    <t>_40325</t>
  </si>
  <si>
    <t>_40326</t>
  </si>
  <si>
    <t>_40327</t>
  </si>
  <si>
    <t>_40328</t>
  </si>
  <si>
    <t>_40329</t>
  </si>
  <si>
    <t>_40330</t>
  </si>
  <si>
    <t>_40331</t>
  </si>
  <si>
    <t>_40332</t>
  </si>
  <si>
    <t>_40333</t>
  </si>
  <si>
    <t>_40334</t>
  </si>
  <si>
    <t>_40335</t>
  </si>
  <si>
    <t>_40336</t>
  </si>
  <si>
    <t>_40337</t>
  </si>
  <si>
    <t>_40338</t>
  </si>
  <si>
    <t>_40339</t>
  </si>
  <si>
    <t>_40340</t>
  </si>
  <si>
    <t>_40341</t>
  </si>
  <si>
    <t>_40342</t>
  </si>
  <si>
    <t>_40343</t>
  </si>
  <si>
    <t>_40344</t>
  </si>
  <si>
    <t>_40345</t>
  </si>
  <si>
    <t>_40346</t>
  </si>
  <si>
    <t>_40347</t>
  </si>
  <si>
    <t>_40348</t>
  </si>
  <si>
    <t>_40349</t>
  </si>
  <si>
    <t>_40350</t>
  </si>
  <si>
    <t>_40351</t>
  </si>
  <si>
    <t>_40352</t>
  </si>
  <si>
    <t>_40353</t>
  </si>
  <si>
    <t>_40354</t>
  </si>
  <si>
    <t>_40355</t>
  </si>
  <si>
    <t>_40356</t>
  </si>
  <si>
    <t>_40357</t>
  </si>
  <si>
    <t>_40358</t>
  </si>
  <si>
    <t>_40359</t>
  </si>
  <si>
    <t>_40360</t>
  </si>
  <si>
    <t>_40361</t>
  </si>
  <si>
    <t>_40362</t>
  </si>
  <si>
    <t>_40363</t>
  </si>
  <si>
    <t>_40364</t>
  </si>
  <si>
    <t>_40365</t>
  </si>
  <si>
    <t>_40366</t>
  </si>
  <si>
    <t>_40367</t>
  </si>
  <si>
    <t>_40368</t>
  </si>
  <si>
    <t>_40369</t>
  </si>
  <si>
    <t>_40370</t>
  </si>
  <si>
    <t>_40371</t>
  </si>
  <si>
    <t>_40372</t>
  </si>
  <si>
    <t>_40373</t>
  </si>
  <si>
    <t>_40374</t>
  </si>
  <si>
    <t>_40375</t>
  </si>
  <si>
    <t>_40376</t>
  </si>
  <si>
    <t>_40377</t>
  </si>
  <si>
    <t>_40378</t>
  </si>
  <si>
    <t>_40379</t>
  </si>
  <si>
    <t>_40380</t>
  </si>
  <si>
    <t>_40381</t>
  </si>
  <si>
    <t>_40382</t>
  </si>
  <si>
    <t>_40383</t>
  </si>
  <si>
    <t>_40384</t>
  </si>
  <si>
    <t>_40385</t>
  </si>
  <si>
    <t>_40386</t>
  </si>
  <si>
    <t>_40387</t>
  </si>
  <si>
    <t>_40388</t>
  </si>
  <si>
    <t>_40389</t>
  </si>
  <si>
    <t>_40390</t>
  </si>
  <si>
    <t>_40391</t>
  </si>
  <si>
    <t>_40392</t>
  </si>
  <si>
    <t>_40393</t>
  </si>
  <si>
    <t>_40394</t>
  </si>
  <si>
    <t>_40395</t>
  </si>
  <si>
    <t>_40396</t>
  </si>
  <si>
    <t>_40397</t>
  </si>
  <si>
    <t>_40398</t>
  </si>
  <si>
    <t>_40399</t>
  </si>
  <si>
    <t>_40400</t>
  </si>
  <si>
    <t>_40401</t>
  </si>
  <si>
    <t>_40402</t>
  </si>
  <si>
    <t>_40403</t>
  </si>
  <si>
    <t>_40404</t>
  </si>
  <si>
    <t>_40405</t>
  </si>
  <si>
    <t>_40406</t>
  </si>
  <si>
    <t>_40407</t>
  </si>
  <si>
    <t>_40408</t>
  </si>
  <si>
    <t>_40409</t>
  </si>
  <si>
    <t>_40410</t>
  </si>
  <si>
    <t>_40411</t>
  </si>
  <si>
    <t>_40412</t>
  </si>
  <si>
    <t>_40413</t>
  </si>
  <si>
    <t>_40414</t>
  </si>
  <si>
    <t>_40415</t>
  </si>
  <si>
    <t>_40416</t>
  </si>
  <si>
    <t>_40417</t>
  </si>
  <si>
    <t>_40418</t>
  </si>
  <si>
    <t>_40419</t>
  </si>
  <si>
    <t>_40420</t>
  </si>
  <si>
    <t>_40421</t>
  </si>
  <si>
    <t>_40422</t>
  </si>
  <si>
    <t>_40423</t>
  </si>
  <si>
    <t>_40424</t>
  </si>
  <si>
    <t>_40425</t>
  </si>
  <si>
    <t>_40426</t>
  </si>
  <si>
    <t>_40427</t>
  </si>
  <si>
    <t>_40428</t>
  </si>
  <si>
    <t>_40429</t>
  </si>
  <si>
    <t>_40430</t>
  </si>
  <si>
    <t>_40431</t>
  </si>
  <si>
    <t>_40432</t>
  </si>
  <si>
    <t>_40433</t>
  </si>
  <si>
    <t>_40434</t>
  </si>
  <si>
    <t>_40435</t>
  </si>
  <si>
    <t>_40436</t>
  </si>
  <si>
    <t>_40437</t>
  </si>
  <si>
    <t>_40438</t>
  </si>
  <si>
    <t>_40439</t>
  </si>
  <si>
    <t>_40440</t>
  </si>
  <si>
    <t>_40441</t>
  </si>
  <si>
    <t>_40442</t>
  </si>
  <si>
    <t>_40443</t>
  </si>
  <si>
    <t>_40444</t>
  </si>
  <si>
    <t>_40445</t>
  </si>
  <si>
    <t>_40446</t>
  </si>
  <si>
    <t>_40447</t>
  </si>
  <si>
    <t>_40448</t>
  </si>
  <si>
    <t>_40449</t>
  </si>
  <si>
    <t>_40450</t>
  </si>
  <si>
    <t>_40451</t>
  </si>
  <si>
    <t>_40452</t>
  </si>
  <si>
    <t>_40453</t>
  </si>
  <si>
    <t>_40454</t>
  </si>
  <si>
    <t>_40455</t>
  </si>
  <si>
    <t>_40456</t>
  </si>
  <si>
    <t>_40457</t>
  </si>
  <si>
    <t>_40458</t>
  </si>
  <si>
    <t>_40459</t>
  </si>
  <si>
    <t>_40460</t>
  </si>
  <si>
    <t>_40461</t>
  </si>
  <si>
    <t>_40462</t>
  </si>
  <si>
    <t>_40463</t>
  </si>
  <si>
    <t>_40464</t>
  </si>
  <si>
    <t>_40465</t>
  </si>
  <si>
    <t>_40466</t>
  </si>
  <si>
    <t>_40467</t>
  </si>
  <si>
    <t>_40468</t>
  </si>
  <si>
    <t>_40469</t>
  </si>
  <si>
    <t>_40470</t>
  </si>
  <si>
    <t>_40471</t>
  </si>
  <si>
    <t>_40472</t>
  </si>
  <si>
    <t>_40473</t>
  </si>
  <si>
    <t>_40474</t>
  </si>
  <si>
    <t>_40475</t>
  </si>
  <si>
    <t>_40476</t>
  </si>
  <si>
    <t>_40477</t>
  </si>
  <si>
    <t>_40478</t>
  </si>
  <si>
    <t>_40479</t>
  </si>
  <si>
    <t>_40480</t>
  </si>
  <si>
    <t>_40481</t>
  </si>
  <si>
    <t>_40482</t>
  </si>
  <si>
    <t>_40483</t>
  </si>
  <si>
    <t>_40484</t>
  </si>
  <si>
    <t>_40485</t>
  </si>
  <si>
    <t>_40486</t>
  </si>
  <si>
    <t>_40487</t>
  </si>
  <si>
    <t>_40488</t>
  </si>
  <si>
    <t>_40489</t>
  </si>
  <si>
    <t>_40490</t>
  </si>
  <si>
    <t>_40491</t>
  </si>
  <si>
    <t>_40492</t>
  </si>
  <si>
    <t>_40493</t>
  </si>
  <si>
    <t>_40494</t>
  </si>
  <si>
    <t>_40495</t>
  </si>
  <si>
    <t>_40496</t>
  </si>
  <si>
    <t>_40497</t>
  </si>
  <si>
    <t>_40498</t>
  </si>
  <si>
    <t>_40499</t>
  </si>
  <si>
    <t>_40500</t>
  </si>
  <si>
    <t>_40501</t>
  </si>
  <si>
    <t>_40502</t>
  </si>
  <si>
    <t>_40503</t>
  </si>
  <si>
    <t>_40504</t>
  </si>
  <si>
    <t>_40505</t>
  </si>
  <si>
    <t>_40506</t>
  </si>
  <si>
    <t>_40507</t>
  </si>
  <si>
    <t>_40508</t>
  </si>
  <si>
    <t>_40509</t>
  </si>
  <si>
    <t>_40510</t>
  </si>
  <si>
    <t>_40511</t>
  </si>
  <si>
    <t>_40512</t>
  </si>
  <si>
    <t>_40513</t>
  </si>
  <si>
    <t>_40514</t>
  </si>
  <si>
    <t>_40515</t>
  </si>
  <si>
    <t>_40516</t>
  </si>
  <si>
    <t>_40517</t>
  </si>
  <si>
    <t>_40518</t>
  </si>
  <si>
    <t>_40519</t>
  </si>
  <si>
    <t>_40520</t>
  </si>
  <si>
    <t>_40521</t>
  </si>
  <si>
    <t>_40522</t>
  </si>
  <si>
    <t>_40523</t>
  </si>
  <si>
    <t>_40524</t>
  </si>
  <si>
    <t>_40525</t>
  </si>
  <si>
    <t>_40526</t>
  </si>
  <si>
    <t>_40527</t>
  </si>
  <si>
    <t>_40528</t>
  </si>
  <si>
    <t>_40529</t>
  </si>
  <si>
    <t>_40530</t>
  </si>
  <si>
    <t>_40531</t>
  </si>
  <si>
    <t>_40532</t>
  </si>
  <si>
    <t>_40533</t>
  </si>
  <si>
    <t>_40534</t>
  </si>
  <si>
    <t>_40535</t>
  </si>
  <si>
    <t>_40536</t>
  </si>
  <si>
    <t>_40537</t>
  </si>
  <si>
    <t>_40538</t>
  </si>
  <si>
    <t>_40539</t>
  </si>
  <si>
    <t>_40540</t>
  </si>
  <si>
    <t>_40541</t>
  </si>
  <si>
    <t>_40542</t>
  </si>
  <si>
    <t>_40543</t>
  </si>
  <si>
    <t>_40544</t>
  </si>
  <si>
    <t>_40545</t>
  </si>
  <si>
    <t>_40546</t>
  </si>
  <si>
    <t>_40547</t>
  </si>
  <si>
    <t>_40548</t>
  </si>
  <si>
    <t>_40549</t>
  </si>
  <si>
    <t>_40550</t>
  </si>
  <si>
    <t>_40551</t>
  </si>
  <si>
    <t>_40552</t>
  </si>
  <si>
    <t>_40553</t>
  </si>
  <si>
    <t>_40554</t>
  </si>
  <si>
    <t>_40555</t>
  </si>
  <si>
    <t>_40556</t>
  </si>
  <si>
    <t>_40557</t>
  </si>
  <si>
    <t>_40558</t>
  </si>
  <si>
    <t>_40559</t>
  </si>
  <si>
    <t>_40560</t>
  </si>
  <si>
    <t>_40561</t>
  </si>
  <si>
    <t>_40562</t>
  </si>
  <si>
    <t>_40563</t>
  </si>
  <si>
    <t>_40564</t>
  </si>
  <si>
    <t>_40565</t>
  </si>
  <si>
    <t>_40566</t>
  </si>
  <si>
    <t>_40567</t>
  </si>
  <si>
    <t>_40568</t>
  </si>
  <si>
    <t>_40569</t>
  </si>
  <si>
    <t>_40570</t>
  </si>
  <si>
    <t>_40571</t>
  </si>
  <si>
    <t>_40572</t>
  </si>
  <si>
    <t>_40573</t>
  </si>
  <si>
    <t>_40574</t>
  </si>
  <si>
    <t>_40575</t>
  </si>
  <si>
    <t>_40576</t>
  </si>
  <si>
    <t>_40577</t>
  </si>
  <si>
    <t>_40578</t>
  </si>
  <si>
    <t>_40579</t>
  </si>
  <si>
    <t>_40580</t>
  </si>
  <si>
    <t>_40581</t>
  </si>
  <si>
    <t>_40582</t>
  </si>
  <si>
    <t>_40583</t>
  </si>
  <si>
    <t>_40584</t>
  </si>
  <si>
    <t>_40585</t>
  </si>
  <si>
    <t>_40586</t>
  </si>
  <si>
    <t>_40587</t>
  </si>
  <si>
    <t>_40588</t>
  </si>
  <si>
    <t>_40589</t>
  </si>
  <si>
    <t>_40590</t>
  </si>
  <si>
    <t>_40591</t>
  </si>
  <si>
    <t>_40592</t>
  </si>
  <si>
    <t>_40593</t>
  </si>
  <si>
    <t>_40594</t>
  </si>
  <si>
    <t>_40595</t>
  </si>
  <si>
    <t>_40596</t>
  </si>
  <si>
    <t>_40597</t>
  </si>
  <si>
    <t>_40598</t>
  </si>
  <si>
    <t>_40599</t>
  </si>
  <si>
    <t>_40600</t>
  </si>
  <si>
    <t>_40601</t>
  </si>
  <si>
    <t>_40602</t>
  </si>
  <si>
    <t>_40603</t>
  </si>
  <si>
    <t>_40604</t>
  </si>
  <si>
    <t>_40605</t>
  </si>
  <si>
    <t>_40606</t>
  </si>
  <si>
    <t>_40607</t>
  </si>
  <si>
    <t>_40608</t>
  </si>
  <si>
    <t>_40609</t>
  </si>
  <si>
    <t>_40610</t>
  </si>
  <si>
    <t>_40611</t>
  </si>
  <si>
    <t>_40612</t>
  </si>
  <si>
    <t>_40613</t>
  </si>
  <si>
    <t>_40614</t>
  </si>
  <si>
    <t>_40615</t>
  </si>
  <si>
    <t>_40616</t>
  </si>
  <si>
    <t>_40617</t>
  </si>
  <si>
    <t>_40618</t>
  </si>
  <si>
    <t>_40619</t>
  </si>
  <si>
    <t>_40620</t>
  </si>
  <si>
    <t>_40621</t>
  </si>
  <si>
    <t>_40622</t>
  </si>
  <si>
    <t>_40623</t>
  </si>
  <si>
    <t>_40624</t>
  </si>
  <si>
    <t>Normal</t>
  </si>
  <si>
    <t>exp(xbeta-mxbeta) NOR</t>
  </si>
  <si>
    <t>xbeta NOR</t>
  </si>
  <si>
    <t>Optimal</t>
  </si>
  <si>
    <t>dxbeta NOR</t>
  </si>
  <si>
    <t>exp(dxbeta-mxbeta) NOR</t>
  </si>
  <si>
    <t>acs**exp(x-mx) NOR</t>
  </si>
  <si>
    <t>ads**exp(dz-mdx) NOR</t>
  </si>
  <si>
    <t>askla{i} NOR</t>
  </si>
  <si>
    <t>NORMAL</t>
  </si>
  <si>
    <t>xbeta OPT</t>
  </si>
  <si>
    <t>dxbeta OPT</t>
  </si>
  <si>
    <t>OPTIMAL</t>
  </si>
  <si>
    <t>exp(xbeta-mxbeta) OPT</t>
  </si>
  <si>
    <t>exp(dxbeta-mxbeta) OPT</t>
  </si>
  <si>
    <t>acs**exp(x-mx) OPT</t>
  </si>
  <si>
    <t>ads**exp(dz-mdx) OPT</t>
  </si>
  <si>
    <t>askla{i} OPT</t>
  </si>
  <si>
    <t>_40625</t>
  </si>
  <si>
    <t>_40626</t>
  </si>
  <si>
    <t>_40627</t>
  </si>
  <si>
    <t>_40628</t>
  </si>
  <si>
    <t>_40629</t>
  </si>
  <si>
    <t>_40630</t>
  </si>
  <si>
    <t>_40631</t>
  </si>
  <si>
    <t>_40632</t>
  </si>
  <si>
    <t>_40633</t>
  </si>
  <si>
    <t>_40634</t>
  </si>
  <si>
    <t>_40635</t>
  </si>
  <si>
    <t>_40636</t>
  </si>
  <si>
    <t>_40637</t>
  </si>
  <si>
    <t>_40638</t>
  </si>
  <si>
    <t>_40639</t>
  </si>
  <si>
    <t>_40640</t>
  </si>
  <si>
    <t>_40641</t>
  </si>
  <si>
    <t>_40642</t>
  </si>
  <si>
    <t>_40643</t>
  </si>
  <si>
    <t>_40644</t>
  </si>
  <si>
    <t>_40645</t>
  </si>
  <si>
    <t>_40646</t>
  </si>
  <si>
    <t>_40647</t>
  </si>
  <si>
    <t>_40648</t>
  </si>
  <si>
    <t>_40649</t>
  </si>
  <si>
    <t>_40650</t>
  </si>
  <si>
    <t>_40651</t>
  </si>
  <si>
    <t>_40652</t>
  </si>
  <si>
    <t>_40653</t>
  </si>
  <si>
    <t>_40654</t>
  </si>
  <si>
    <t>_40655</t>
  </si>
  <si>
    <t>_40656</t>
  </si>
  <si>
    <t>_40657</t>
  </si>
  <si>
    <t>_40658</t>
  </si>
  <si>
    <t>_40659</t>
  </si>
  <si>
    <t>_40660</t>
  </si>
  <si>
    <t>_40661</t>
  </si>
  <si>
    <t>_40662</t>
  </si>
  <si>
    <t>_40663</t>
  </si>
  <si>
    <t>_40664</t>
  </si>
  <si>
    <t>_40665</t>
  </si>
  <si>
    <t>_40666</t>
  </si>
  <si>
    <t>_40667</t>
  </si>
  <si>
    <t>_40668</t>
  </si>
  <si>
    <t>_40669</t>
  </si>
  <si>
    <t>_40670</t>
  </si>
  <si>
    <t>_40671</t>
  </si>
  <si>
    <t>_40672</t>
  </si>
  <si>
    <t>_40673</t>
  </si>
  <si>
    <t>_40674</t>
  </si>
  <si>
    <t>_40675</t>
  </si>
  <si>
    <t>_40676</t>
  </si>
  <si>
    <t>_40677</t>
  </si>
  <si>
    <t>_40678</t>
  </si>
  <si>
    <t>_40679</t>
  </si>
  <si>
    <t>_40680</t>
  </si>
  <si>
    <t>_40681</t>
  </si>
  <si>
    <t>_40682</t>
  </si>
  <si>
    <t>_40683</t>
  </si>
  <si>
    <t>_40684</t>
  </si>
  <si>
    <t>_40685</t>
  </si>
  <si>
    <t>_40686</t>
  </si>
  <si>
    <t>_40687</t>
  </si>
  <si>
    <t>_40688</t>
  </si>
  <si>
    <t>_40689</t>
  </si>
  <si>
    <t>_40690</t>
  </si>
  <si>
    <t>_40691</t>
  </si>
  <si>
    <t>_40692</t>
  </si>
  <si>
    <t>_40693</t>
  </si>
  <si>
    <t>_40694</t>
  </si>
  <si>
    <t>_40695</t>
  </si>
  <si>
    <t>_40696</t>
  </si>
  <si>
    <t>_40697</t>
  </si>
  <si>
    <t>_40698</t>
  </si>
  <si>
    <t>_40699</t>
  </si>
  <si>
    <t>_40700</t>
  </si>
  <si>
    <t>_40701</t>
  </si>
  <si>
    <t>_40702</t>
  </si>
  <si>
    <t>_40703</t>
  </si>
  <si>
    <t>_40704</t>
  </si>
  <si>
    <t>_40705</t>
  </si>
  <si>
    <t>_40706</t>
  </si>
  <si>
    <t>_40707</t>
  </si>
  <si>
    <t>_40708</t>
  </si>
  <si>
    <t>_40709</t>
  </si>
  <si>
    <t>_40710</t>
  </si>
  <si>
    <t>_40711</t>
  </si>
  <si>
    <t>_40712</t>
  </si>
  <si>
    <t>_40713</t>
  </si>
  <si>
    <t>_40714</t>
  </si>
  <si>
    <t>_40715</t>
  </si>
  <si>
    <t>_40716</t>
  </si>
  <si>
    <t>_40717</t>
  </si>
  <si>
    <t>_40718</t>
  </si>
  <si>
    <t>_40719</t>
  </si>
  <si>
    <t>_40720</t>
  </si>
  <si>
    <t>_40721</t>
  </si>
  <si>
    <t>_40722</t>
  </si>
  <si>
    <t>_40723</t>
  </si>
  <si>
    <t>_40724</t>
  </si>
  <si>
    <t>_40725</t>
  </si>
  <si>
    <t>_40726</t>
  </si>
  <si>
    <t>_40727</t>
  </si>
  <si>
    <t>_40728</t>
  </si>
  <si>
    <t>_40729</t>
  </si>
  <si>
    <t>_40730</t>
  </si>
  <si>
    <t>_40731</t>
  </si>
  <si>
    <t>_40732</t>
  </si>
  <si>
    <t>_40733</t>
  </si>
  <si>
    <t>_40734</t>
  </si>
  <si>
    <t>_40735</t>
  </si>
  <si>
    <t>_40736</t>
  </si>
  <si>
    <t>_40737</t>
  </si>
  <si>
    <t>_40738</t>
  </si>
  <si>
    <t>_40739</t>
  </si>
  <si>
    <t>_40740</t>
  </si>
  <si>
    <t>_40741</t>
  </si>
  <si>
    <t>_40742</t>
  </si>
  <si>
    <t>_40743</t>
  </si>
  <si>
    <t>_40744</t>
  </si>
  <si>
    <t>_40745</t>
  </si>
  <si>
    <t>_40746</t>
  </si>
  <si>
    <t>_40747</t>
  </si>
  <si>
    <t>_40748</t>
  </si>
  <si>
    <t>_40749</t>
  </si>
  <si>
    <t>_40750</t>
  </si>
  <si>
    <t>_40751</t>
  </si>
  <si>
    <t>_40752</t>
  </si>
  <si>
    <t>_40753</t>
  </si>
  <si>
    <t>_40754</t>
  </si>
  <si>
    <t>_40755</t>
  </si>
  <si>
    <t>_40756</t>
  </si>
  <si>
    <t>_40757</t>
  </si>
  <si>
    <t>_40758</t>
  </si>
  <si>
    <t>_40759</t>
  </si>
  <si>
    <t>_40760</t>
  </si>
  <si>
    <t>_40761</t>
  </si>
  <si>
    <t>_40762</t>
  </si>
  <si>
    <t>_40763</t>
  </si>
  <si>
    <t>_40764</t>
  </si>
  <si>
    <t>_40765</t>
  </si>
  <si>
    <t>_40766</t>
  </si>
  <si>
    <t>_40767</t>
  </si>
  <si>
    <t>_40768</t>
  </si>
  <si>
    <t>_40769</t>
  </si>
  <si>
    <t>_40770</t>
  </si>
  <si>
    <t>_40771</t>
  </si>
  <si>
    <t>_40772</t>
  </si>
  <si>
    <t>_40773</t>
  </si>
  <si>
    <t>_40774</t>
  </si>
  <si>
    <t>_40775</t>
  </si>
  <si>
    <t>_40776</t>
  </si>
  <si>
    <t>_40777</t>
  </si>
  <si>
    <t>_40778</t>
  </si>
  <si>
    <t>_40779</t>
  </si>
  <si>
    <t>_40780</t>
  </si>
  <si>
    <t>_40781</t>
  </si>
  <si>
    <t>_40782</t>
  </si>
  <si>
    <t>_40783</t>
  </si>
  <si>
    <t>_40784</t>
  </si>
  <si>
    <t>_40785</t>
  </si>
  <si>
    <t>_40786</t>
  </si>
  <si>
    <t>_40787</t>
  </si>
  <si>
    <t>_40788</t>
  </si>
  <si>
    <t>_40789</t>
  </si>
  <si>
    <t>_40790</t>
  </si>
  <si>
    <t>_40791</t>
  </si>
  <si>
    <t>_40792</t>
  </si>
  <si>
    <t>_40793</t>
  </si>
  <si>
    <t>_40794</t>
  </si>
  <si>
    <t>_40795</t>
  </si>
  <si>
    <t>_40796</t>
  </si>
  <si>
    <t>_40797</t>
  </si>
  <si>
    <t>_40798</t>
  </si>
  <si>
    <t>_40799</t>
  </si>
  <si>
    <t>_40800</t>
  </si>
  <si>
    <t>_40801</t>
  </si>
  <si>
    <t>_40802</t>
  </si>
  <si>
    <t>_40803</t>
  </si>
  <si>
    <t>_40804</t>
  </si>
  <si>
    <t>_40805</t>
  </si>
  <si>
    <t>_40806</t>
  </si>
  <si>
    <t>_40807</t>
  </si>
  <si>
    <t>_40808</t>
  </si>
  <si>
    <t>_40809</t>
  </si>
  <si>
    <t>_40810</t>
  </si>
  <si>
    <t>_40811</t>
  </si>
  <si>
    <t>_40812</t>
  </si>
  <si>
    <t>_40813</t>
  </si>
  <si>
    <t>_40814</t>
  </si>
  <si>
    <t>_40815</t>
  </si>
  <si>
    <t>_40816</t>
  </si>
  <si>
    <t>_40817</t>
  </si>
  <si>
    <t>_40818</t>
  </si>
  <si>
    <t>_40819</t>
  </si>
  <si>
    <t>_40820</t>
  </si>
  <si>
    <t>_40821</t>
  </si>
  <si>
    <t>_40822</t>
  </si>
  <si>
    <t>_40823</t>
  </si>
  <si>
    <t>_40824</t>
  </si>
  <si>
    <t>_40825</t>
  </si>
  <si>
    <t>_40826</t>
  </si>
  <si>
    <t>_40827</t>
  </si>
  <si>
    <t>_40828</t>
  </si>
  <si>
    <t>_40829</t>
  </si>
  <si>
    <t>_40830</t>
  </si>
  <si>
    <t>_40831</t>
  </si>
  <si>
    <t>_40832</t>
  </si>
  <si>
    <t>_40833</t>
  </si>
  <si>
    <t>_40834</t>
  </si>
  <si>
    <t>_40835</t>
  </si>
  <si>
    <t>_40836</t>
  </si>
  <si>
    <t>_40837</t>
  </si>
  <si>
    <t>_40838</t>
  </si>
  <si>
    <t>_40839</t>
  </si>
  <si>
    <t>_40840</t>
  </si>
  <si>
    <t>_40841</t>
  </si>
  <si>
    <t>_40842</t>
  </si>
  <si>
    <t>_40843</t>
  </si>
  <si>
    <t>_40844</t>
  </si>
  <si>
    <t>_40845</t>
  </si>
  <si>
    <t>_40846</t>
  </si>
  <si>
    <t>_40847</t>
  </si>
  <si>
    <t>_40848</t>
  </si>
  <si>
    <t>_40849</t>
  </si>
  <si>
    <t>_40850</t>
  </si>
  <si>
    <t>_40851</t>
  </si>
  <si>
    <t>_40852</t>
  </si>
  <si>
    <t>_40853</t>
  </si>
  <si>
    <t>_40854</t>
  </si>
  <si>
    <t>_40855</t>
  </si>
  <si>
    <t>_40856</t>
  </si>
  <si>
    <t>_40857</t>
  </si>
  <si>
    <t>_40858</t>
  </si>
  <si>
    <t>_40859</t>
  </si>
  <si>
    <t>_40860</t>
  </si>
  <si>
    <t>_40861</t>
  </si>
  <si>
    <t>_40862</t>
  </si>
  <si>
    <t>_40863</t>
  </si>
  <si>
    <t>_40864</t>
  </si>
  <si>
    <t>_40865</t>
  </si>
  <si>
    <t>_40866</t>
  </si>
  <si>
    <t>_40867</t>
  </si>
  <si>
    <t>_40868</t>
  </si>
  <si>
    <t>_40869</t>
  </si>
  <si>
    <t>_40870</t>
  </si>
  <si>
    <t>_40871</t>
  </si>
  <si>
    <t>_40872</t>
  </si>
  <si>
    <t>_40873</t>
  </si>
  <si>
    <t>_40874</t>
  </si>
  <si>
    <t>_40875</t>
  </si>
  <si>
    <t>_40876</t>
  </si>
  <si>
    <t>_40877</t>
  </si>
  <si>
    <t>_40878</t>
  </si>
  <si>
    <t>_40879</t>
  </si>
  <si>
    <t>_40880</t>
  </si>
  <si>
    <t>_40881</t>
  </si>
  <si>
    <t>_40882</t>
  </si>
  <si>
    <t>_40883</t>
  </si>
  <si>
    <t>_40884</t>
  </si>
  <si>
    <t>_40885</t>
  </si>
  <si>
    <t>_40886</t>
  </si>
  <si>
    <t>_40887</t>
  </si>
  <si>
    <t>_40888</t>
  </si>
  <si>
    <t>_40889</t>
  </si>
  <si>
    <t>_40890</t>
  </si>
  <si>
    <t>_40891</t>
  </si>
  <si>
    <t>n</t>
  </si>
  <si>
    <t>f</t>
  </si>
  <si>
    <t>Your Risk</t>
  </si>
  <si>
    <t>WITH LIPIDS</t>
  </si>
  <si>
    <t>Hard CVD</t>
  </si>
  <si>
    <t>Full CVD</t>
  </si>
  <si>
    <t>_40892</t>
  </si>
  <si>
    <t>_40893</t>
  </si>
  <si>
    <t>_40894</t>
  </si>
  <si>
    <t>_40895</t>
  </si>
  <si>
    <t>_40896</t>
  </si>
  <si>
    <t>_40897</t>
  </si>
  <si>
    <t>_40898</t>
  </si>
  <si>
    <t>_40899</t>
  </si>
  <si>
    <t>_40900</t>
  </si>
  <si>
    <t>_40901</t>
  </si>
  <si>
    <t>_40902</t>
  </si>
  <si>
    <t>_40903</t>
  </si>
  <si>
    <t>_40904</t>
  </si>
  <si>
    <t>_40905</t>
  </si>
  <si>
    <t>_40906</t>
  </si>
  <si>
    <t>_40907</t>
  </si>
  <si>
    <t>_40908</t>
  </si>
  <si>
    <t>_40909</t>
  </si>
  <si>
    <t>_40910</t>
  </si>
  <si>
    <t>_40911</t>
  </si>
  <si>
    <t>_40912</t>
  </si>
  <si>
    <t>_40913</t>
  </si>
  <si>
    <t>_40914</t>
  </si>
  <si>
    <t>_40915</t>
  </si>
  <si>
    <t>_40916</t>
  </si>
  <si>
    <t>_40917</t>
  </si>
  <si>
    <t>_40918</t>
  </si>
  <si>
    <t>_40919</t>
  </si>
  <si>
    <t>_40920</t>
  </si>
  <si>
    <t>_40921</t>
  </si>
  <si>
    <t>_40922</t>
  </si>
  <si>
    <t>_40923</t>
  </si>
  <si>
    <t>_40924</t>
  </si>
  <si>
    <t>_40925</t>
  </si>
  <si>
    <t>_40926</t>
  </si>
  <si>
    <t>_40927</t>
  </si>
  <si>
    <t>_40928</t>
  </si>
  <si>
    <t>_40929</t>
  </si>
  <si>
    <t>_40930</t>
  </si>
  <si>
    <t>_40931</t>
  </si>
  <si>
    <t>_40932</t>
  </si>
  <si>
    <t>_40933</t>
  </si>
  <si>
    <t>_40934</t>
  </si>
  <si>
    <t>_40935</t>
  </si>
  <si>
    <t>_40936</t>
  </si>
  <si>
    <t>_40937</t>
  </si>
  <si>
    <t>_40938</t>
  </si>
  <si>
    <t>_40939</t>
  </si>
  <si>
    <t>_40940</t>
  </si>
  <si>
    <t>_40941</t>
  </si>
  <si>
    <t>_40942</t>
  </si>
  <si>
    <t>_40943</t>
  </si>
  <si>
    <t>_40944</t>
  </si>
  <si>
    <t>_40945</t>
  </si>
  <si>
    <t>_40946</t>
  </si>
  <si>
    <t>_40947</t>
  </si>
  <si>
    <t>_40948</t>
  </si>
  <si>
    <t>_40949</t>
  </si>
  <si>
    <t>_40950</t>
  </si>
  <si>
    <t>_40951</t>
  </si>
  <si>
    <t>_40952</t>
  </si>
  <si>
    <t>_40953</t>
  </si>
  <si>
    <t>_40954</t>
  </si>
  <si>
    <t>_40955</t>
  </si>
  <si>
    <t>_40956</t>
  </si>
  <si>
    <t>_40957</t>
  </si>
  <si>
    <t>_40958</t>
  </si>
  <si>
    <t>_40959</t>
  </si>
  <si>
    <t>_40960</t>
  </si>
  <si>
    <t>_40961</t>
  </si>
  <si>
    <t>_40962</t>
  </si>
  <si>
    <t>_40963</t>
  </si>
  <si>
    <t>_40964</t>
  </si>
  <si>
    <t>_40965</t>
  </si>
  <si>
    <t>_40966</t>
  </si>
  <si>
    <t>_40967</t>
  </si>
  <si>
    <t>_40968</t>
  </si>
  <si>
    <t>_40969</t>
  </si>
  <si>
    <t>_40970</t>
  </si>
  <si>
    <t>_40971</t>
  </si>
  <si>
    <t>_40972</t>
  </si>
  <si>
    <t>_40973</t>
  </si>
  <si>
    <t>_40974</t>
  </si>
  <si>
    <t>_40975</t>
  </si>
  <si>
    <t>_40976</t>
  </si>
  <si>
    <t>_40977</t>
  </si>
  <si>
    <t>_40978</t>
  </si>
  <si>
    <t>_40979</t>
  </si>
  <si>
    <t>_40980</t>
  </si>
  <si>
    <t>_40981</t>
  </si>
  <si>
    <t>_40982</t>
  </si>
  <si>
    <t>_40983</t>
  </si>
  <si>
    <t>_40984</t>
  </si>
  <si>
    <t>_40985</t>
  </si>
  <si>
    <t>_40986</t>
  </si>
  <si>
    <t>_40987</t>
  </si>
  <si>
    <t>_40988</t>
  </si>
  <si>
    <t>_40989</t>
  </si>
  <si>
    <t>_40990</t>
  </si>
  <si>
    <t>_40991</t>
  </si>
  <si>
    <t>_40992</t>
  </si>
  <si>
    <t>_40993</t>
  </si>
  <si>
    <t>_40994</t>
  </si>
  <si>
    <t>_40995</t>
  </si>
  <si>
    <t>_40996</t>
  </si>
  <si>
    <t>_40997</t>
  </si>
  <si>
    <t>_40998</t>
  </si>
  <si>
    <t>_40999</t>
  </si>
  <si>
    <t>_41000</t>
  </si>
  <si>
    <t>_41001</t>
  </si>
  <si>
    <t>_41002</t>
  </si>
  <si>
    <t>_41003</t>
  </si>
  <si>
    <t>_41004</t>
  </si>
  <si>
    <t>_41005</t>
  </si>
  <si>
    <t>_41006</t>
  </si>
  <si>
    <t>_41007</t>
  </si>
  <si>
    <t>_41008</t>
  </si>
  <si>
    <t>_41009</t>
  </si>
  <si>
    <t>_41010</t>
  </si>
  <si>
    <t>_41011</t>
  </si>
  <si>
    <t>_41012</t>
  </si>
  <si>
    <t>_41013</t>
  </si>
  <si>
    <t>_41014</t>
  </si>
  <si>
    <t>_41015</t>
  </si>
  <si>
    <t>_41016</t>
  </si>
  <si>
    <t>_41017</t>
  </si>
  <si>
    <t>_41018</t>
  </si>
  <si>
    <t>_41019</t>
  </si>
  <si>
    <t>_41020</t>
  </si>
  <si>
    <t>_41021</t>
  </si>
  <si>
    <t>_41022</t>
  </si>
  <si>
    <t>_41023</t>
  </si>
  <si>
    <t>_41024</t>
  </si>
  <si>
    <t>_41025</t>
  </si>
  <si>
    <t>_41026</t>
  </si>
  <si>
    <t>_41027</t>
  </si>
  <si>
    <t>_41028</t>
  </si>
  <si>
    <t>_41029</t>
  </si>
  <si>
    <t>_41030</t>
  </si>
  <si>
    <t>_41031</t>
  </si>
  <si>
    <t>_41032</t>
  </si>
  <si>
    <t>_41033</t>
  </si>
  <si>
    <t>_41034</t>
  </si>
  <si>
    <t>_41035</t>
  </si>
  <si>
    <t>_41036</t>
  </si>
  <si>
    <t>_41037</t>
  </si>
  <si>
    <t>_41038</t>
  </si>
  <si>
    <t>_41039</t>
  </si>
  <si>
    <t>_41040</t>
  </si>
  <si>
    <t>mdxbeta</t>
  </si>
  <si>
    <t>mxbeta</t>
  </si>
  <si>
    <t>COL2</t>
  </si>
  <si>
    <t>COL3</t>
  </si>
  <si>
    <t>x*beta</t>
  </si>
  <si>
    <t>dx*beta</t>
  </si>
  <si>
    <t>exp(xbeta-mxbeta)</t>
  </si>
  <si>
    <t>exp(dxbeta-mdxbeta)</t>
  </si>
  <si>
    <t>acs**exp(x-mx)</t>
  </si>
  <si>
    <t>ads**exp(dx-mdx)</t>
  </si>
  <si>
    <t>log{i-1}-log{i}</t>
  </si>
  <si>
    <t>askla{i}</t>
  </si>
  <si>
    <t>RISK SCORE:</t>
  </si>
  <si>
    <t>Your Values</t>
  </si>
  <si>
    <t>Values</t>
  </si>
  <si>
    <t>Coeff x</t>
  </si>
  <si>
    <t>Coeff dx</t>
  </si>
  <si>
    <t>Sums:</t>
  </si>
  <si>
    <t>_NAME_</t>
  </si>
  <si>
    <t>COL1</t>
  </si>
  <si>
    <t>_10001</t>
  </si>
  <si>
    <t>_10002</t>
  </si>
  <si>
    <t>_10003</t>
  </si>
  <si>
    <t>_10004</t>
  </si>
  <si>
    <t>_10005</t>
  </si>
  <si>
    <t>_10006</t>
  </si>
  <si>
    <t>_10007</t>
  </si>
  <si>
    <t>_10008</t>
  </si>
  <si>
    <t>_10009</t>
  </si>
  <si>
    <t>_10010</t>
  </si>
  <si>
    <t>_10011</t>
  </si>
  <si>
    <t>_10012</t>
  </si>
  <si>
    <t>_10013</t>
  </si>
  <si>
    <t>_10014</t>
  </si>
  <si>
    <t>_10015</t>
  </si>
  <si>
    <t>_10016</t>
  </si>
  <si>
    <t>_10017</t>
  </si>
  <si>
    <t>_10018</t>
  </si>
  <si>
    <t>_10019</t>
  </si>
  <si>
    <t>_10020</t>
  </si>
  <si>
    <t>_10021</t>
  </si>
  <si>
    <t>_10022</t>
  </si>
  <si>
    <t>_10023</t>
  </si>
  <si>
    <t>_10024</t>
  </si>
  <si>
    <t>_10025</t>
  </si>
  <si>
    <t>_10026</t>
  </si>
  <si>
    <t>_10027</t>
  </si>
  <si>
    <t>_10028</t>
  </si>
  <si>
    <t>_10029</t>
  </si>
  <si>
    <t>_10030</t>
  </si>
  <si>
    <t>_10031</t>
  </si>
  <si>
    <t>_10032</t>
  </si>
  <si>
    <t>_10033</t>
  </si>
  <si>
    <t>_10034</t>
  </si>
  <si>
    <t>_10035</t>
  </si>
  <si>
    <t>_10036</t>
  </si>
  <si>
    <t>_10037</t>
  </si>
  <si>
    <t>_10038</t>
  </si>
  <si>
    <t>_10039</t>
  </si>
  <si>
    <t>_10040</t>
  </si>
  <si>
    <t>_10041</t>
  </si>
  <si>
    <t>_10042</t>
  </si>
  <si>
    <t>_10043</t>
  </si>
  <si>
    <t>_10044</t>
  </si>
  <si>
    <t>_10045</t>
  </si>
  <si>
    <t>_10046</t>
  </si>
  <si>
    <t>_10047</t>
  </si>
  <si>
    <t>_10048</t>
  </si>
  <si>
    <t>_10049</t>
  </si>
  <si>
    <t>_10050</t>
  </si>
  <si>
    <t>_10051</t>
  </si>
  <si>
    <t>_10052</t>
  </si>
  <si>
    <t>_10053</t>
  </si>
  <si>
    <t>_10054</t>
  </si>
  <si>
    <t>_10055</t>
  </si>
  <si>
    <t>_10056</t>
  </si>
  <si>
    <t>_10057</t>
  </si>
  <si>
    <t>_10058</t>
  </si>
  <si>
    <t>_10059</t>
  </si>
  <si>
    <t>_10060</t>
  </si>
  <si>
    <t>_10061</t>
  </si>
  <si>
    <t>_10062</t>
  </si>
  <si>
    <t>_10063</t>
  </si>
  <si>
    <t>_10064</t>
  </si>
  <si>
    <t>_10065</t>
  </si>
  <si>
    <t>_10066</t>
  </si>
  <si>
    <t>_10067</t>
  </si>
  <si>
    <t>_10068</t>
  </si>
  <si>
    <t>_10069</t>
  </si>
  <si>
    <t>_10070</t>
  </si>
  <si>
    <t>_10071</t>
  </si>
  <si>
    <t>_10072</t>
  </si>
  <si>
    <t>_10073</t>
  </si>
  <si>
    <t>_10074</t>
  </si>
  <si>
    <t>_10075</t>
  </si>
  <si>
    <t>_10076</t>
  </si>
  <si>
    <t>_10077</t>
  </si>
  <si>
    <t>_10078</t>
  </si>
  <si>
    <t>_10079</t>
  </si>
  <si>
    <t>_10080</t>
  </si>
  <si>
    <t>_10081</t>
  </si>
  <si>
    <t>_10082</t>
  </si>
  <si>
    <t>_10083</t>
  </si>
  <si>
    <t>_10084</t>
  </si>
  <si>
    <t>_10085</t>
  </si>
  <si>
    <t>_10086</t>
  </si>
  <si>
    <t>_10087</t>
  </si>
  <si>
    <t>_10088</t>
  </si>
  <si>
    <t>_10089</t>
  </si>
  <si>
    <t>_10090</t>
  </si>
  <si>
    <t>_10091</t>
  </si>
  <si>
    <t>_10092</t>
  </si>
  <si>
    <t>_10093</t>
  </si>
  <si>
    <t>_10094</t>
  </si>
  <si>
    <t>_10095</t>
  </si>
  <si>
    <t>_10096</t>
  </si>
  <si>
    <t>_10097</t>
  </si>
  <si>
    <t>_10098</t>
  </si>
  <si>
    <t>_10099</t>
  </si>
  <si>
    <t>_10100</t>
  </si>
  <si>
    <t>_10101</t>
  </si>
  <si>
    <t>_10102</t>
  </si>
  <si>
    <t>_10103</t>
  </si>
  <si>
    <t>_10104</t>
  </si>
  <si>
    <t>_10105</t>
  </si>
  <si>
    <t>_10106</t>
  </si>
  <si>
    <t>_10107</t>
  </si>
  <si>
    <t>_10108</t>
  </si>
  <si>
    <t>_10109</t>
  </si>
  <si>
    <t>_10110</t>
  </si>
  <si>
    <t>_10111</t>
  </si>
  <si>
    <t>_10112</t>
  </si>
  <si>
    <t>_10113</t>
  </si>
  <si>
    <t>_10114</t>
  </si>
  <si>
    <t>_10115</t>
  </si>
  <si>
    <t>_10116</t>
  </si>
  <si>
    <t>_10117</t>
  </si>
  <si>
    <t>_10118</t>
  </si>
  <si>
    <t>_10119</t>
  </si>
  <si>
    <t>_10120</t>
  </si>
  <si>
    <t>_10121</t>
  </si>
  <si>
    <t>_10122</t>
  </si>
  <si>
    <t>_10123</t>
  </si>
  <si>
    <t>_10124</t>
  </si>
  <si>
    <t>_10125</t>
  </si>
  <si>
    <t>_10126</t>
  </si>
  <si>
    <t>_10127</t>
  </si>
  <si>
    <t>_10128</t>
  </si>
  <si>
    <t>_10129</t>
  </si>
  <si>
    <t>_10130</t>
  </si>
  <si>
    <t>_10131</t>
  </si>
  <si>
    <t>_10132</t>
  </si>
  <si>
    <t>_10133</t>
  </si>
  <si>
    <t>_10134</t>
  </si>
  <si>
    <t>_10135</t>
  </si>
  <si>
    <t>_10136</t>
  </si>
  <si>
    <t>_10137</t>
  </si>
  <si>
    <t>_10138</t>
  </si>
  <si>
    <t>_10139</t>
  </si>
  <si>
    <t>_10140</t>
  </si>
  <si>
    <t>_10141</t>
  </si>
  <si>
    <t>_10142</t>
  </si>
  <si>
    <t>_10143</t>
  </si>
  <si>
    <t>_10144</t>
  </si>
  <si>
    <t>_10145</t>
  </si>
  <si>
    <t>_10146</t>
  </si>
  <si>
    <t>_10147</t>
  </si>
  <si>
    <t>_10148</t>
  </si>
  <si>
    <t>_10149</t>
  </si>
  <si>
    <t>_10150</t>
  </si>
  <si>
    <t>_10151</t>
  </si>
  <si>
    <t>_10152</t>
  </si>
  <si>
    <t>_10153</t>
  </si>
  <si>
    <t>_10154</t>
  </si>
  <si>
    <t>_10155</t>
  </si>
  <si>
    <t>_10156</t>
  </si>
  <si>
    <t>_10157</t>
  </si>
  <si>
    <t>_10158</t>
  </si>
  <si>
    <t>_10159</t>
  </si>
  <si>
    <t>_10160</t>
  </si>
  <si>
    <t>_10161</t>
  </si>
  <si>
    <t>_10162</t>
  </si>
  <si>
    <t>_10163</t>
  </si>
  <si>
    <t>_10164</t>
  </si>
  <si>
    <t>_10165</t>
  </si>
  <si>
    <t>_10166</t>
  </si>
  <si>
    <t>_10167</t>
  </si>
  <si>
    <t>_10168</t>
  </si>
  <si>
    <t>_10169</t>
  </si>
  <si>
    <t>_10170</t>
  </si>
  <si>
    <t>_10171</t>
  </si>
  <si>
    <t>_10172</t>
  </si>
  <si>
    <t>_10173</t>
  </si>
  <si>
    <t>_10174</t>
  </si>
  <si>
    <t>_10175</t>
  </si>
  <si>
    <t>_10176</t>
  </si>
  <si>
    <t>_10177</t>
  </si>
  <si>
    <t>_10178</t>
  </si>
  <si>
    <t>_10179</t>
  </si>
  <si>
    <t>_10180</t>
  </si>
  <si>
    <t>_10181</t>
  </si>
  <si>
    <t>_10182</t>
  </si>
  <si>
    <t>_10183</t>
  </si>
  <si>
    <t>_10184</t>
  </si>
  <si>
    <t>_10185</t>
  </si>
  <si>
    <t>_10186</t>
  </si>
  <si>
    <t>_10187</t>
  </si>
  <si>
    <t>_10188</t>
  </si>
  <si>
    <t>_10189</t>
  </si>
  <si>
    <t>_10190</t>
  </si>
  <si>
    <t>_10191</t>
  </si>
  <si>
    <t>_10192</t>
  </si>
  <si>
    <t>_10193</t>
  </si>
  <si>
    <t>_10194</t>
  </si>
  <si>
    <t>_10195</t>
  </si>
  <si>
    <t>_10196</t>
  </si>
  <si>
    <t>_10197</t>
  </si>
  <si>
    <t>_10198</t>
  </si>
  <si>
    <t>_10199</t>
  </si>
  <si>
    <t>_10200</t>
  </si>
  <si>
    <t>_10201</t>
  </si>
  <si>
    <t>_10202</t>
  </si>
  <si>
    <t>_10203</t>
  </si>
  <si>
    <t>_10204</t>
  </si>
  <si>
    <t>_10205</t>
  </si>
  <si>
    <t>_10206</t>
  </si>
  <si>
    <t>_10207</t>
  </si>
  <si>
    <t>_10208</t>
  </si>
  <si>
    <t>_10209</t>
  </si>
  <si>
    <t>_10210</t>
  </si>
  <si>
    <t>_10211</t>
  </si>
  <si>
    <t>_10212</t>
  </si>
  <si>
    <t>_10213</t>
  </si>
  <si>
    <t>_10214</t>
  </si>
  <si>
    <t>_10215</t>
  </si>
  <si>
    <t>_10216</t>
  </si>
  <si>
    <t>_10217</t>
  </si>
  <si>
    <t>_10218</t>
  </si>
  <si>
    <t>_10219</t>
  </si>
  <si>
    <t>_10220</t>
  </si>
  <si>
    <t>_10221</t>
  </si>
  <si>
    <t>_10222</t>
  </si>
  <si>
    <t>_10223</t>
  </si>
  <si>
    <t>_10224</t>
  </si>
  <si>
    <t>_10225</t>
  </si>
  <si>
    <t>_10226</t>
  </si>
  <si>
    <t>_10227</t>
  </si>
  <si>
    <t>_10228</t>
  </si>
  <si>
    <t>_10229</t>
  </si>
  <si>
    <t>_10230</t>
  </si>
  <si>
    <t>_10231</t>
  </si>
  <si>
    <t>_10232</t>
  </si>
  <si>
    <t>_10233</t>
  </si>
  <si>
    <t>_10234</t>
  </si>
  <si>
    <t>_10235</t>
  </si>
  <si>
    <t>_10236</t>
  </si>
  <si>
    <t>_10237</t>
  </si>
  <si>
    <t>_10238</t>
  </si>
  <si>
    <t>_10239</t>
  </si>
  <si>
    <t>_10240</t>
  </si>
  <si>
    <t>_10241</t>
  </si>
  <si>
    <t>_10242</t>
  </si>
  <si>
    <t>_10243</t>
  </si>
  <si>
    <t>_10244</t>
  </si>
  <si>
    <t>_10245</t>
  </si>
  <si>
    <t>_10246</t>
  </si>
  <si>
    <t>_10247</t>
  </si>
  <si>
    <t>_10248</t>
  </si>
  <si>
    <t>_10249</t>
  </si>
  <si>
    <t>_10250</t>
  </si>
  <si>
    <t>_10251</t>
  </si>
  <si>
    <t>_10252</t>
  </si>
  <si>
    <t>_10253</t>
  </si>
  <si>
    <t>_10254</t>
  </si>
  <si>
    <t>_10255</t>
  </si>
  <si>
    <t>_10256</t>
  </si>
  <si>
    <t>_10257</t>
  </si>
  <si>
    <t>_10258</t>
  </si>
  <si>
    <t>_10259</t>
  </si>
  <si>
    <t>_10260</t>
  </si>
  <si>
    <t>_10261</t>
  </si>
  <si>
    <t>_10262</t>
  </si>
  <si>
    <t>_10263</t>
  </si>
  <si>
    <t>_10264</t>
  </si>
  <si>
    <t>_10265</t>
  </si>
  <si>
    <t>_10266</t>
  </si>
  <si>
    <t>_10267</t>
  </si>
  <si>
    <t>_10268</t>
  </si>
  <si>
    <t>_10269</t>
  </si>
  <si>
    <t>_10270</t>
  </si>
  <si>
    <t>_10271</t>
  </si>
  <si>
    <t>_10272</t>
  </si>
  <si>
    <t>_10273</t>
  </si>
  <si>
    <t>_10274</t>
  </si>
  <si>
    <t>_10275</t>
  </si>
  <si>
    <t>_10276</t>
  </si>
  <si>
    <t>_10277</t>
  </si>
  <si>
    <t>_10278</t>
  </si>
  <si>
    <t>_10279</t>
  </si>
  <si>
    <t>_10280</t>
  </si>
  <si>
    <t>_10281</t>
  </si>
  <si>
    <t>_10282</t>
  </si>
  <si>
    <t>_10283</t>
  </si>
  <si>
    <t>_10284</t>
  </si>
  <si>
    <t>_10285</t>
  </si>
  <si>
    <t>_10286</t>
  </si>
  <si>
    <t>_10287</t>
  </si>
  <si>
    <t>_10288</t>
  </si>
  <si>
    <t>_10289</t>
  </si>
  <si>
    <t>_10290</t>
  </si>
  <si>
    <t>_10291</t>
  </si>
  <si>
    <t>_10292</t>
  </si>
  <si>
    <t>_10293</t>
  </si>
  <si>
    <t>_10294</t>
  </si>
  <si>
    <t>_10295</t>
  </si>
  <si>
    <t>_10296</t>
  </si>
  <si>
    <t>_10297</t>
  </si>
  <si>
    <t>_10298</t>
  </si>
  <si>
    <t>_10299</t>
  </si>
  <si>
    <t>_10300</t>
  </si>
  <si>
    <t>_10301</t>
  </si>
  <si>
    <t>_10302</t>
  </si>
  <si>
    <t>_10303</t>
  </si>
  <si>
    <t>_10304</t>
  </si>
  <si>
    <t>_10305</t>
  </si>
  <si>
    <t>_10306</t>
  </si>
  <si>
    <t>_10307</t>
  </si>
  <si>
    <t>_10308</t>
  </si>
  <si>
    <t>_10309</t>
  </si>
  <si>
    <t>_10310</t>
  </si>
  <si>
    <t>_10311</t>
  </si>
  <si>
    <t>_10312</t>
  </si>
  <si>
    <t>_10313</t>
  </si>
  <si>
    <t>_10314</t>
  </si>
  <si>
    <t>_10315</t>
  </si>
  <si>
    <t>_10316</t>
  </si>
  <si>
    <t>_10317</t>
  </si>
  <si>
    <t>_10318</t>
  </si>
  <si>
    <t>_10319</t>
  </si>
  <si>
    <t>_10320</t>
  </si>
  <si>
    <t>_10321</t>
  </si>
  <si>
    <t>_10322</t>
  </si>
  <si>
    <t>_10323</t>
  </si>
  <si>
    <t>_10324</t>
  </si>
  <si>
    <t>_10325</t>
  </si>
  <si>
    <t>_10326</t>
  </si>
  <si>
    <t>_10327</t>
  </si>
  <si>
    <t>_10328</t>
  </si>
  <si>
    <t>_10329</t>
  </si>
  <si>
    <t>_10330</t>
  </si>
  <si>
    <t>_10331</t>
  </si>
  <si>
    <t>_10332</t>
  </si>
  <si>
    <t>_10333</t>
  </si>
  <si>
    <t>_10334</t>
  </si>
  <si>
    <t>_10335</t>
  </si>
  <si>
    <t>_10336</t>
  </si>
  <si>
    <t>_10337</t>
  </si>
  <si>
    <t>_10338</t>
  </si>
  <si>
    <t>_10339</t>
  </si>
  <si>
    <t>_10340</t>
  </si>
  <si>
    <t>_10341</t>
  </si>
  <si>
    <t>_10342</t>
  </si>
  <si>
    <t>_10343</t>
  </si>
  <si>
    <t>_10344</t>
  </si>
  <si>
    <t>_10345</t>
  </si>
  <si>
    <t>_10346</t>
  </si>
  <si>
    <t>_10347</t>
  </si>
  <si>
    <t>_10348</t>
  </si>
  <si>
    <t>_10349</t>
  </si>
  <si>
    <t>_10350</t>
  </si>
  <si>
    <t>_10351</t>
  </si>
  <si>
    <t>_10352</t>
  </si>
  <si>
    <t>_10353</t>
  </si>
  <si>
    <t>_10354</t>
  </si>
  <si>
    <t>_10355</t>
  </si>
  <si>
    <t>_10356</t>
  </si>
  <si>
    <t>_10357</t>
  </si>
  <si>
    <t>_10358</t>
  </si>
  <si>
    <t>_10359</t>
  </si>
  <si>
    <t>_10360</t>
  </si>
  <si>
    <t>_10361</t>
  </si>
  <si>
    <t>_10362</t>
  </si>
  <si>
    <t>_10363</t>
  </si>
  <si>
    <t>_10364</t>
  </si>
  <si>
    <t>_10365</t>
  </si>
  <si>
    <t>_10366</t>
  </si>
  <si>
    <t>_10367</t>
  </si>
  <si>
    <t>_10368</t>
  </si>
  <si>
    <t>_10369</t>
  </si>
  <si>
    <t>_10370</t>
  </si>
  <si>
    <t>_10371</t>
  </si>
  <si>
    <t>_10372</t>
  </si>
  <si>
    <t>_10373</t>
  </si>
  <si>
    <t>_10374</t>
  </si>
  <si>
    <t>_10375</t>
  </si>
  <si>
    <t>_10376</t>
  </si>
  <si>
    <t>_10377</t>
  </si>
  <si>
    <t>_10378</t>
  </si>
  <si>
    <t>_10379</t>
  </si>
  <si>
    <t>_10380</t>
  </si>
  <si>
    <t>_10381</t>
  </si>
  <si>
    <t>_10382</t>
  </si>
  <si>
    <t>_10383</t>
  </si>
  <si>
    <t>_10384</t>
  </si>
  <si>
    <t>_10385</t>
  </si>
  <si>
    <t>_10386</t>
  </si>
  <si>
    <t>_10387</t>
  </si>
  <si>
    <t>_10388</t>
  </si>
  <si>
    <t>_10389</t>
  </si>
  <si>
    <t>_10390</t>
  </si>
  <si>
    <t>_10391</t>
  </si>
  <si>
    <t>_10392</t>
  </si>
  <si>
    <t>_10393</t>
  </si>
  <si>
    <t>_10394</t>
  </si>
  <si>
    <t>_10395</t>
  </si>
  <si>
    <t>_10396</t>
  </si>
  <si>
    <t>_10397</t>
  </si>
  <si>
    <t>_10398</t>
  </si>
  <si>
    <t>_10399</t>
  </si>
  <si>
    <t>_10400</t>
  </si>
  <si>
    <t>_10401</t>
  </si>
  <si>
    <t>_10402</t>
  </si>
  <si>
    <t>_10403</t>
  </si>
  <si>
    <t>_10404</t>
  </si>
  <si>
    <t>_10405</t>
  </si>
  <si>
    <t>_10406</t>
  </si>
  <si>
    <t>_10407</t>
  </si>
  <si>
    <t>_10408</t>
  </si>
  <si>
    <t>_10409</t>
  </si>
  <si>
    <t>_10410</t>
  </si>
  <si>
    <t>_10411</t>
  </si>
  <si>
    <t>_10412</t>
  </si>
  <si>
    <t>_10413</t>
  </si>
  <si>
    <t>_10414</t>
  </si>
  <si>
    <t>_10415</t>
  </si>
  <si>
    <t>_10416</t>
  </si>
  <si>
    <t>_10417</t>
  </si>
  <si>
    <t>_10418</t>
  </si>
  <si>
    <t>_10419</t>
  </si>
  <si>
    <t>_10420</t>
  </si>
  <si>
    <t>_10421</t>
  </si>
  <si>
    <t>_10422</t>
  </si>
  <si>
    <t>_10423</t>
  </si>
  <si>
    <t>_10424</t>
  </si>
  <si>
    <t>_10425</t>
  </si>
  <si>
    <t>_10426</t>
  </si>
  <si>
    <t>_10427</t>
  </si>
  <si>
    <t>_10428</t>
  </si>
  <si>
    <t>_10429</t>
  </si>
  <si>
    <t>_10430</t>
  </si>
  <si>
    <t>_10431</t>
  </si>
  <si>
    <t>_10432</t>
  </si>
  <si>
    <t>_10433</t>
  </si>
  <si>
    <t>_10434</t>
  </si>
  <si>
    <t>_10435</t>
  </si>
  <si>
    <t>_10436</t>
  </si>
  <si>
    <t>_10437</t>
  </si>
  <si>
    <t>_10438</t>
  </si>
  <si>
    <t>_10439</t>
  </si>
  <si>
    <t>_10440</t>
  </si>
  <si>
    <t>_10441</t>
  </si>
  <si>
    <t>_10442</t>
  </si>
  <si>
    <t>_10443</t>
  </si>
  <si>
    <t>_10444</t>
  </si>
  <si>
    <t>_10445</t>
  </si>
  <si>
    <t>_10446</t>
  </si>
  <si>
    <t>_10447</t>
  </si>
  <si>
    <t>_10448</t>
  </si>
  <si>
    <t>_10449</t>
  </si>
  <si>
    <t>_10450</t>
  </si>
  <si>
    <t>_10451</t>
  </si>
  <si>
    <t>_10452</t>
  </si>
  <si>
    <t>_10453</t>
  </si>
  <si>
    <t>_10454</t>
  </si>
  <si>
    <t>_10455</t>
  </si>
  <si>
    <t>_10456</t>
  </si>
  <si>
    <t>_10457</t>
  </si>
  <si>
    <t>_10458</t>
  </si>
  <si>
    <t>_10459</t>
  </si>
  <si>
    <t>_10460</t>
  </si>
  <si>
    <t>_10461</t>
  </si>
  <si>
    <t>_10462</t>
  </si>
  <si>
    <t>_10463</t>
  </si>
  <si>
    <t>_10464</t>
  </si>
  <si>
    <t>_10465</t>
  </si>
  <si>
    <t>_10466</t>
  </si>
  <si>
    <t>_10467</t>
  </si>
  <si>
    <t>_10468</t>
  </si>
  <si>
    <t>_10469</t>
  </si>
  <si>
    <t>_10470</t>
  </si>
  <si>
    <t>_10471</t>
  </si>
  <si>
    <t>_10472</t>
  </si>
  <si>
    <t>_10473</t>
  </si>
  <si>
    <t>_10474</t>
  </si>
  <si>
    <t>_10475</t>
  </si>
  <si>
    <t>_10476</t>
  </si>
  <si>
    <t>_10477</t>
  </si>
  <si>
    <t>_10478</t>
  </si>
  <si>
    <t>_10479</t>
  </si>
  <si>
    <t>_10480</t>
  </si>
  <si>
    <t>_10481</t>
  </si>
  <si>
    <t>_10482</t>
  </si>
  <si>
    <t>_10483</t>
  </si>
  <si>
    <t>_10484</t>
  </si>
  <si>
    <t>_10485</t>
  </si>
  <si>
    <t>_10486</t>
  </si>
  <si>
    <t>_10487</t>
  </si>
  <si>
    <t>_10488</t>
  </si>
  <si>
    <t>_10489</t>
  </si>
  <si>
    <t>_10490</t>
  </si>
  <si>
    <t>_10491</t>
  </si>
  <si>
    <t>_10492</t>
  </si>
  <si>
    <t>_10493</t>
  </si>
  <si>
    <t>_10494</t>
  </si>
  <si>
    <t>_10495</t>
  </si>
  <si>
    <t>_10496</t>
  </si>
  <si>
    <t>_10497</t>
  </si>
  <si>
    <t>_10498</t>
  </si>
  <si>
    <t>_10499</t>
  </si>
  <si>
    <t>_10500</t>
  </si>
  <si>
    <t>_10501</t>
  </si>
  <si>
    <t>_10502</t>
  </si>
  <si>
    <t>_10503</t>
  </si>
  <si>
    <t>_10504</t>
  </si>
  <si>
    <t>_10505</t>
  </si>
  <si>
    <t>_10506</t>
  </si>
  <si>
    <t>_10507</t>
  </si>
  <si>
    <t>_10508</t>
  </si>
  <si>
    <t>_10509</t>
  </si>
  <si>
    <t>_10510</t>
  </si>
  <si>
    <t>_10511</t>
  </si>
  <si>
    <t>_10512</t>
  </si>
  <si>
    <t>_10513</t>
  </si>
  <si>
    <t>_10514</t>
  </si>
  <si>
    <t>_10515</t>
  </si>
  <si>
    <t>_10516</t>
  </si>
  <si>
    <t>_10517</t>
  </si>
  <si>
    <t>_10518</t>
  </si>
  <si>
    <t>_10519</t>
  </si>
  <si>
    <t>_10520</t>
  </si>
  <si>
    <t>_10521</t>
  </si>
  <si>
    <t>_10522</t>
  </si>
  <si>
    <t>_10523</t>
  </si>
  <si>
    <t>_10524</t>
  </si>
  <si>
    <t>_10525</t>
  </si>
  <si>
    <t>_10526</t>
  </si>
  <si>
    <t>_10527</t>
  </si>
  <si>
    <t>_10528</t>
  </si>
  <si>
    <t>_10529</t>
  </si>
  <si>
    <t>_10530</t>
  </si>
  <si>
    <t>_10531</t>
  </si>
  <si>
    <t>_10532</t>
  </si>
  <si>
    <t>_10533</t>
  </si>
  <si>
    <t>_10534</t>
  </si>
  <si>
    <t>_10535</t>
  </si>
  <si>
    <t>_10536</t>
  </si>
  <si>
    <t>_10537</t>
  </si>
  <si>
    <t>_10538</t>
  </si>
  <si>
    <t>_10539</t>
  </si>
  <si>
    <t>_10540</t>
  </si>
  <si>
    <t>_10541</t>
  </si>
  <si>
    <t>_10542</t>
  </si>
  <si>
    <t>_10543</t>
  </si>
  <si>
    <t>_10544</t>
  </si>
  <si>
    <t>_10545</t>
  </si>
  <si>
    <t>_10546</t>
  </si>
  <si>
    <t>_10547</t>
  </si>
  <si>
    <t>_10548</t>
  </si>
  <si>
    <t>_10549</t>
  </si>
  <si>
    <t>_10550</t>
  </si>
  <si>
    <t>_10551</t>
  </si>
  <si>
    <t>_10552</t>
  </si>
  <si>
    <t>_10553</t>
  </si>
  <si>
    <t>_10554</t>
  </si>
  <si>
    <t>_10555</t>
  </si>
  <si>
    <t>_10556</t>
  </si>
  <si>
    <t>_10557</t>
  </si>
  <si>
    <t>_10558</t>
  </si>
  <si>
    <t>_10559</t>
  </si>
  <si>
    <t>_10560</t>
  </si>
  <si>
    <t>_10561</t>
  </si>
  <si>
    <t>_10562</t>
  </si>
  <si>
    <t>_10563</t>
  </si>
  <si>
    <t>_10564</t>
  </si>
  <si>
    <t>_10565</t>
  </si>
  <si>
    <t>_10566</t>
  </si>
  <si>
    <t>_10567</t>
  </si>
  <si>
    <t>_10568</t>
  </si>
  <si>
    <t>_10569</t>
  </si>
  <si>
    <t>_10570</t>
  </si>
  <si>
    <t>_10571</t>
  </si>
  <si>
    <t>_10572</t>
  </si>
  <si>
    <t>_10573</t>
  </si>
  <si>
    <t>_10574</t>
  </si>
  <si>
    <t>_10575</t>
  </si>
  <si>
    <t>_10576</t>
  </si>
  <si>
    <t>_10577</t>
  </si>
  <si>
    <t>_10578</t>
  </si>
  <si>
    <t>_10579</t>
  </si>
  <si>
    <t>_10580</t>
  </si>
  <si>
    <t>_10581</t>
  </si>
  <si>
    <t>_10582</t>
  </si>
  <si>
    <t>_10583</t>
  </si>
  <si>
    <t>_10584</t>
  </si>
  <si>
    <t>_10585</t>
  </si>
  <si>
    <t>_11054</t>
  </si>
  <si>
    <t>_11055</t>
  </si>
  <si>
    <t>_11056</t>
  </si>
  <si>
    <t>_11057</t>
  </si>
  <si>
    <t>_11058</t>
  </si>
  <si>
    <t>_11059</t>
  </si>
  <si>
    <t>_11060</t>
  </si>
  <si>
    <t>_11061</t>
  </si>
  <si>
    <t>_11062</t>
  </si>
  <si>
    <t>_11063</t>
  </si>
  <si>
    <t>_11064</t>
  </si>
  <si>
    <t>_11065</t>
  </si>
  <si>
    <t>_11066</t>
  </si>
  <si>
    <t>_11067</t>
  </si>
  <si>
    <t>_11068</t>
  </si>
  <si>
    <t>_11069</t>
  </si>
  <si>
    <t>_11070</t>
  </si>
  <si>
    <t>_11071</t>
  </si>
  <si>
    <t>_11072</t>
  </si>
  <si>
    <t>_11073</t>
  </si>
  <si>
    <t>_11074</t>
  </si>
  <si>
    <t>_11075</t>
  </si>
  <si>
    <t>_11076</t>
  </si>
  <si>
    <t>_11077</t>
  </si>
  <si>
    <t>_11078</t>
  </si>
  <si>
    <t>_11079</t>
  </si>
  <si>
    <t>_11080</t>
  </si>
  <si>
    <t>_11081</t>
  </si>
  <si>
    <t>_11082</t>
  </si>
  <si>
    <t>_11083</t>
  </si>
  <si>
    <t>_11084</t>
  </si>
  <si>
    <t>_11085</t>
  </si>
  <si>
    <t>_11086</t>
  </si>
  <si>
    <t>_11087</t>
  </si>
  <si>
    <t>_11088</t>
  </si>
  <si>
    <t>_11089</t>
  </si>
  <si>
    <t>_11090</t>
  </si>
  <si>
    <t>_11091</t>
  </si>
  <si>
    <t>_11092</t>
  </si>
  <si>
    <t>_11093</t>
  </si>
  <si>
    <t>_11094</t>
  </si>
  <si>
    <t>_11095</t>
  </si>
  <si>
    <t>_11096</t>
  </si>
  <si>
    <t>_11097</t>
  </si>
  <si>
    <t>_11098</t>
  </si>
  <si>
    <t>_11099</t>
  </si>
  <si>
    <t>_11100</t>
  </si>
  <si>
    <t>_11101</t>
  </si>
  <si>
    <t>_11102</t>
  </si>
  <si>
    <t>_11103</t>
  </si>
  <si>
    <t>_11104</t>
  </si>
  <si>
    <t>_11105</t>
  </si>
  <si>
    <t>_11106</t>
  </si>
  <si>
    <t>_11107</t>
  </si>
  <si>
    <t>_11108</t>
  </si>
  <si>
    <t>_11109</t>
  </si>
  <si>
    <t>_11110</t>
  </si>
  <si>
    <t>_11111</t>
  </si>
  <si>
    <t>_11112</t>
  </si>
  <si>
    <t>_11113</t>
  </si>
  <si>
    <t>_11114</t>
  </si>
  <si>
    <t>_11115</t>
  </si>
  <si>
    <t>_11116</t>
  </si>
  <si>
    <t>_11117</t>
  </si>
  <si>
    <t>_11118</t>
  </si>
  <si>
    <t>_11119</t>
  </si>
  <si>
    <t>_11120</t>
  </si>
  <si>
    <t>_11121</t>
  </si>
  <si>
    <t>_11122</t>
  </si>
  <si>
    <t>_11123</t>
  </si>
  <si>
    <t>_11124</t>
  </si>
  <si>
    <t>_11125</t>
  </si>
  <si>
    <t>_11126</t>
  </si>
  <si>
    <t>_11127</t>
  </si>
  <si>
    <t>_11128</t>
  </si>
  <si>
    <t>_11129</t>
  </si>
  <si>
    <t>_11130</t>
  </si>
  <si>
    <t>_11131</t>
  </si>
  <si>
    <t>_11132</t>
  </si>
  <si>
    <t>_11133</t>
  </si>
  <si>
    <t>_11134</t>
  </si>
  <si>
    <t>_11135</t>
  </si>
  <si>
    <t>_11136</t>
  </si>
  <si>
    <t>_11137</t>
  </si>
  <si>
    <t>_11138</t>
  </si>
  <si>
    <t>_11139</t>
  </si>
  <si>
    <t>_11140</t>
  </si>
  <si>
    <t>_11141</t>
  </si>
  <si>
    <t>_11142</t>
  </si>
  <si>
    <t>_11143</t>
  </si>
  <si>
    <t>_11144</t>
  </si>
  <si>
    <t>_11145</t>
  </si>
  <si>
    <t>_11146</t>
  </si>
  <si>
    <t>_11147</t>
  </si>
  <si>
    <t>_11148</t>
  </si>
  <si>
    <t>_11149</t>
  </si>
  <si>
    <t>_11150</t>
  </si>
  <si>
    <t>_11151</t>
  </si>
  <si>
    <t>_11152</t>
  </si>
  <si>
    <t>_11153</t>
  </si>
  <si>
    <t>_11154</t>
  </si>
  <si>
    <t>_11155</t>
  </si>
  <si>
    <t>_11156</t>
  </si>
  <si>
    <t>_11157</t>
  </si>
  <si>
    <t>_11158</t>
  </si>
  <si>
    <t>_11159</t>
  </si>
  <si>
    <t>_11160</t>
  </si>
  <si>
    <t>_11161</t>
  </si>
  <si>
    <t>_11162</t>
  </si>
  <si>
    <t>_11163</t>
  </si>
  <si>
    <t>_11164</t>
  </si>
  <si>
    <t>_11165</t>
  </si>
  <si>
    <t>_11166</t>
  </si>
  <si>
    <t>_11167</t>
  </si>
  <si>
    <t>_11168</t>
  </si>
  <si>
    <t>_11169</t>
  </si>
  <si>
    <t>_11170</t>
  </si>
  <si>
    <t>_11171</t>
  </si>
  <si>
    <t>_11172</t>
  </si>
  <si>
    <t>_11173</t>
  </si>
  <si>
    <t>_11174</t>
  </si>
  <si>
    <t>_11175</t>
  </si>
  <si>
    <t>_11176</t>
  </si>
  <si>
    <t>_11177</t>
  </si>
  <si>
    <t>_11178</t>
  </si>
  <si>
    <t>_11179</t>
  </si>
  <si>
    <t>_11180</t>
  </si>
  <si>
    <t>_11181</t>
  </si>
  <si>
    <t>_11182</t>
  </si>
  <si>
    <t>_11183</t>
  </si>
  <si>
    <t>_11184</t>
  </si>
  <si>
    <t>_11185</t>
  </si>
  <si>
    <t>_11186</t>
  </si>
  <si>
    <t>_11187</t>
  </si>
  <si>
    <t>_11188</t>
  </si>
  <si>
    <t>_11189</t>
  </si>
  <si>
    <t>_11190</t>
  </si>
  <si>
    <t>_11191</t>
  </si>
  <si>
    <t>_11192</t>
  </si>
  <si>
    <t>_11193</t>
  </si>
  <si>
    <t>_11194</t>
  </si>
  <si>
    <t>_11195</t>
  </si>
  <si>
    <t>_11196</t>
  </si>
  <si>
    <t>_11197</t>
  </si>
  <si>
    <t>_11198</t>
  </si>
  <si>
    <t>_11199</t>
  </si>
  <si>
    <t>_11200</t>
  </si>
  <si>
    <t>_11201</t>
  </si>
  <si>
    <t>_11202</t>
  </si>
  <si>
    <t>_11203</t>
  </si>
  <si>
    <t>_11204</t>
  </si>
  <si>
    <t>_11205</t>
  </si>
  <si>
    <t>_11206</t>
  </si>
  <si>
    <t>_11207</t>
  </si>
  <si>
    <t>_11208</t>
  </si>
  <si>
    <t>_11209</t>
  </si>
  <si>
    <t>_11210</t>
  </si>
  <si>
    <t>_11211</t>
  </si>
  <si>
    <t>_11212</t>
  </si>
  <si>
    <t>_11213</t>
  </si>
  <si>
    <t>_11214</t>
  </si>
  <si>
    <t>_11215</t>
  </si>
  <si>
    <t>_11216</t>
  </si>
  <si>
    <t>_11217</t>
  </si>
  <si>
    <t>_11218</t>
  </si>
  <si>
    <t>_11219</t>
  </si>
  <si>
    <t>_11220</t>
  </si>
  <si>
    <t>_11221</t>
  </si>
  <si>
    <t>_11222</t>
  </si>
  <si>
    <t>_11223</t>
  </si>
  <si>
    <t>_11224</t>
  </si>
  <si>
    <t>_11225</t>
  </si>
  <si>
    <t>_11226</t>
  </si>
  <si>
    <t>_11227</t>
  </si>
  <si>
    <t>_11228</t>
  </si>
  <si>
    <t>_11229</t>
  </si>
  <si>
    <t>_11230</t>
  </si>
  <si>
    <t>_11231</t>
  </si>
  <si>
    <t>_11232</t>
  </si>
  <si>
    <t>_11233</t>
  </si>
  <si>
    <t>_11234</t>
  </si>
  <si>
    <t>_11235</t>
  </si>
  <si>
    <t>_11236</t>
  </si>
  <si>
    <t>_11237</t>
  </si>
  <si>
    <t>_11238</t>
  </si>
  <si>
    <t>_11239</t>
  </si>
  <si>
    <t>_11240</t>
  </si>
  <si>
    <t>_11241</t>
  </si>
  <si>
    <t>_11242</t>
  </si>
  <si>
    <t>_11243</t>
  </si>
  <si>
    <t>_11244</t>
  </si>
  <si>
    <t>_11245</t>
  </si>
  <si>
    <t>_11246</t>
  </si>
  <si>
    <t>_11247</t>
  </si>
  <si>
    <t>_11248</t>
  </si>
  <si>
    <t>_11249</t>
  </si>
  <si>
    <t>_11250</t>
  </si>
  <si>
    <t>_11251</t>
  </si>
  <si>
    <t>_11252</t>
  </si>
  <si>
    <t>_11253</t>
  </si>
  <si>
    <t>_11254</t>
  </si>
  <si>
    <t>_11255</t>
  </si>
  <si>
    <t>_11256</t>
  </si>
  <si>
    <t>_11257</t>
  </si>
  <si>
    <t>_11258</t>
  </si>
  <si>
    <t>_11259</t>
  </si>
  <si>
    <t>_11260</t>
  </si>
  <si>
    <t>_11261</t>
  </si>
  <si>
    <t>_11262</t>
  </si>
  <si>
    <t>_11263</t>
  </si>
  <si>
    <t>_11264</t>
  </si>
  <si>
    <t>_11265</t>
  </si>
  <si>
    <t>_11266</t>
  </si>
  <si>
    <t>_11267</t>
  </si>
  <si>
    <t>_11268</t>
  </si>
  <si>
    <t>_11269</t>
  </si>
  <si>
    <t>_11270</t>
  </si>
  <si>
    <t>_11271</t>
  </si>
  <si>
    <t>_11272</t>
  </si>
  <si>
    <t>_11273</t>
  </si>
  <si>
    <t>_11274</t>
  </si>
  <si>
    <t>_11275</t>
  </si>
  <si>
    <t>_11276</t>
  </si>
  <si>
    <t>_11277</t>
  </si>
  <si>
    <t>_11278</t>
  </si>
  <si>
    <t>_11279</t>
  </si>
  <si>
    <t>_11280</t>
  </si>
  <si>
    <t>_11281</t>
  </si>
  <si>
    <t>_11282</t>
  </si>
  <si>
    <t>_11283</t>
  </si>
  <si>
    <t>_11284</t>
  </si>
  <si>
    <t>_11285</t>
  </si>
  <si>
    <t>_11286</t>
  </si>
  <si>
    <t>_11287</t>
  </si>
  <si>
    <t>_11288</t>
  </si>
  <si>
    <t>_11289</t>
  </si>
  <si>
    <t>_11290</t>
  </si>
  <si>
    <t>_11291</t>
  </si>
  <si>
    <t>_11292</t>
  </si>
  <si>
    <t>_11293</t>
  </si>
  <si>
    <t>_11294</t>
  </si>
  <si>
    <t>_11295</t>
  </si>
  <si>
    <t>_11296</t>
  </si>
  <si>
    <t>_11297</t>
  </si>
  <si>
    <t>_11298</t>
  </si>
  <si>
    <t>_11299</t>
  </si>
  <si>
    <t>_11300</t>
  </si>
  <si>
    <t>_11301</t>
  </si>
  <si>
    <t>_11302</t>
  </si>
  <si>
    <t>_11303</t>
  </si>
  <si>
    <t>_11304</t>
  </si>
  <si>
    <t>_11305</t>
  </si>
  <si>
    <t>_11306</t>
  </si>
  <si>
    <t>_11307</t>
  </si>
  <si>
    <t>_11308</t>
  </si>
  <si>
    <t>_11309</t>
  </si>
  <si>
    <t>_11310</t>
  </si>
  <si>
    <t>_11311</t>
  </si>
  <si>
    <t>_11312</t>
  </si>
  <si>
    <t>_11313</t>
  </si>
  <si>
    <t>_11314</t>
  </si>
  <si>
    <t>_11315</t>
  </si>
  <si>
    <t>_11316</t>
  </si>
  <si>
    <t>_11317</t>
  </si>
  <si>
    <t>_11318</t>
  </si>
  <si>
    <t>_11319</t>
  </si>
  <si>
    <t>_11320</t>
  </si>
  <si>
    <t>_11321</t>
  </si>
  <si>
    <t>_11322</t>
  </si>
  <si>
    <t>_11323</t>
  </si>
  <si>
    <t>_11324</t>
  </si>
  <si>
    <t>_11325</t>
  </si>
  <si>
    <t>_11326</t>
  </si>
  <si>
    <t>_11327</t>
  </si>
  <si>
    <t>_11328</t>
  </si>
  <si>
    <t>_11329</t>
  </si>
  <si>
    <t>_11330</t>
  </si>
  <si>
    <t>_11331</t>
  </si>
  <si>
    <t>_11332</t>
  </si>
  <si>
    <t>_11333</t>
  </si>
  <si>
    <t>_11334</t>
  </si>
  <si>
    <t>_11335</t>
  </si>
  <si>
    <t>_11336</t>
  </si>
  <si>
    <t>_11337</t>
  </si>
  <si>
    <t>_11338</t>
  </si>
  <si>
    <t>_11339</t>
  </si>
  <si>
    <t>_11340</t>
  </si>
  <si>
    <t>_31054</t>
  </si>
  <si>
    <t>_31055</t>
  </si>
  <si>
    <t>_31056</t>
  </si>
  <si>
    <t>_31057</t>
  </si>
  <si>
    <t>_31058</t>
  </si>
  <si>
    <t>_31059</t>
  </si>
  <si>
    <t>_31060</t>
  </si>
  <si>
    <t>_31061</t>
  </si>
  <si>
    <t>_31062</t>
  </si>
  <si>
    <t>_31063</t>
  </si>
  <si>
    <t>_31064</t>
  </si>
  <si>
    <t>_31065</t>
  </si>
  <si>
    <t>_31066</t>
  </si>
  <si>
    <t>_31067</t>
  </si>
  <si>
    <t>_31068</t>
  </si>
  <si>
    <t>_31069</t>
  </si>
  <si>
    <t>_31070</t>
  </si>
  <si>
    <t>_31071</t>
  </si>
  <si>
    <t>_31072</t>
  </si>
  <si>
    <t>_31073</t>
  </si>
  <si>
    <t>_31074</t>
  </si>
  <si>
    <t>_31075</t>
  </si>
  <si>
    <t>_31076</t>
  </si>
  <si>
    <t>_31077</t>
  </si>
  <si>
    <t>_31078</t>
  </si>
  <si>
    <t>_31079</t>
  </si>
  <si>
    <t>_31080</t>
  </si>
  <si>
    <t>_31081</t>
  </si>
  <si>
    <t>_31082</t>
  </si>
  <si>
    <t>_31083</t>
  </si>
  <si>
    <t>_31084</t>
  </si>
  <si>
    <t>_31085</t>
  </si>
  <si>
    <t>_31086</t>
  </si>
  <si>
    <t>_31087</t>
  </si>
  <si>
    <t>_31088</t>
  </si>
  <si>
    <t>_31089</t>
  </si>
  <si>
    <t>_31090</t>
  </si>
  <si>
    <t>_31091</t>
  </si>
  <si>
    <t>_31092</t>
  </si>
  <si>
    <t>_31093</t>
  </si>
  <si>
    <t>_31094</t>
  </si>
  <si>
    <t>_31095</t>
  </si>
  <si>
    <t>_31096</t>
  </si>
  <si>
    <t>_31097</t>
  </si>
  <si>
    <t>_31098</t>
  </si>
  <si>
    <t>_31099</t>
  </si>
  <si>
    <t>_31100</t>
  </si>
  <si>
    <t>_31101</t>
  </si>
  <si>
    <t>_31102</t>
  </si>
  <si>
    <t>_31103</t>
  </si>
  <si>
    <t>_31104</t>
  </si>
  <si>
    <t>_31105</t>
  </si>
  <si>
    <t>_31106</t>
  </si>
  <si>
    <t>_31107</t>
  </si>
  <si>
    <t>_31108</t>
  </si>
  <si>
    <t>_31109</t>
  </si>
  <si>
    <t>_31110</t>
  </si>
  <si>
    <t>_31111</t>
  </si>
  <si>
    <t>_31112</t>
  </si>
  <si>
    <t>_31113</t>
  </si>
  <si>
    <t>_31114</t>
  </si>
  <si>
    <t>_31115</t>
  </si>
  <si>
    <t>_31116</t>
  </si>
  <si>
    <t>_31117</t>
  </si>
  <si>
    <t>_31118</t>
  </si>
  <si>
    <t>_31119</t>
  </si>
  <si>
    <t>_31120</t>
  </si>
  <si>
    <t>_31121</t>
  </si>
  <si>
    <t>_31122</t>
  </si>
  <si>
    <t>_31123</t>
  </si>
  <si>
    <t>_31124</t>
  </si>
  <si>
    <t>_31125</t>
  </si>
  <si>
    <t>_31126</t>
  </si>
  <si>
    <t>_31127</t>
  </si>
  <si>
    <t>_31128</t>
  </si>
  <si>
    <t>_31129</t>
  </si>
  <si>
    <t>_31130</t>
  </si>
  <si>
    <t>_31131</t>
  </si>
  <si>
    <t>_31132</t>
  </si>
  <si>
    <t>_31133</t>
  </si>
  <si>
    <t>_31134</t>
  </si>
  <si>
    <t>_31135</t>
  </si>
  <si>
    <t>_31136</t>
  </si>
  <si>
    <t>_31137</t>
  </si>
  <si>
    <t>_31138</t>
  </si>
  <si>
    <t>_31139</t>
  </si>
  <si>
    <t>_31140</t>
  </si>
  <si>
    <t>_31141</t>
  </si>
  <si>
    <t>_31142</t>
  </si>
  <si>
    <t>_31143</t>
  </si>
  <si>
    <t>_31144</t>
  </si>
  <si>
    <t>_31145</t>
  </si>
  <si>
    <t>_31146</t>
  </si>
  <si>
    <t>_31147</t>
  </si>
  <si>
    <t>_31148</t>
  </si>
  <si>
    <t>_31149</t>
  </si>
  <si>
    <t>_31150</t>
  </si>
  <si>
    <t>_31151</t>
  </si>
  <si>
    <t>_31152</t>
  </si>
  <si>
    <t>_31153</t>
  </si>
  <si>
    <t>_31154</t>
  </si>
  <si>
    <t>_31155</t>
  </si>
  <si>
    <t>_31156</t>
  </si>
  <si>
    <t>_31157</t>
  </si>
  <si>
    <t>_31158</t>
  </si>
  <si>
    <t>_31159</t>
  </si>
  <si>
    <t>_31160</t>
  </si>
  <si>
    <t>_31161</t>
  </si>
  <si>
    <t>THE VALUES</t>
  </si>
  <si>
    <t>_31162</t>
  </si>
  <si>
    <t>_31163</t>
  </si>
  <si>
    <t>_31164</t>
  </si>
  <si>
    <t>_31165</t>
  </si>
  <si>
    <t>_31166</t>
  </si>
  <si>
    <t>_31167</t>
  </si>
  <si>
    <t>_31168</t>
  </si>
  <si>
    <t>_31169</t>
  </si>
  <si>
    <t>_31170</t>
  </si>
  <si>
    <t>_31171</t>
  </si>
  <si>
    <t>_31172</t>
  </si>
  <si>
    <t>_31173</t>
  </si>
  <si>
    <t>_31174</t>
  </si>
  <si>
    <t>_31175</t>
  </si>
  <si>
    <t>_31176</t>
  </si>
  <si>
    <t>_31177</t>
  </si>
  <si>
    <t>_31178</t>
  </si>
  <si>
    <t>_31179</t>
  </si>
  <si>
    <t>_31180</t>
  </si>
  <si>
    <t>_31181</t>
  </si>
  <si>
    <t>_31182</t>
  </si>
  <si>
    <t>_31183</t>
  </si>
  <si>
    <t>_31184</t>
  </si>
  <si>
    <t>_31185</t>
  </si>
  <si>
    <t>_31186</t>
  </si>
  <si>
    <t>_31187</t>
  </si>
  <si>
    <t>_31188</t>
  </si>
  <si>
    <t>_31189</t>
  </si>
  <si>
    <t>_31190</t>
  </si>
  <si>
    <t>_31191</t>
  </si>
  <si>
    <t>_31192</t>
  </si>
  <si>
    <t>_31193</t>
  </si>
  <si>
    <t>_31194</t>
  </si>
  <si>
    <t>_31195</t>
  </si>
  <si>
    <t>_31196</t>
  </si>
  <si>
    <t>_31197</t>
  </si>
  <si>
    <t>_31198</t>
  </si>
  <si>
    <t>_31199</t>
  </si>
  <si>
    <t>_31200</t>
  </si>
  <si>
    <t>_31201</t>
  </si>
  <si>
    <t>_31202</t>
  </si>
  <si>
    <t>_31203</t>
  </si>
  <si>
    <t>_31204</t>
  </si>
  <si>
    <t>_31205</t>
  </si>
  <si>
    <t>_31206</t>
  </si>
  <si>
    <t>_31207</t>
  </si>
  <si>
    <t>_31208</t>
  </si>
  <si>
    <t>_31209</t>
  </si>
  <si>
    <t>_31210</t>
  </si>
  <si>
    <t>_31211</t>
  </si>
  <si>
    <t>_31212</t>
  </si>
  <si>
    <t>_31213</t>
  </si>
  <si>
    <t>_31214</t>
  </si>
  <si>
    <t>_31215</t>
  </si>
  <si>
    <t>_31216</t>
  </si>
  <si>
    <t>_31217</t>
  </si>
  <si>
    <t>_31218</t>
  </si>
  <si>
    <t>_31219</t>
  </si>
  <si>
    <t>_31220</t>
  </si>
  <si>
    <t>_31221</t>
  </si>
  <si>
    <t>_31222</t>
  </si>
  <si>
    <t>_31223</t>
  </si>
  <si>
    <t>_31224</t>
  </si>
  <si>
    <t>_31225</t>
  </si>
  <si>
    <t>_31226</t>
  </si>
  <si>
    <t>_31227</t>
  </si>
  <si>
    <t>_31228</t>
  </si>
  <si>
    <t>_31229</t>
  </si>
  <si>
    <t>_31230</t>
  </si>
  <si>
    <t>_31231</t>
  </si>
  <si>
    <t>_31232</t>
  </si>
  <si>
    <t>_31233</t>
  </si>
  <si>
    <t>_31234</t>
  </si>
  <si>
    <t>_31235</t>
  </si>
  <si>
    <t>_31236</t>
  </si>
  <si>
    <t>_31237</t>
  </si>
  <si>
    <t>_31238</t>
  </si>
  <si>
    <t>_31239</t>
  </si>
  <si>
    <t>_31240</t>
  </si>
  <si>
    <t>_31241</t>
  </si>
  <si>
    <t>_31242</t>
  </si>
  <si>
    <t>_31243</t>
  </si>
  <si>
    <t>_31244</t>
  </si>
  <si>
    <t>_31245</t>
  </si>
  <si>
    <t>_31246</t>
  </si>
  <si>
    <t>_31247</t>
  </si>
  <si>
    <t>_31248</t>
  </si>
  <si>
    <t>_31249</t>
  </si>
  <si>
    <t>_31250</t>
  </si>
  <si>
    <t>_31251</t>
  </si>
  <si>
    <t>_31252</t>
  </si>
  <si>
    <t>_31253</t>
  </si>
  <si>
    <t>_31254</t>
  </si>
  <si>
    <t>_31255</t>
  </si>
  <si>
    <t>_31256</t>
  </si>
  <si>
    <t>_31257</t>
  </si>
  <si>
    <t>_31258</t>
  </si>
  <si>
    <t>_31259</t>
  </si>
  <si>
    <t>_31260</t>
  </si>
  <si>
    <t>_31261</t>
  </si>
  <si>
    <t>_31262</t>
  </si>
  <si>
    <t>_31263</t>
  </si>
  <si>
    <t>_31264</t>
  </si>
  <si>
    <t>_31265</t>
  </si>
  <si>
    <t>_31266</t>
  </si>
  <si>
    <t>_31267</t>
  </si>
  <si>
    <t>_31268</t>
  </si>
  <si>
    <t>_31269</t>
  </si>
  <si>
    <t>_31270</t>
  </si>
  <si>
    <t>_31271</t>
  </si>
  <si>
    <t>_31272</t>
  </si>
  <si>
    <t>_31273</t>
  </si>
  <si>
    <t>_31274</t>
  </si>
  <si>
    <t>_31275</t>
  </si>
  <si>
    <t>_31276</t>
  </si>
  <si>
    <t>_31277</t>
  </si>
  <si>
    <t>_31278</t>
  </si>
  <si>
    <t>_31279</t>
  </si>
  <si>
    <t>_31280</t>
  </si>
  <si>
    <t>_31281</t>
  </si>
  <si>
    <t>_31282</t>
  </si>
  <si>
    <t>_31283</t>
  </si>
  <si>
    <t>_31284</t>
  </si>
  <si>
    <t>_31285</t>
  </si>
  <si>
    <t>_31286</t>
  </si>
  <si>
    <t>_31287</t>
  </si>
  <si>
    <t>_31288</t>
  </si>
  <si>
    <t>_31289</t>
  </si>
  <si>
    <t>_31290</t>
  </si>
  <si>
    <t>_31291</t>
  </si>
  <si>
    <t>_31292</t>
  </si>
  <si>
    <t>_31293</t>
  </si>
  <si>
    <t>_31294</t>
  </si>
  <si>
    <t>_31295</t>
  </si>
  <si>
    <t>_31296</t>
  </si>
  <si>
    <t>_31297</t>
  </si>
  <si>
    <t>_31298</t>
  </si>
  <si>
    <t>_31299</t>
  </si>
  <si>
    <t>_31300</t>
  </si>
  <si>
    <t>_31301</t>
  </si>
  <si>
    <t>_31302</t>
  </si>
  <si>
    <t>_31303</t>
  </si>
  <si>
    <t>_31304</t>
  </si>
  <si>
    <t>_31305</t>
  </si>
  <si>
    <t>_31306</t>
  </si>
  <si>
    <t>_31307</t>
  </si>
  <si>
    <t>_31308</t>
  </si>
  <si>
    <t>_31309</t>
  </si>
  <si>
    <t>_31310</t>
  </si>
  <si>
    <t>_31311</t>
  </si>
  <si>
    <t>_31312</t>
  </si>
  <si>
    <t>_31313</t>
  </si>
  <si>
    <t>_31314</t>
  </si>
  <si>
    <t>_31315</t>
  </si>
  <si>
    <t>_31316</t>
  </si>
  <si>
    <t>_31317</t>
  </si>
  <si>
    <t>_31318</t>
  </si>
  <si>
    <t>_31319</t>
  </si>
  <si>
    <t>_31320</t>
  </si>
  <si>
    <t>_31321</t>
  </si>
  <si>
    <t>_31322</t>
  </si>
  <si>
    <t>_31323</t>
  </si>
  <si>
    <t>_31324</t>
  </si>
  <si>
    <t>_31325</t>
  </si>
  <si>
    <t>_31326</t>
  </si>
  <si>
    <t>_31327</t>
  </si>
  <si>
    <t>_31328</t>
  </si>
  <si>
    <t>_31329</t>
  </si>
  <si>
    <t>_31330</t>
  </si>
  <si>
    <t>_31331</t>
  </si>
  <si>
    <t>_31332</t>
  </si>
  <si>
    <t>_31333</t>
  </si>
  <si>
    <t>_31334</t>
  </si>
  <si>
    <t>_31335</t>
  </si>
  <si>
    <t>_31336</t>
  </si>
  <si>
    <t>_31337</t>
  </si>
  <si>
    <t>_31338</t>
  </si>
  <si>
    <t>_31339</t>
  </si>
  <si>
    <t>_31340</t>
  </si>
  <si>
    <t>_41054</t>
  </si>
  <si>
    <t>_41055</t>
  </si>
  <si>
    <t>_41056</t>
  </si>
  <si>
    <t>_41057</t>
  </si>
  <si>
    <t>_41058</t>
  </si>
  <si>
    <t>_41059</t>
  </si>
  <si>
    <t>_41060</t>
  </si>
  <si>
    <t>_41061</t>
  </si>
  <si>
    <t>_41062</t>
  </si>
  <si>
    <t>_41063</t>
  </si>
  <si>
    <t>_41064</t>
  </si>
  <si>
    <t>_41065</t>
  </si>
  <si>
    <t>_41066</t>
  </si>
  <si>
    <t>_41067</t>
  </si>
  <si>
    <t>_41068</t>
  </si>
  <si>
    <t>_41069</t>
  </si>
  <si>
    <t>_41070</t>
  </si>
  <si>
    <t>_41071</t>
  </si>
  <si>
    <t>_41072</t>
  </si>
  <si>
    <t>_41073</t>
  </si>
  <si>
    <t>_41074</t>
  </si>
  <si>
    <t>_41075</t>
  </si>
  <si>
    <t>_41076</t>
  </si>
  <si>
    <t>_41077</t>
  </si>
  <si>
    <t>_41078</t>
  </si>
  <si>
    <t>_41079</t>
  </si>
  <si>
    <t>_41080</t>
  </si>
  <si>
    <t>_41081</t>
  </si>
  <si>
    <t>_41082</t>
  </si>
  <si>
    <t>_41083</t>
  </si>
  <si>
    <t>_41084</t>
  </si>
  <si>
    <t>_41085</t>
  </si>
  <si>
    <t>_41086</t>
  </si>
  <si>
    <t>_41087</t>
  </si>
  <si>
    <t>_41088</t>
  </si>
  <si>
    <t>_41089</t>
  </si>
  <si>
    <t>_41090</t>
  </si>
  <si>
    <t>_41091</t>
  </si>
  <si>
    <t>_41092</t>
  </si>
  <si>
    <t>_41093</t>
  </si>
  <si>
    <t>_41094</t>
  </si>
  <si>
    <t>_41095</t>
  </si>
  <si>
    <t>_41096</t>
  </si>
  <si>
    <t>_41097</t>
  </si>
  <si>
    <t>_41098</t>
  </si>
  <si>
    <t>_41099</t>
  </si>
  <si>
    <t>_41100</t>
  </si>
  <si>
    <t>_41101</t>
  </si>
  <si>
    <t>_41102</t>
  </si>
  <si>
    <t>_41103</t>
  </si>
  <si>
    <t>_41104</t>
  </si>
  <si>
    <t>_41105</t>
  </si>
  <si>
    <t>_41106</t>
  </si>
  <si>
    <t>_41107</t>
  </si>
  <si>
    <t>_41108</t>
  </si>
  <si>
    <t>_41109</t>
  </si>
  <si>
    <t>_41110</t>
  </si>
  <si>
    <t>_41111</t>
  </si>
  <si>
    <t>_41112</t>
  </si>
  <si>
    <t>_41113</t>
  </si>
  <si>
    <t>_41114</t>
  </si>
  <si>
    <t>_41115</t>
  </si>
  <si>
    <t>_41116</t>
  </si>
  <si>
    <t>_41117</t>
  </si>
  <si>
    <t>_41118</t>
  </si>
  <si>
    <t>_41119</t>
  </si>
  <si>
    <t>_41120</t>
  </si>
  <si>
    <t>_41121</t>
  </si>
  <si>
    <t>_41122</t>
  </si>
  <si>
    <t>_41123</t>
  </si>
  <si>
    <t>_41124</t>
  </si>
  <si>
    <t>_41125</t>
  </si>
  <si>
    <t>_41126</t>
  </si>
  <si>
    <t>_41127</t>
  </si>
  <si>
    <t>_41128</t>
  </si>
  <si>
    <t>_41129</t>
  </si>
  <si>
    <t>_41130</t>
  </si>
  <si>
    <t>_41131</t>
  </si>
  <si>
    <t>_41132</t>
  </si>
  <si>
    <t>_41133</t>
  </si>
  <si>
    <t>_41134</t>
  </si>
  <si>
    <t>_41135</t>
  </si>
  <si>
    <t>_41136</t>
  </si>
  <si>
    <t>_41137</t>
  </si>
  <si>
    <t>_41138</t>
  </si>
  <si>
    <t>_41139</t>
  </si>
  <si>
    <t>_41140</t>
  </si>
  <si>
    <t>_41141</t>
  </si>
  <si>
    <t>_41142</t>
  </si>
  <si>
    <t>_41143</t>
  </si>
  <si>
    <t>_41144</t>
  </si>
  <si>
    <t>_41145</t>
  </si>
  <si>
    <t>_41146</t>
  </si>
  <si>
    <t>_41147</t>
  </si>
  <si>
    <t>_41148</t>
  </si>
  <si>
    <t>_41149</t>
  </si>
  <si>
    <t>_41150</t>
  </si>
  <si>
    <t>_41151</t>
  </si>
  <si>
    <t>_41152</t>
  </si>
  <si>
    <t>_41153</t>
  </si>
  <si>
    <t>_41154</t>
  </si>
  <si>
    <t>_41155</t>
  </si>
  <si>
    <t>_41156</t>
  </si>
  <si>
    <t>_41157</t>
  </si>
  <si>
    <t>_41158</t>
  </si>
  <si>
    <t>_41159</t>
  </si>
  <si>
    <t>_41160</t>
  </si>
  <si>
    <t>_41161</t>
  </si>
  <si>
    <t>_41162</t>
  </si>
  <si>
    <t>_41163</t>
  </si>
  <si>
    <t>_41164</t>
  </si>
  <si>
    <t>_41165</t>
  </si>
  <si>
    <t>_41166</t>
  </si>
  <si>
    <t>_41167</t>
  </si>
  <si>
    <t>_41168</t>
  </si>
  <si>
    <t>_41169</t>
  </si>
  <si>
    <t>_41170</t>
  </si>
  <si>
    <t>_41171</t>
  </si>
  <si>
    <t>_41172</t>
  </si>
  <si>
    <t>_41173</t>
  </si>
  <si>
    <t>_41174</t>
  </si>
  <si>
    <t>_41175</t>
  </si>
  <si>
    <t>_41176</t>
  </si>
  <si>
    <t>_41177</t>
  </si>
  <si>
    <t>_41178</t>
  </si>
  <si>
    <t>_41179</t>
  </si>
  <si>
    <t>_41180</t>
  </si>
  <si>
    <t>_41181</t>
  </si>
  <si>
    <t>_41182</t>
  </si>
  <si>
    <t>_41183</t>
  </si>
  <si>
    <t>_41184</t>
  </si>
  <si>
    <t>_41185</t>
  </si>
  <si>
    <t>_41186</t>
  </si>
  <si>
    <t>_41187</t>
  </si>
  <si>
    <t>_41188</t>
  </si>
  <si>
    <t>_41189</t>
  </si>
  <si>
    <t>_41190</t>
  </si>
  <si>
    <t>_41191</t>
  </si>
  <si>
    <t>_41192</t>
  </si>
  <si>
    <t>_41193</t>
  </si>
  <si>
    <t>_41194</t>
  </si>
  <si>
    <t>_41195</t>
  </si>
  <si>
    <t>_41196</t>
  </si>
  <si>
    <t>_41197</t>
  </si>
  <si>
    <t>_41198</t>
  </si>
  <si>
    <t>_41199</t>
  </si>
  <si>
    <t>_41200</t>
  </si>
  <si>
    <t>_41201</t>
  </si>
  <si>
    <t>_41202</t>
  </si>
  <si>
    <t>_41203</t>
  </si>
  <si>
    <t>_41204</t>
  </si>
  <si>
    <t>_41205</t>
  </si>
  <si>
    <t>_41206</t>
  </si>
  <si>
    <t>_41207</t>
  </si>
  <si>
    <t>_41208</t>
  </si>
  <si>
    <t>_41209</t>
  </si>
  <si>
    <t>_41210</t>
  </si>
  <si>
    <t>_41211</t>
  </si>
  <si>
    <t>_41212</t>
  </si>
  <si>
    <t>_41213</t>
  </si>
  <si>
    <t>_41214</t>
  </si>
  <si>
    <t>_41215</t>
  </si>
  <si>
    <t>_41216</t>
  </si>
  <si>
    <t>_41217</t>
  </si>
  <si>
    <t>_41218</t>
  </si>
  <si>
    <t>_41219</t>
  </si>
  <si>
    <t>_41220</t>
  </si>
  <si>
    <t>_41221</t>
  </si>
  <si>
    <t>_41222</t>
  </si>
  <si>
    <t>_41223</t>
  </si>
  <si>
    <t>_41224</t>
  </si>
  <si>
    <t>_41225</t>
  </si>
  <si>
    <t>_41226</t>
  </si>
  <si>
    <t>_41227</t>
  </si>
  <si>
    <t>_41228</t>
  </si>
  <si>
    <t>_41229</t>
  </si>
  <si>
    <t>_41230</t>
  </si>
  <si>
    <t>_41231</t>
  </si>
  <si>
    <t>_41232</t>
  </si>
  <si>
    <t>_41233</t>
  </si>
  <si>
    <t>_41234</t>
  </si>
  <si>
    <t>_41235</t>
  </si>
  <si>
    <t>_41236</t>
  </si>
  <si>
    <t>_41237</t>
  </si>
  <si>
    <t>_41238</t>
  </si>
  <si>
    <t>_41239</t>
  </si>
  <si>
    <t>_41240</t>
  </si>
  <si>
    <t>_41241</t>
  </si>
  <si>
    <t>_41242</t>
  </si>
  <si>
    <t>_41243</t>
  </si>
  <si>
    <t>_41244</t>
  </si>
  <si>
    <t>_41245</t>
  </si>
  <si>
    <t>_41246</t>
  </si>
  <si>
    <t>_41247</t>
  </si>
  <si>
    <t>_41248</t>
  </si>
  <si>
    <t>_41249</t>
  </si>
  <si>
    <t>_41250</t>
  </si>
  <si>
    <t>_41251</t>
  </si>
  <si>
    <t>_41252</t>
  </si>
  <si>
    <t>_41253</t>
  </si>
  <si>
    <t>_41254</t>
  </si>
  <si>
    <t>_41255</t>
  </si>
  <si>
    <t>_41256</t>
  </si>
  <si>
    <t>_41257</t>
  </si>
  <si>
    <t>_41258</t>
  </si>
  <si>
    <t>_41259</t>
  </si>
  <si>
    <t>_41260</t>
  </si>
  <si>
    <t>_41261</t>
  </si>
  <si>
    <t>_41262</t>
  </si>
  <si>
    <t>_41263</t>
  </si>
  <si>
    <t>_41264</t>
  </si>
  <si>
    <t>_41265</t>
  </si>
  <si>
    <t>_41266</t>
  </si>
  <si>
    <t>_41267</t>
  </si>
  <si>
    <t>_41268</t>
  </si>
  <si>
    <t>_41269</t>
  </si>
  <si>
    <t>_41270</t>
  </si>
  <si>
    <t>_41271</t>
  </si>
  <si>
    <t>_41272</t>
  </si>
  <si>
    <t>_41273</t>
  </si>
  <si>
    <t>_41274</t>
  </si>
  <si>
    <t>_41275</t>
  </si>
  <si>
    <t>_41276</t>
  </si>
  <si>
    <t>_41277</t>
  </si>
  <si>
    <t>_41278</t>
  </si>
  <si>
    <t>_41279</t>
  </si>
  <si>
    <t>_41280</t>
  </si>
  <si>
    <t>_41281</t>
  </si>
  <si>
    <t>_41282</t>
  </si>
  <si>
    <t>_41283</t>
  </si>
  <si>
    <t>_41284</t>
  </si>
  <si>
    <t>_41285</t>
  </si>
  <si>
    <t>_41286</t>
  </si>
  <si>
    <t>_41287</t>
  </si>
  <si>
    <t>_41288</t>
  </si>
  <si>
    <t>_41289</t>
  </si>
  <si>
    <t>_41290</t>
  </si>
  <si>
    <t>_41291</t>
  </si>
  <si>
    <t>_41292</t>
  </si>
  <si>
    <t>_41293</t>
  </si>
  <si>
    <t>_41294</t>
  </si>
  <si>
    <t>_41295</t>
  </si>
  <si>
    <t>_41296</t>
  </si>
  <si>
    <t>_41297</t>
  </si>
  <si>
    <t>_41298</t>
  </si>
  <si>
    <t>_41299</t>
  </si>
  <si>
    <t>_41300</t>
  </si>
  <si>
    <t>_41301</t>
  </si>
  <si>
    <t>_41302</t>
  </si>
  <si>
    <t>_41303</t>
  </si>
  <si>
    <t>_41304</t>
  </si>
  <si>
    <t>_41305</t>
  </si>
  <si>
    <t>_41306</t>
  </si>
  <si>
    <t>_41307</t>
  </si>
  <si>
    <t>_41308</t>
  </si>
  <si>
    <t>_41309</t>
  </si>
  <si>
    <t>_41310</t>
  </si>
  <si>
    <t>_41311</t>
  </si>
  <si>
    <t>_41312</t>
  </si>
  <si>
    <t>_41313</t>
  </si>
  <si>
    <t>_41314</t>
  </si>
  <si>
    <t>_41315</t>
  </si>
  <si>
    <t>_41316</t>
  </si>
  <si>
    <t>_41317</t>
  </si>
  <si>
    <t>_41318</t>
  </si>
  <si>
    <t>_41319</t>
  </si>
  <si>
    <t>_41320</t>
  </si>
  <si>
    <t>_41321</t>
  </si>
  <si>
    <t>_41322</t>
  </si>
  <si>
    <t>_41323</t>
  </si>
  <si>
    <t>_41324</t>
  </si>
  <si>
    <t>_41325</t>
  </si>
  <si>
    <t>_41326</t>
  </si>
  <si>
    <t>_41327</t>
  </si>
  <si>
    <t>_41328</t>
  </si>
  <si>
    <t>_41329</t>
  </si>
  <si>
    <t>_41330</t>
  </si>
  <si>
    <t>_41331</t>
  </si>
  <si>
    <t>_41332</t>
  </si>
  <si>
    <t>_41333</t>
  </si>
  <si>
    <t>_41334</t>
  </si>
  <si>
    <t>_41335</t>
  </si>
  <si>
    <t>_41336</t>
  </si>
  <si>
    <t>_41337</t>
  </si>
  <si>
    <t>_41338</t>
  </si>
  <si>
    <t>_41339</t>
  </si>
  <si>
    <t>_41340</t>
  </si>
  <si>
    <t>logage</t>
  </si>
  <si>
    <t>logsbp</t>
  </si>
  <si>
    <t>logcbmi</t>
  </si>
  <si>
    <t>SBP</t>
  </si>
  <si>
    <t>HDL</t>
  </si>
  <si>
    <t>RISK FACTORS</t>
  </si>
  <si>
    <t>NOTES</t>
  </si>
  <si>
    <t>PLEASE ENTER</t>
  </si>
  <si>
    <t>WITH BMI</t>
  </si>
  <si>
    <t>SEX</t>
  </si>
  <si>
    <t>AGE</t>
  </si>
  <si>
    <t>SMOKE</t>
  </si>
  <si>
    <t>TRTBP</t>
  </si>
  <si>
    <t>BMI</t>
  </si>
  <si>
    <t>DIAB</t>
  </si>
  <si>
    <t>TCL</t>
  </si>
  <si>
    <t>_10586</t>
  </si>
  <si>
    <t>_10587</t>
  </si>
  <si>
    <t>_10588</t>
  </si>
  <si>
    <t>_10589</t>
  </si>
  <si>
    <t>_10590</t>
  </si>
  <si>
    <t>_10591</t>
  </si>
  <si>
    <t>_10592</t>
  </si>
  <si>
    <t>_10593</t>
  </si>
  <si>
    <t>_10594</t>
  </si>
  <si>
    <t>_10595</t>
  </si>
  <si>
    <t>_10596</t>
  </si>
  <si>
    <t>_10597</t>
  </si>
  <si>
    <t>_10598</t>
  </si>
  <si>
    <t>_10599</t>
  </si>
  <si>
    <t>_10600</t>
  </si>
  <si>
    <t>_10601</t>
  </si>
  <si>
    <t>_10602</t>
  </si>
  <si>
    <t>_10603</t>
  </si>
  <si>
    <t>_10604</t>
  </si>
  <si>
    <t>_10605</t>
  </si>
  <si>
    <t>_10606</t>
  </si>
  <si>
    <t>_10607</t>
  </si>
  <si>
    <t>_10608</t>
  </si>
  <si>
    <t>_10609</t>
  </si>
  <si>
    <t>_10610</t>
  </si>
  <si>
    <t>_10611</t>
  </si>
  <si>
    <t>_10612</t>
  </si>
  <si>
    <t>_10613</t>
  </si>
  <si>
    <t>_10614</t>
  </si>
  <si>
    <t>_10615</t>
  </si>
  <si>
    <t>_10616</t>
  </si>
  <si>
    <t>_10617</t>
  </si>
  <si>
    <t>_10618</t>
  </si>
  <si>
    <t>_10619</t>
  </si>
  <si>
    <t>_10620</t>
  </si>
  <si>
    <t>_10621</t>
  </si>
  <si>
    <t>_10622</t>
  </si>
  <si>
    <t>_10623</t>
  </si>
  <si>
    <t>_10624</t>
  </si>
  <si>
    <t>_10625</t>
  </si>
  <si>
    <t>_10626</t>
  </si>
  <si>
    <t>_10627</t>
  </si>
  <si>
    <t>_10628</t>
  </si>
  <si>
    <t>_10629</t>
  </si>
  <si>
    <t>_10630</t>
  </si>
  <si>
    <t>_10631</t>
  </si>
  <si>
    <t>_10632</t>
  </si>
  <si>
    <t>_10633</t>
  </si>
  <si>
    <t>_10634</t>
  </si>
  <si>
    <t>_10635</t>
  </si>
  <si>
    <t>_10636</t>
  </si>
  <si>
    <t>_10637</t>
  </si>
  <si>
    <t>_10638</t>
  </si>
  <si>
    <t>_10639</t>
  </si>
  <si>
    <t>_10640</t>
  </si>
  <si>
    <t>_10641</t>
  </si>
  <si>
    <t>_10642</t>
  </si>
  <si>
    <t>_10643</t>
  </si>
  <si>
    <t>_10644</t>
  </si>
  <si>
    <t>_10645</t>
  </si>
  <si>
    <t>_10646</t>
  </si>
  <si>
    <t>_10647</t>
  </si>
  <si>
    <t>_10648</t>
  </si>
  <si>
    <t>_10649</t>
  </si>
  <si>
    <t>_10650</t>
  </si>
  <si>
    <t>_10651</t>
  </si>
  <si>
    <t>_10652</t>
  </si>
  <si>
    <t>_10653</t>
  </si>
  <si>
    <t>_10654</t>
  </si>
  <si>
    <t>_10655</t>
  </si>
  <si>
    <t>_10656</t>
  </si>
  <si>
    <t>_10657</t>
  </si>
  <si>
    <t>_10658</t>
  </si>
  <si>
    <t>_10659</t>
  </si>
  <si>
    <t>_10660</t>
  </si>
  <si>
    <t>_10661</t>
  </si>
  <si>
    <t>_10662</t>
  </si>
  <si>
    <t>_10663</t>
  </si>
  <si>
    <t>_10664</t>
  </si>
  <si>
    <t>_10665</t>
  </si>
  <si>
    <t>_10666</t>
  </si>
  <si>
    <t>_10667</t>
  </si>
  <si>
    <t>_10668</t>
  </si>
  <si>
    <t>_10669</t>
  </si>
  <si>
    <t>_10670</t>
  </si>
  <si>
    <t>_10671</t>
  </si>
  <si>
    <t>_10672</t>
  </si>
  <si>
    <t>_10673</t>
  </si>
  <si>
    <t>_10674</t>
  </si>
  <si>
    <t>_10675</t>
  </si>
  <si>
    <t>_10676</t>
  </si>
  <si>
    <t>_10677</t>
  </si>
  <si>
    <t>_10678</t>
  </si>
  <si>
    <t>_10679</t>
  </si>
  <si>
    <t>_10680</t>
  </si>
  <si>
    <t>_10681</t>
  </si>
  <si>
    <t>_10682</t>
  </si>
  <si>
    <t>_10683</t>
  </si>
  <si>
    <t>_10684</t>
  </si>
  <si>
    <t>_10685</t>
  </si>
  <si>
    <t>_10686</t>
  </si>
  <si>
    <t>_10687</t>
  </si>
  <si>
    <t>_10688</t>
  </si>
  <si>
    <t>_10689</t>
  </si>
  <si>
    <t>_10690</t>
  </si>
  <si>
    <t>_10691</t>
  </si>
  <si>
    <t>_10692</t>
  </si>
  <si>
    <t>_10693</t>
  </si>
  <si>
    <t>_10694</t>
  </si>
  <si>
    <t>_10695</t>
  </si>
  <si>
    <t>_10696</t>
  </si>
  <si>
    <t>_10697</t>
  </si>
  <si>
    <t>_10698</t>
  </si>
  <si>
    <t>_10699</t>
  </si>
  <si>
    <t>_10700</t>
  </si>
  <si>
    <t>_10701</t>
  </si>
  <si>
    <t>_10702</t>
  </si>
  <si>
    <t>_10703</t>
  </si>
  <si>
    <t>_10704</t>
  </si>
  <si>
    <t>_10705</t>
  </si>
  <si>
    <t>_10706</t>
  </si>
  <si>
    <t>_10707</t>
  </si>
  <si>
    <t>_10708</t>
  </si>
  <si>
    <t>_10709</t>
  </si>
  <si>
    <t>_10710</t>
  </si>
  <si>
    <t>_10711</t>
  </si>
  <si>
    <t>_10712</t>
  </si>
  <si>
    <t>_10713</t>
  </si>
  <si>
    <t>_10714</t>
  </si>
  <si>
    <t>_10715</t>
  </si>
  <si>
    <t>_10716</t>
  </si>
  <si>
    <t>_10717</t>
  </si>
  <si>
    <t>_10718</t>
  </si>
  <si>
    <t>_10719</t>
  </si>
  <si>
    <t>_10720</t>
  </si>
  <si>
    <t>_10721</t>
  </si>
  <si>
    <t>_10722</t>
  </si>
  <si>
    <t>_10723</t>
  </si>
  <si>
    <t>_10724</t>
  </si>
  <si>
    <t>_10725</t>
  </si>
  <si>
    <t>_10726</t>
  </si>
  <si>
    <t>_10727</t>
  </si>
  <si>
    <t>_10728</t>
  </si>
  <si>
    <t>_10729</t>
  </si>
  <si>
    <t>_10730</t>
  </si>
  <si>
    <t>_10731</t>
  </si>
  <si>
    <t>_10732</t>
  </si>
  <si>
    <t>_10733</t>
  </si>
  <si>
    <t>_10734</t>
  </si>
  <si>
    <t>_10735</t>
  </si>
  <si>
    <t>_10736</t>
  </si>
  <si>
    <t>_10737</t>
  </si>
  <si>
    <t>_10738</t>
  </si>
  <si>
    <t>_10739</t>
  </si>
  <si>
    <t>_10740</t>
  </si>
  <si>
    <t>_10741</t>
  </si>
  <si>
    <t>_10742</t>
  </si>
  <si>
    <t>_10743</t>
  </si>
  <si>
    <t>_10744</t>
  </si>
  <si>
    <t>_10745</t>
  </si>
  <si>
    <t>Hard CVD: coronary death, myocardial infarction, fatal or non-fatal stroke</t>
  </si>
  <si>
    <t>Full CVD: hard CVD or coronary insufficiency, angina pectoris, transient ischemic attack, intermittent claudication or congestive heart failure</t>
  </si>
  <si>
    <t>Primary Prevention based on CVD Framingham</t>
  </si>
  <si>
    <t xml:space="preserve">    Secondary Prevention Risk Calculator</t>
  </si>
  <si>
    <t>10 year risk calculator and effects of LDL on risk reduction and costs in an NNT model</t>
  </si>
  <si>
    <t>General</t>
  </si>
  <si>
    <t xml:space="preserve"> </t>
  </si>
  <si>
    <t>Age</t>
  </si>
  <si>
    <t>Probability of event prior to LDL reduction</t>
  </si>
  <si>
    <t>AGLA risk</t>
  </si>
  <si>
    <t>Age (CA)</t>
  </si>
  <si>
    <t>Sex (M/F)</t>
  </si>
  <si>
    <t>Expected relativ risk reduction in percent with high dose Statin alone = 35% of a patients LDL cholesterol</t>
  </si>
  <si>
    <t>Sex</t>
  </si>
  <si>
    <t>Smoker (J/N)</t>
  </si>
  <si>
    <t>N</t>
  </si>
  <si>
    <t>Expected relativ risk reduction in percent with PCSK alone (depends on baseline LDL)</t>
  </si>
  <si>
    <t>Blood Pressure (BP)</t>
  </si>
  <si>
    <t>Blood pressure (BP)</t>
  </si>
  <si>
    <t>Expected relativ risk reduction in percent with Statin PCSK combination (depends on baseline LDL)</t>
  </si>
  <si>
    <t>BP on treatment (J/N)</t>
  </si>
  <si>
    <t>J</t>
  </si>
  <si>
    <t>Expected relativ risk reduction in percent with Statin Ezetimibe combination (depends on baseline LDL)</t>
  </si>
  <si>
    <t>Daily Statin Cost</t>
  </si>
  <si>
    <t>History</t>
  </si>
  <si>
    <t>Diabetes (J/N)</t>
  </si>
  <si>
    <t>Daily Ezetimibe Cost</t>
  </si>
  <si>
    <t>MI (J/N)</t>
  </si>
  <si>
    <t>Daily PCSK Cost</t>
  </si>
  <si>
    <t>CABG (J/N)</t>
  </si>
  <si>
    <t>10 year procedural and societal (indirect) costs of CVE</t>
  </si>
  <si>
    <t>Laboratory</t>
  </si>
  <si>
    <t>HDL (mmol/l)</t>
  </si>
  <si>
    <t>CHF (J/N)</t>
  </si>
  <si>
    <t>Statin + PCSK9</t>
  </si>
  <si>
    <t>PCSK9 alone</t>
  </si>
  <si>
    <t>Statin alone</t>
  </si>
  <si>
    <t>Statin + Eze</t>
  </si>
  <si>
    <t>CHOL (mmol/l)</t>
  </si>
  <si>
    <t>LDL (mmol/l)</t>
  </si>
  <si>
    <t>Prior  probability of Cardiovascular events (mainly AMI, Stroke)</t>
  </si>
  <si>
    <t>AGLA (%, estimated)</t>
  </si>
  <si>
    <t>Markov Model of those with event and repeated events in 10 years Factor 1.111)</t>
  </si>
  <si>
    <t>Event Risk (%)</t>
  </si>
  <si>
    <t xml:space="preserve">10-year CVD FRAM </t>
  </si>
  <si>
    <t>Risk Reduction for all vascular Events</t>
  </si>
  <si>
    <t>Statin + PCSK9 Cost / Benefit Sfr.</t>
  </si>
  <si>
    <t>ESC CVD (%)</t>
  </si>
  <si>
    <t>eGFR ml/min/1.73 m2)</t>
  </si>
  <si>
    <t>Absolute Risk Reduction</t>
  </si>
  <si>
    <t>PCSK9 Cost / Benefit Sfr.</t>
  </si>
  <si>
    <t>NNT</t>
  </si>
  <si>
    <t>Statin Cost / Benefit Sfr.</t>
  </si>
  <si>
    <t>10 year procedural and societal costs of one AMI/STROKE/UAP/REVASC (each weighted equally)</t>
  </si>
  <si>
    <t>Statin + Ezet Cost / Benefit Sfr.</t>
  </si>
  <si>
    <t>Event Risk in 10 years</t>
  </si>
  <si>
    <t>Statin cost in CHF per day</t>
  </si>
  <si>
    <t>optional</t>
  </si>
  <si>
    <t>PCSK9 cost per day</t>
  </si>
  <si>
    <t>10 year net cost of statin and/or PCKS9 inhibitor/Eze per person</t>
  </si>
  <si>
    <t xml:space="preserve">10-year CVD FRAM + TPA in % </t>
  </si>
  <si>
    <t>10 year lipid lowering monitoring and side effect cost 1000 per year and patient</t>
  </si>
  <si>
    <t>Statin+PCSK9</t>
  </si>
  <si>
    <t>PCSK9</t>
  </si>
  <si>
    <t>Statin</t>
  </si>
  <si>
    <t>Statin+Eze</t>
  </si>
  <si>
    <t>AGLA = FRAM CVD x 0.6 x 0.7</t>
  </si>
  <si>
    <t>Cost calculation based on NNT to avoid vascular event in CHF</t>
  </si>
  <si>
    <t>CA = chronological age input</t>
  </si>
  <si>
    <t>Return on Investment</t>
  </si>
  <si>
    <t>AA = arterial age input based on TPA of your patient</t>
  </si>
  <si>
    <t>Design: www.varifo.ch</t>
  </si>
  <si>
    <t>Total Intervention cost</t>
  </si>
  <si>
    <t>Total Cost</t>
  </si>
  <si>
    <t>Cost Benefit</t>
  </si>
  <si>
    <t xml:space="preserve">Total Cost minus prevented costs </t>
  </si>
  <si>
    <t>Cost ratio (costs / costs per event)</t>
  </si>
  <si>
    <t>Cost Efficiency Ratio CER with Atorvastatin as the comparator</t>
  </si>
  <si>
    <t>Expected Add On effects with RRR of 21% per 1 mmol/l LDL reduction and 60% LDL reduction for PSCK9-I and 20% LDL reduction of Ezetimibe and 35% LDL reduction with high dose statin</t>
  </si>
  <si>
    <t>Expected relativ risk reduction in percent with high dose Statin alone = 46% of a patients LDL cholesterol</t>
  </si>
  <si>
    <t>Tagespreise</t>
  </si>
  <si>
    <t>Inegy</t>
  </si>
  <si>
    <t>Simvasin 80 mg teilbar</t>
  </si>
  <si>
    <t>Ezetrol</t>
  </si>
  <si>
    <t>Ezetrol plus Simvasin 80 teilbar</t>
  </si>
  <si>
    <t>Inegy ist gleich teuer wie</t>
  </si>
  <si>
    <t>Ezetrol + generic simvastatin!</t>
  </si>
  <si>
    <t>Stroke / AMI relation</t>
  </si>
  <si>
    <t>AMI=1</t>
  </si>
  <si>
    <t>STROKE=0.375</t>
  </si>
  <si>
    <t>SUM=1.375</t>
  </si>
  <si>
    <t>Enter the Data in yellow fields only</t>
  </si>
  <si>
    <t xml:space="preserve">if background is greeen: </t>
  </si>
  <si>
    <t>intervention is cost efficient</t>
  </si>
  <si>
    <t>10 / 30 Year Framingham Primary Prevention Risk for CVD</t>
  </si>
  <si>
    <t>Includes arterial age (AA) as an option</t>
  </si>
  <si>
    <t>www.smw.ch/content/smw-2014-13967/</t>
  </si>
  <si>
    <t>www.ncbi.nlm.nih.gov/pubmed/23674398</t>
  </si>
  <si>
    <t>Reference:</t>
  </si>
  <si>
    <t>Arterial Age in years (enter arterial age in yellow field to the right)</t>
  </si>
  <si>
    <t xml:space="preserve">Full CVD: hard CVD or coronary insufficiency, angina pectoris, transient ischemic attack, </t>
  </si>
  <si>
    <t>intermittent claudication or congestive heart failure</t>
  </si>
  <si>
    <t>Full 30 YEAR CVD</t>
  </si>
  <si>
    <t>Hard 30 YEAR CVD</t>
  </si>
  <si>
    <t>Download: www.docfind.ch/GPRisk.xlsx</t>
  </si>
  <si>
    <t xml:space="preserve">http://www.docfind.ch/varifocostmodel.pdf  </t>
  </si>
  <si>
    <t>M</t>
  </si>
  <si>
    <t>Rosuva mg</t>
  </si>
  <si>
    <t>LDL reduction %</t>
  </si>
  <si>
    <t>Atorva mg</t>
  </si>
  <si>
    <t>Atorva</t>
  </si>
  <si>
    <t>Rosuva</t>
  </si>
  <si>
    <t>Actual</t>
  </si>
  <si>
    <t>Previous</t>
  </si>
  <si>
    <t>Patient LDL</t>
  </si>
  <si>
    <t>Atorvastatin actual daily dosage in mg</t>
  </si>
  <si>
    <t>Rosuvastatin actual daily dosage in mg</t>
  </si>
  <si>
    <t>Expected LDL with double dose Atorvastatin</t>
  </si>
  <si>
    <t>Expected LDL with double dose Rosuvstatin</t>
  </si>
  <si>
    <t>Expected Effect of double dose statin or additive ezetrol  in your patient</t>
  </si>
  <si>
    <t>References</t>
  </si>
  <si>
    <t>http://cpr.sagepub.com/content/23/7/744</t>
  </si>
  <si>
    <t xml:space="preserve">www.docfind.ch/calibration0616.pdf </t>
  </si>
  <si>
    <t xml:space="preserve">Version </t>
  </si>
  <si>
    <t>© VARIFO STIFTUNG</t>
  </si>
  <si>
    <t>STROKE; TIA  (J/N)</t>
  </si>
  <si>
    <t>Expected LDL with PCSK9-I (add on to current stat)</t>
  </si>
  <si>
    <t>Expected LDL with Ezetrol (add on to current statin)</t>
  </si>
  <si>
    <t xml:space="preserve">The field E23 must be void (use delete) when arterial age is not known. </t>
  </si>
  <si>
    <t xml:space="preserve">Rationale for FRAMINGHAM CVD is based upon </t>
  </si>
  <si>
    <t>Check regularly for updates!</t>
  </si>
  <si>
    <t xml:space="preserve">Aktuelles LDL Cholesterin </t>
  </si>
  <si>
    <t>Erwartetes LDL Cholesterin unter Therapie</t>
  </si>
  <si>
    <t>Crestor 5 mg</t>
  </si>
  <si>
    <t xml:space="preserve">Crestor 10 mg </t>
  </si>
  <si>
    <t>Crestor 20 mg</t>
  </si>
  <si>
    <t>Crestor 40 mg</t>
  </si>
  <si>
    <t>Atorvastatin 10 mg</t>
  </si>
  <si>
    <t>Atorvastatin 20 mg</t>
  </si>
  <si>
    <t>Atorvastatin 40 mg</t>
  </si>
  <si>
    <t>Atorvastatin 80 mg</t>
  </si>
  <si>
    <t>Arterial age module: if arterial age &lt; chronological age = use chronological age.</t>
  </si>
  <si>
    <t>Important Note</t>
  </si>
  <si>
    <t>Sent me your email, if you wish to be informed when new updates are available.</t>
  </si>
  <si>
    <t>10 year NNT with LDL reduction by 35% =</t>
  </si>
  <si>
    <t xml:space="preserve">Risk with arterial  age: </t>
  </si>
  <si>
    <t>F</t>
  </si>
  <si>
    <t>Cost Efficiency Analysis Calculator for Five Lipid Lowering Drugs using to different ways of Analysis</t>
  </si>
  <si>
    <t>A Guide for Physicians presented by the Vascular Risk Foundation about personalized price models and QALY calculations by Michel Romanens, MD</t>
  </si>
  <si>
    <t xml:space="preserve">Author: </t>
  </si>
  <si>
    <t xml:space="preserve">Michel Romanens, MD </t>
  </si>
  <si>
    <t>Address for Correspondence</t>
  </si>
  <si>
    <t xml:space="preserve">Dr. med. Michel Romanens </t>
  </si>
  <si>
    <t xml:space="preserve">Ziegelfeldstr. 1 </t>
  </si>
  <si>
    <t xml:space="preserve">4600 Olten </t>
  </si>
  <si>
    <t xml:space="preserve">info@kardiolab.ch </t>
  </si>
  <si>
    <t>Introduction</t>
  </si>
  <si>
    <r>
      <t xml:space="preserve">The only reason for the existence of </t>
    </r>
    <r>
      <rPr>
        <b/>
        <sz val="16"/>
        <rFont val="Calibri Light"/>
        <family val="2"/>
      </rPr>
      <t>cost-efficiency</t>
    </r>
    <r>
      <rPr>
        <sz val="16"/>
        <rFont val="Calibri Light"/>
        <family val="2"/>
      </rPr>
      <t xml:space="preserve"> analysis (CEA) is </t>
    </r>
    <r>
      <rPr>
        <b/>
        <sz val="16"/>
        <rFont val="Calibri Light"/>
        <family val="2"/>
      </rPr>
      <t>rationing</t>
    </r>
    <r>
      <rPr>
        <sz val="16"/>
        <rFont val="Calibri Light"/>
        <family val="2"/>
      </rPr>
      <t xml:space="preserve"> of effective medical therapies. Ineffective and effective medical therapies are defined by the guidelines and not by economical calculations.</t>
    </r>
  </si>
  <si>
    <r>
      <t xml:space="preserve">According to </t>
    </r>
    <r>
      <rPr>
        <b/>
        <sz val="16"/>
        <rFont val="Calibri Light"/>
        <family val="2"/>
      </rPr>
      <t>ethical principles</t>
    </r>
    <r>
      <rPr>
        <sz val="16"/>
        <rFont val="Calibri Light"/>
        <family val="2"/>
      </rPr>
      <t xml:space="preserve">, indicated medical therapies should be delivered to every individual (justice principle of </t>
    </r>
    <r>
      <rPr>
        <b/>
        <sz val="16"/>
        <rFont val="Calibri Light"/>
        <family val="2"/>
      </rPr>
      <t>Beauchamp and Childress</t>
    </r>
    <r>
      <rPr>
        <sz val="16"/>
        <rFont val="Calibri Light"/>
        <family val="2"/>
      </rPr>
      <t xml:space="preserve">). The </t>
    </r>
    <r>
      <rPr>
        <b/>
        <sz val="16"/>
        <rFont val="Calibri Light"/>
        <family val="2"/>
      </rPr>
      <t>choosing wisely Charta</t>
    </r>
    <r>
      <rPr>
        <sz val="16"/>
        <rFont val="Calibri Light"/>
        <family val="2"/>
      </rPr>
      <t xml:space="preserve"> is an economical one: “The medical profession </t>
    </r>
    <r>
      <rPr>
        <b/>
        <sz val="16"/>
        <rFont val="Calibri Light"/>
        <family val="2"/>
      </rPr>
      <t>must</t>
    </r>
    <r>
      <rPr>
        <sz val="16"/>
        <rFont val="Calibri Light"/>
        <family val="2"/>
      </rPr>
      <t xml:space="preserve"> promote justice in the health care system, </t>
    </r>
    <r>
      <rPr>
        <b/>
        <sz val="16"/>
        <rFont val="Calibri Light"/>
        <family val="2"/>
      </rPr>
      <t>including</t>
    </r>
    <r>
      <rPr>
        <sz val="16"/>
        <rFont val="Calibri Light"/>
        <family val="2"/>
      </rPr>
      <t xml:space="preserve"> the fair distribution of health care resources”. This inclusion has not been a matter of sufficient debate in societies and there is no class I indication based on medical evidence, that such a "must" recommendation should be adopted in clinical practice. It has never been shown, that rationed money was more appropriately used elsewhere.
</t>
    </r>
  </si>
  <si>
    <r>
      <t xml:space="preserve">Therefore, as a principle, doctors should never adopt results of CEA to indicate a therapy, and if they are hindered to deliver effective therapy by CEA, they should </t>
    </r>
    <r>
      <rPr>
        <b/>
        <sz val="16"/>
        <rFont val="Calibri Light"/>
        <family val="2"/>
      </rPr>
      <t>combat for their patients</t>
    </r>
    <r>
      <rPr>
        <sz val="16"/>
        <rFont val="Calibri Light"/>
        <family val="2"/>
      </rPr>
      <t xml:space="preserve">. </t>
    </r>
  </si>
  <si>
    <t xml:space="preserve">In reality, doctors do not understand quite much about CEA and adopt them without a critical attitude. Results from CEA are adopted without the knowledge about the caveats. </t>
  </si>
  <si>
    <t>The Vascular Risk Foundation has decided to deliver a learning tool that allows everybody to work with the assumptions made in CEA by health-economists and to play around with the assumptions in order to understand the effects of the assumptions made. The tool presented in this EXCEL sheet exemplifies the issue about lowering LDL cholesterol.</t>
  </si>
  <si>
    <t>The variables in the models</t>
  </si>
  <si>
    <t xml:space="preserve">To perform CEA, you need informations about the cost and the efficiency of a drug in terms of avoided risk or avoided costs. Avoided costs can be direct costs (medical costs) or indirect costs (societal costs). </t>
  </si>
  <si>
    <t>Table 1: Default values of daily costs and efficiency parameters of 5 lipid lowering drugs</t>
  </si>
  <si>
    <t>Drug (dose/d)</t>
  </si>
  <si>
    <t>Atorva 40</t>
  </si>
  <si>
    <t>Rosuva 20</t>
  </si>
  <si>
    <t>Ezetimibe 10</t>
  </si>
  <si>
    <t>Evolocumab</t>
  </si>
  <si>
    <t>Alirocumab</t>
  </si>
  <si>
    <t>LDL reduced by %</t>
  </si>
  <si>
    <t>RRR in %</t>
  </si>
  <si>
    <t>Daily drug costs</t>
  </si>
  <si>
    <r>
      <t>Cost per event</t>
    </r>
    <r>
      <rPr>
        <vertAlign val="superscript"/>
        <sz val="12"/>
        <rFont val="Calibri Light"/>
        <family val="2"/>
      </rPr>
      <t>1</t>
    </r>
  </si>
  <si>
    <r>
      <t>1</t>
    </r>
    <r>
      <rPr>
        <sz val="12"/>
        <rFont val="Calibri Light"/>
        <family val="2"/>
      </rPr>
      <t xml:space="preserve"> direct and indirect costs of a cardiovascular event over 10 years</t>
    </r>
  </si>
  <si>
    <t xml:space="preserve">The personalized price (PEP) model of the vascular risk foundation allows 10-year costs of the intervention to be 200’000 in order to reach a break-even with the potentially avoided direct and indirect cost of an event, which is assumed to be 200’000 Sfr in 10 years. </t>
  </si>
  <si>
    <r>
      <t>The QALY model of the Swiss Medical Board (SMB) calculates a loss of 1 QALY per cardiovascular death and a loss of 0.2 QALY per non-fatal cardiovascular event, as we have published earlier</t>
    </r>
    <r>
      <rPr>
        <vertAlign val="superscript"/>
        <sz val="16"/>
        <rFont val="Calibri Light"/>
        <family val="2"/>
      </rPr>
      <t>1</t>
    </r>
    <r>
      <rPr>
        <sz val="16"/>
        <rFont val="Calibri Light"/>
        <family val="2"/>
      </rPr>
      <t xml:space="preserve">.    </t>
    </r>
  </si>
  <si>
    <t>Issues about assumptions</t>
  </si>
  <si>
    <t>QALY</t>
  </si>
  <si>
    <r>
      <t xml:space="preserve">Quality of life measurements integrated into QALY have been criticized for subjectivity and ethical considerations </t>
    </r>
    <r>
      <rPr>
        <vertAlign val="superscript"/>
        <sz val="16"/>
        <rFont val="Calibri Light"/>
        <family val="2"/>
      </rPr>
      <t>2</t>
    </r>
    <r>
      <rPr>
        <sz val="16"/>
        <rFont val="Calibri Light"/>
        <family val="2"/>
      </rPr>
      <t xml:space="preserve">, calculations of value-based prices are difficult </t>
    </r>
    <r>
      <rPr>
        <vertAlign val="superscript"/>
        <sz val="16"/>
        <rFont val="Calibri Light"/>
        <family val="2"/>
      </rPr>
      <t>3</t>
    </r>
    <r>
      <rPr>
        <sz val="16"/>
        <rFont val="Calibri Light"/>
        <family val="2"/>
      </rPr>
      <t xml:space="preserve"> and the results of such fixed pricing are dependent on the average risk levels and the chosen cutoff of CHF or USD per QALY gained </t>
    </r>
    <r>
      <rPr>
        <vertAlign val="superscript"/>
        <sz val="16"/>
        <rFont val="Calibri Light"/>
        <family val="2"/>
      </rPr>
      <t>4,5</t>
    </r>
    <r>
      <rPr>
        <sz val="16"/>
        <rFont val="Calibri Light"/>
        <family val="2"/>
      </rPr>
      <t xml:space="preserve">. As an example, the QALY assumptions of the SMB have not been validated prospectively and the assumption, that a non-fatal cardiovascular event reduces the quality of life by 20% may differ among individuals and even may differ in the same individual over time. QALY are not objective measures but rather a philosophical entity presented as a statistical measurement. Therefore, QALY open the field of manipulation of results, in that the assumptions made can be modelled in order to produce a lack of cost-efficiency, if desired. This is the reason, why policy maker should avoid such calculations for decision making.  </t>
    </r>
  </si>
  <si>
    <t>As an alternative, estimates of direct and indirect costs per cardiovascular event can be related to costs of a lipid lowering drug and the individually expected achieved LDL reduction. When individual preventive costs are equal to avoided costs, then we define this to be value-based in our individual pricing model, as mentioned above.</t>
  </si>
  <si>
    <t>Determination of Risk</t>
  </si>
  <si>
    <r>
      <t xml:space="preserve">In our model we choose a 10-year risk calculator. But what is the true risk of an individual in primary and secondary prevention? For this purpose we offer a calculator published online </t>
    </r>
    <r>
      <rPr>
        <vertAlign val="superscript"/>
        <sz val="16"/>
        <rFont val="Calibri Light"/>
        <family val="2"/>
      </rPr>
      <t>6</t>
    </r>
    <r>
      <rPr>
        <sz val="16"/>
        <rFont val="Calibri Light"/>
        <family val="2"/>
      </rPr>
      <t xml:space="preserve">. It important to realize that with increasing risk, benefit increases more. But if lower risk are treated over a longer period, benefit equals those with higher risk. Therefore, results from the calculator should be viewed with caution especially in younger subjects, who may derive much more benefit in terms of risk reduction, because the remaining time-span is longer. </t>
    </r>
  </si>
  <si>
    <t>Stability of Risk ratios</t>
  </si>
  <si>
    <r>
      <t xml:space="preserve">In April 2018 there was a debate in JAMA about the Robinson fallacy in conclusions from aggregated LDL trial data with various cutoffs of LDL </t>
    </r>
    <r>
      <rPr>
        <vertAlign val="superscript"/>
        <sz val="16"/>
        <rFont val="Calibri Light"/>
        <family val="2"/>
      </rPr>
      <t>7,8</t>
    </r>
    <r>
      <rPr>
        <sz val="16"/>
        <rFont val="Calibri Light"/>
        <family val="2"/>
      </rPr>
      <t>. During the visit to SGK meeting , I observed that various speakers have incorporated the Navarese view in their speach and, very unfortunately, the so far available information regarding the Odyssey Outcome study seems to support this view, despite several caveats. </t>
    </r>
  </si>
  <si>
    <t>According to the individual based data analysis of the CTT trialists (2010, figure 4), there is no threshold for LDL lowering even below 2.0 mmol/l starting LDL levels. Ms. Navar correctly points out to the many dangers that may ensue if the Navarese hypothesis would be adopted as it is in public health. </t>
  </si>
  <si>
    <t xml:space="preserve">Romanens M, Sudano I, Szucs T, Adams A. Medical costs per QALY of statins based on Swiss Medical Board assumptions. Cardiovasc. Med. 2017;17:96–100. </t>
  </si>
  <si>
    <t>Beresniak A, Medina-Lara A, Auray JP, De Wever A, Praet J-C, Tarricone R, et al. Validation of the Underlying Assumptions of the Quality-Adjusted Life-Years Outcome: Results from the ECHOUTCOME European Project. Pharmacoeconomics [Internet]. 2015;33:61–69. Available from: https://www.ncbi.nlm.nih.gov/pubmed/25230587</t>
  </si>
  <si>
    <t xml:space="preserve">Szucs TD, Weiss M, Klaus G. The enigma of value: in search of affordable and accessible health care. Eur. J. Heal. Econ. 2016;18:667–670. </t>
  </si>
  <si>
    <t xml:space="preserve">Fonarow GC, Keech AC, Pedersen TR, Giugliano RP, Sever PS, Lindgren P, et al. Cost-effectiveness of evolocumab therapy for reducing cardiovascular events in patients with atherosclerotic cardiovascular disease. JAMA Cardiol. 2017;2:1069–1078. </t>
  </si>
  <si>
    <t xml:space="preserve">Arrieta A, Hong JC, Khera R, Virani SS, Krumholz HM, Nasir K. Updated Cost-effectiveness Assessments of PCSK9 Inhibitors From the Perspectives of the Health System and Private Payers. JAMA Cardiol. 2017;33139:1369–1374. </t>
  </si>
  <si>
    <t xml:space="preserve">Romanens M. VARIFO Cardiovascular Risk Calculator [Internet]. Risk Calc. 2017;Available from: www.docfind.ch/GPRisk.xlsx </t>
  </si>
  <si>
    <t>Navarese EP, Robinson JG, Kowalewski M, Kolodziejczak M, Andreotti F, Bliden K, et al. Association Between Baseline LDL-C Level and Total and Cardiovascular Mortality After LDL-C Lowering. JAMA [Internet]. 2018 [cited 2018 Apr 24];319:1566. Available from: http://jama.jamanetwork.com/article.aspx?doi=10.1001/jama.2018.2525</t>
  </si>
  <si>
    <t>Navar AM, Peterson ED. Challenges in Interpreting the Lipid-Lowering Trials. JAMA [Internet]. 2018 [cited 2018 Apr 24];319:1549. Available from: http://jama.jamanetwork.com/article.aspx?doi=10.1001/jama.2018.4041</t>
  </si>
  <si>
    <t>The Calculator</t>
  </si>
  <si>
    <r>
      <t>Enter new numbers in</t>
    </r>
    <r>
      <rPr>
        <b/>
        <sz val="16"/>
        <color rgb="FFFF0000"/>
        <rFont val="Calibri"/>
        <family val="2"/>
        <scheme val="minor"/>
      </rPr>
      <t xml:space="preserve"> yellow fields only.</t>
    </r>
    <r>
      <rPr>
        <b/>
        <sz val="16"/>
        <color theme="1"/>
        <rFont val="Calibri"/>
        <family val="2"/>
        <scheme val="minor"/>
      </rPr>
      <t xml:space="preserve"> </t>
    </r>
  </si>
  <si>
    <t>QALY Model: Swiss Medical Board extended to 10 years</t>
  </si>
  <si>
    <t>PEP Model: per avoided event, 200'000 Sfr are saved, therefore, 10 year treatment cost is 200'000 to calculate ideal price.</t>
  </si>
  <si>
    <t xml:space="preserve">In case of an event, loss of life quality is 20%. You may change this value here: </t>
  </si>
  <si>
    <t>Read results from blue fields: 1. target of QALY reached or not and 2. acceptable PEP costs/day</t>
  </si>
  <si>
    <t>By changing parameters you produce an immediate sensitivity analysis</t>
  </si>
  <si>
    <t xml:space="preserve">For questions or improvements call ++41 62 212 44 10 or write to info@kardiolab.ch </t>
  </si>
  <si>
    <t xml:space="preserve"> hint:</t>
  </si>
  <si>
    <t xml:space="preserve">Varifo primary care database about conventional risk factors and carotid plaque amounts contain more than 5'500 </t>
  </si>
  <si>
    <t>individual data sets availabe on request for further research.</t>
  </si>
  <si>
    <r>
      <rPr>
        <b/>
        <sz val="16"/>
        <color rgb="FFFF0000"/>
        <rFont val="Calibri"/>
        <family val="2"/>
        <scheme val="minor"/>
      </rPr>
      <t xml:space="preserve">First: </t>
    </r>
    <r>
      <rPr>
        <b/>
        <sz val="16"/>
        <color theme="1"/>
        <rFont val="Calibri"/>
        <family val="2"/>
        <scheme val="minor"/>
      </rPr>
      <t>enter CVD Risk in % in 10 years</t>
    </r>
  </si>
  <si>
    <t>Doubts about your patient's risk? Download www.docfind.ch/GPRisk.xlsx</t>
  </si>
  <si>
    <r>
      <rPr>
        <b/>
        <sz val="16"/>
        <color rgb="FFFF0000"/>
        <rFont val="Calibri"/>
        <family val="2"/>
        <scheme val="minor"/>
      </rPr>
      <t>Second:</t>
    </r>
    <r>
      <rPr>
        <b/>
        <sz val="16"/>
        <color theme="1"/>
        <rFont val="Calibri"/>
        <family val="2"/>
        <scheme val="minor"/>
      </rPr>
      <t xml:space="preserve"> enter patient LDL in mmol/l</t>
    </r>
  </si>
  <si>
    <t>Standard Values in secondary prevention: Risk 45%, LDL 2.6 mmol/l</t>
  </si>
  <si>
    <t>Drug</t>
  </si>
  <si>
    <t>Atorva 40 mg</t>
  </si>
  <si>
    <t>Rosuva 20 mg</t>
  </si>
  <si>
    <t>Ezetimibe 10 mg</t>
  </si>
  <si>
    <r>
      <rPr>
        <b/>
        <sz val="16"/>
        <color rgb="FFFF0000"/>
        <rFont val="Calibri"/>
        <family val="2"/>
        <scheme val="minor"/>
      </rPr>
      <t xml:space="preserve">Third: </t>
    </r>
    <r>
      <rPr>
        <b/>
        <sz val="16"/>
        <color theme="1"/>
        <rFont val="Calibri"/>
        <family val="2"/>
        <scheme val="minor"/>
      </rPr>
      <t>enter expected LDL reduction %</t>
    </r>
  </si>
  <si>
    <r>
      <rPr>
        <b/>
        <sz val="16"/>
        <color rgb="FFFF0000"/>
        <rFont val="Calibri"/>
        <family val="2"/>
        <scheme val="minor"/>
      </rPr>
      <t xml:space="preserve">Fourth: </t>
    </r>
    <r>
      <rPr>
        <b/>
        <sz val="16"/>
        <color theme="1"/>
        <rFont val="Calibri"/>
        <family val="2"/>
        <scheme val="minor"/>
      </rPr>
      <t>enter your RRR</t>
    </r>
  </si>
  <si>
    <r>
      <rPr>
        <b/>
        <sz val="16"/>
        <color rgb="FFFF0000"/>
        <rFont val="Calibri"/>
        <family val="2"/>
        <scheme val="minor"/>
      </rPr>
      <t xml:space="preserve">Fifth: </t>
    </r>
    <r>
      <rPr>
        <b/>
        <sz val="16"/>
        <color theme="1"/>
        <rFont val="Calibri"/>
        <family val="2"/>
        <scheme val="minor"/>
      </rPr>
      <t>entere daily drug price (QALY only)</t>
    </r>
  </si>
  <si>
    <r>
      <rPr>
        <b/>
        <sz val="16"/>
        <color rgb="FFFF0000"/>
        <rFont val="Calibri"/>
        <family val="2"/>
        <scheme val="minor"/>
      </rPr>
      <t xml:space="preserve">Sixth: </t>
    </r>
    <r>
      <rPr>
        <b/>
        <sz val="16"/>
        <color theme="1"/>
        <rFont val="Calibri"/>
        <family val="2"/>
        <scheme val="minor"/>
      </rPr>
      <t>entere PEP value here (e.g. 200'000)</t>
    </r>
  </si>
  <si>
    <r>
      <rPr>
        <b/>
        <sz val="18"/>
        <color theme="4" tint="0.39997558519241921"/>
        <rFont val="Calibri"/>
        <family val="2"/>
        <scheme val="minor"/>
      </rPr>
      <t xml:space="preserve">Results: </t>
    </r>
    <r>
      <rPr>
        <b/>
        <sz val="18"/>
        <color theme="1"/>
        <rFont val="Calibri"/>
        <family val="2"/>
        <scheme val="minor"/>
      </rPr>
      <t>Cost/QALY &lt; 150'000/QALY</t>
    </r>
  </si>
  <si>
    <r>
      <rPr>
        <b/>
        <sz val="18"/>
        <color theme="4" tint="0.39997558519241921"/>
        <rFont val="Calibri"/>
        <family val="2"/>
        <scheme val="minor"/>
      </rPr>
      <t xml:space="preserve">Results: </t>
    </r>
    <r>
      <rPr>
        <b/>
        <sz val="18"/>
        <color theme="1"/>
        <rFont val="Calibri"/>
        <family val="2"/>
        <scheme val="minor"/>
      </rPr>
      <t>Ideal Costs PEP Model</t>
    </r>
  </si>
  <si>
    <r>
      <rPr>
        <b/>
        <sz val="18"/>
        <color theme="4" tint="0.39997558519241921"/>
        <rFont val="Calibri"/>
        <family val="2"/>
        <scheme val="minor"/>
      </rPr>
      <t xml:space="preserve">Results: </t>
    </r>
    <r>
      <rPr>
        <b/>
        <sz val="18"/>
        <color theme="1"/>
        <rFont val="Calibri"/>
        <family val="2"/>
        <scheme val="minor"/>
      </rPr>
      <t>NNT</t>
    </r>
  </si>
  <si>
    <t>PEP Model (VARIFO)</t>
  </si>
  <si>
    <t>Cresta</t>
  </si>
  <si>
    <t>Ezetimibe</t>
  </si>
  <si>
    <t>Ezetimib</t>
  </si>
  <si>
    <t>Baseline Risk</t>
  </si>
  <si>
    <t>MSD</t>
  </si>
  <si>
    <t>vary LDL</t>
  </si>
  <si>
    <t>Sandoz</t>
  </si>
  <si>
    <t>not possible with smb</t>
  </si>
  <si>
    <t>RRR</t>
  </si>
  <si>
    <t>Spirig</t>
  </si>
  <si>
    <t>ideal</t>
  </si>
  <si>
    <t>with varifo 3-5 eze ok for intermediate risk</t>
  </si>
  <si>
    <t>LDL reduced</t>
  </si>
  <si>
    <t>Zentiva</t>
  </si>
  <si>
    <t>but when compared to statins</t>
  </si>
  <si>
    <t>LDL achieved</t>
  </si>
  <si>
    <t>0.33 is ok if ldl is 5 and risk is 4</t>
  </si>
  <si>
    <t>Acceptable Cost / d</t>
  </si>
  <si>
    <t>Atozet</t>
  </si>
  <si>
    <t>Atozet ideal cost/d</t>
  </si>
  <si>
    <t>Cost per event</t>
  </si>
  <si>
    <t>Absolute Risk reduction</t>
  </si>
  <si>
    <t>Non Medication Cost in 10 years</t>
  </si>
  <si>
    <t>price has to be adjusted for baseline ldl</t>
  </si>
  <si>
    <t>Total cost in 10 years</t>
  </si>
  <si>
    <t>range of fix price can then be defined</t>
  </si>
  <si>
    <t>Cost per year</t>
  </si>
  <si>
    <t>Calculator (ideal costs per day in CHF)</t>
  </si>
  <si>
    <t>2.5 Rappen pro Tag</t>
  </si>
  <si>
    <t>Cost/d result calculated</t>
  </si>
  <si>
    <t>17.666% Risiko</t>
  </si>
  <si>
    <t>QALY Model (SMB)</t>
  </si>
  <si>
    <t>10 Year Calculations</t>
  </si>
  <si>
    <t>Risk %</t>
  </si>
  <si>
    <t>32.94% Risiko für Preis ok</t>
  </si>
  <si>
    <t>Fatal Risk %</t>
  </si>
  <si>
    <t>Non Fatal Risk %</t>
  </si>
  <si>
    <t>Cost fatal cardiovascular event</t>
  </si>
  <si>
    <t>Cost non fatal cardiovascular event 10 years</t>
  </si>
  <si>
    <t>Monitoring Costs 10 years</t>
  </si>
  <si>
    <t>Medication cost per day</t>
  </si>
  <si>
    <t>7.45 Rappen pro Tag</t>
  </si>
  <si>
    <t>10 years in days</t>
  </si>
  <si>
    <t>Treatment costs in 10 years</t>
  </si>
  <si>
    <t>Treatment costs in 10 years x 1000</t>
  </si>
  <si>
    <t>LDL baseline</t>
  </si>
  <si>
    <t xml:space="preserve">LDL reduction with potent statin </t>
  </si>
  <si>
    <t>Effective RRR</t>
  </si>
  <si>
    <t>ARR</t>
  </si>
  <si>
    <t>Number at fatal risk</t>
  </si>
  <si>
    <t>Number at nonfatal risk</t>
  </si>
  <si>
    <t>Number at risk</t>
  </si>
  <si>
    <t>Avoidable fatal events/1000</t>
  </si>
  <si>
    <t>Avoidable nonfatal events/1000</t>
  </si>
  <si>
    <t>Avoidable events/1000</t>
  </si>
  <si>
    <t>Effect on fatal  events (QALY)</t>
  </si>
  <si>
    <t>Effect on nonfatal  events (QALY)</t>
  </si>
  <si>
    <t>Effect on events (QALY)</t>
  </si>
  <si>
    <t>Avoidable fatal costs</t>
  </si>
  <si>
    <t>Avoidable nonfatal costs</t>
  </si>
  <si>
    <t>Avoidable costs</t>
  </si>
  <si>
    <t>Avoidable costs per individual</t>
  </si>
  <si>
    <t>Netto Costs</t>
  </si>
  <si>
    <t>Cost per QALY</t>
  </si>
  <si>
    <t>Romanens M. VARIFO Cardiovascular Risk Calculator [Internet]. Risk Calc. 2017;Available from: www.docfind.ch/GPRisk.xlsx</t>
  </si>
  <si>
    <t>3.1.4. / 11.06.2018</t>
  </si>
  <si>
    <t>Contact: info@kardiolab.ch</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</si>
</sst>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000000000000000"/>
    <numFmt numFmtId="166" formatCode="#,##0.0"/>
    <numFmt numFmtId="167" formatCode="0.000"/>
  </numFmts>
  <fonts count="70" x14ac:knownFonts="1">
    <font>
      <sz val="10"/>
      <name val="Arial"/>
    </font>
    <font>
      <sz val="10"/>
      <name val="Arial"/>
      <family val="2"/>
    </font>
    <font>
      <b/>
      <sz val="10"/>
      <name val="Arial"/>
      <family val="2"/>
    </font>
    <font>
      <sz val="8"/>
      <name val="Arial"/>
      <family val="2"/>
    </font>
    <font>
      <b/>
      <sz val="12"/>
      <name val="Arial"/>
      <family val="2"/>
    </font>
    <font>
      <b/>
      <sz val="11"/>
      <name val="Arial"/>
      <family val="2"/>
    </font>
    <font>
      <b/>
      <sz val="9"/>
      <name val="Arial"/>
      <family val="2"/>
    </font>
    <font>
      <sz val="11"/>
      <name val="Arial"/>
      <family val="2"/>
    </font>
    <font>
      <sz val="12"/>
      <name val="Arial"/>
      <family val="2"/>
    </font>
    <font>
      <b/>
      <sz val="10"/>
      <color indexed="10"/>
      <name val="Arial"/>
      <family val="2"/>
    </font>
    <font>
      <b/>
      <sz val="9"/>
      <name val="Times New Roman"/>
      <family val="1"/>
    </font>
    <font>
      <b/>
      <sz val="14"/>
      <name val="Arial"/>
      <family val="2"/>
    </font>
    <font>
      <sz val="11"/>
      <color indexed="8"/>
      <name val="Calibri"/>
      <family val="2"/>
    </font>
    <font>
      <b/>
      <sz val="11"/>
      <color indexed="8"/>
      <name val="Calibri"/>
      <family val="2"/>
    </font>
    <font>
      <sz val="11"/>
      <color indexed="10"/>
      <name val="Calibri"/>
      <family val="2"/>
    </font>
    <font>
      <b/>
      <sz val="22"/>
      <color indexed="10"/>
      <name val="Calibri"/>
      <family val="2"/>
    </font>
    <font>
      <b/>
      <sz val="22"/>
      <color indexed="8"/>
      <name val="Calibri"/>
      <family val="2"/>
    </font>
    <font>
      <b/>
      <sz val="11"/>
      <color indexed="10"/>
      <name val="Calibri"/>
      <family val="2"/>
    </font>
    <font>
      <b/>
      <sz val="11"/>
      <name val="Calibri"/>
      <family val="2"/>
    </font>
    <font>
      <b/>
      <sz val="10"/>
      <name val="MS Sans Serif"/>
    </font>
    <font>
      <b/>
      <sz val="10"/>
      <color indexed="81"/>
      <name val="Tahoma"/>
      <family val="2"/>
    </font>
    <font>
      <sz val="8"/>
      <color indexed="81"/>
      <name val="Tahoma"/>
      <family val="2"/>
    </font>
    <font>
      <b/>
      <sz val="11"/>
      <color theme="1"/>
      <name val="Calibri"/>
      <family val="2"/>
      <scheme val="minor"/>
    </font>
    <font>
      <b/>
      <sz val="11"/>
      <color rgb="FFFFFF00"/>
      <name val="Calibri"/>
      <family val="2"/>
    </font>
    <font>
      <sz val="11"/>
      <name val="Calibri"/>
      <family val="2"/>
      <scheme val="minor"/>
    </font>
    <font>
      <b/>
      <sz val="10"/>
      <color theme="0"/>
      <name val="Arial"/>
      <family val="2"/>
    </font>
    <font>
      <sz val="11"/>
      <color theme="0"/>
      <name val="Calibri"/>
      <family val="2"/>
    </font>
    <font>
      <b/>
      <sz val="11"/>
      <color rgb="FFFF0000"/>
      <name val="Calibri"/>
      <family val="2"/>
    </font>
    <font>
      <b/>
      <sz val="11"/>
      <color theme="0"/>
      <name val="Calibri"/>
      <family val="2"/>
    </font>
    <font>
      <u/>
      <sz val="10"/>
      <color theme="10"/>
      <name val="Arial"/>
      <family val="2"/>
    </font>
    <font>
      <b/>
      <sz val="18"/>
      <color theme="0"/>
      <name val="Calibri"/>
      <family val="2"/>
    </font>
    <font>
      <b/>
      <sz val="12"/>
      <color rgb="FFFFFF00"/>
      <name val="Calibri"/>
      <family val="2"/>
    </font>
    <font>
      <b/>
      <sz val="10"/>
      <color rgb="FFFF0000"/>
      <name val="Arial"/>
      <family val="2"/>
    </font>
    <font>
      <b/>
      <sz val="11"/>
      <color theme="0"/>
      <name val="Calibri"/>
      <family val="2"/>
      <scheme val="minor"/>
    </font>
    <font>
      <b/>
      <sz val="26"/>
      <color indexed="10"/>
      <name val="Calibri"/>
      <family val="2"/>
    </font>
    <font>
      <b/>
      <sz val="28"/>
      <color indexed="10"/>
      <name val="Calibri"/>
      <family val="2"/>
    </font>
    <font>
      <b/>
      <sz val="16"/>
      <color theme="3" tint="0.39997558519241921"/>
      <name val="Calibri"/>
      <family val="2"/>
    </font>
    <font>
      <b/>
      <sz val="16"/>
      <color indexed="8"/>
      <name val="Calibri"/>
      <family val="2"/>
    </font>
    <font>
      <b/>
      <sz val="24"/>
      <name val="Calibri Light"/>
      <family val="2"/>
    </font>
    <font>
      <b/>
      <sz val="16"/>
      <name val="Calibri Light"/>
      <family val="2"/>
    </font>
    <font>
      <sz val="24"/>
      <color theme="1"/>
      <name val="Calibri"/>
      <family val="2"/>
      <scheme val="minor"/>
    </font>
    <font>
      <sz val="24"/>
      <name val="Calibri Light"/>
      <family val="2"/>
    </font>
    <font>
      <b/>
      <sz val="18"/>
      <name val="Calibri Light"/>
      <family val="2"/>
    </font>
    <font>
      <sz val="16"/>
      <name val="Calibri Light"/>
      <family val="2"/>
    </font>
    <font>
      <sz val="12"/>
      <name val="Calibri Light"/>
      <family val="2"/>
    </font>
    <font>
      <b/>
      <sz val="12"/>
      <name val="Calibri Light"/>
      <family val="2"/>
    </font>
    <font>
      <vertAlign val="superscript"/>
      <sz val="12"/>
      <name val="Calibri Light"/>
      <family val="2"/>
    </font>
    <font>
      <vertAlign val="superscript"/>
      <sz val="16"/>
      <name val="Calibri Light"/>
      <family val="2"/>
    </font>
    <font>
      <sz val="16"/>
      <color theme="1"/>
      <name val="Calibri"/>
      <family val="2"/>
      <scheme val="minor"/>
    </font>
    <font>
      <sz val="18"/>
      <name val="Calibri Light"/>
      <family val="2"/>
    </font>
    <font>
      <sz val="12"/>
      <color rgb="FF44546A"/>
      <name val="Calibri Light"/>
      <family val="2"/>
    </font>
    <font>
      <b/>
      <sz val="24"/>
      <color theme="1"/>
      <name val="Calibri"/>
      <family val="2"/>
      <scheme val="minor"/>
    </font>
    <font>
      <b/>
      <sz val="16"/>
      <color theme="1"/>
      <name val="Calibri"/>
      <family val="2"/>
      <scheme val="minor"/>
    </font>
    <font>
      <b/>
      <sz val="16"/>
      <color rgb="FFFF0000"/>
      <name val="Calibri"/>
      <family val="2"/>
      <scheme val="minor"/>
    </font>
    <font>
      <b/>
      <sz val="16"/>
      <color theme="0"/>
      <name val="Calibri"/>
      <family val="2"/>
      <scheme val="minor"/>
    </font>
    <font>
      <sz val="16"/>
      <color rgb="FF000000"/>
      <name val="Calibri"/>
      <family val="2"/>
    </font>
    <font>
      <sz val="18"/>
      <color theme="1"/>
      <name val="Calibri"/>
      <family val="2"/>
      <scheme val="minor"/>
    </font>
    <font>
      <b/>
      <sz val="18"/>
      <color theme="1"/>
      <name val="Calibri"/>
      <family val="2"/>
      <scheme val="minor"/>
    </font>
    <font>
      <b/>
      <sz val="18"/>
      <color theme="4" tint="0.39997558519241921"/>
      <name val="Calibri"/>
      <family val="2"/>
      <scheme val="minor"/>
    </font>
    <font>
      <sz val="11"/>
      <color rgb="FF000000"/>
      <name val="Calibri"/>
      <family val="2"/>
    </font>
    <font>
      <b/>
      <sz val="16"/>
      <color rgb="FF000000"/>
      <name val="Calibri"/>
      <family val="2"/>
    </font>
    <font>
      <sz val="14"/>
      <color rgb="FF000000"/>
      <name val="Calibri"/>
      <family val="2"/>
    </font>
    <font>
      <b/>
      <sz val="14"/>
      <color rgb="FF000000"/>
      <name val="Calibri"/>
      <family val="2"/>
    </font>
    <font>
      <b/>
      <sz val="11"/>
      <color rgb="FF000000"/>
      <name val="Calibri"/>
      <family val="2"/>
    </font>
    <font>
      <b/>
      <sz val="14"/>
      <name val="Calibri"/>
      <family val="2"/>
    </font>
    <font>
      <b/>
      <sz val="14"/>
      <color theme="1"/>
      <name val="Calibri"/>
      <family val="2"/>
      <scheme val="minor"/>
    </font>
    <font>
      <b/>
      <sz val="24"/>
      <name val="Calibri"/>
      <family val="2"/>
      <scheme val="minor"/>
    </font>
    <font>
      <b/>
      <sz val="9"/>
      <color indexed="81"/>
      <name val="Segoe UI"/>
      <family val="2"/>
    </font>
    <font>
      <sz val="9"/>
      <color indexed="81"/>
      <name val="Segoe UI"/>
      <family val="2"/>
    </font>
    <font>
      <u/>
      <sz val="16"/>
      <color theme="10"/>
      <name val="Calibri Light"/>
      <family val="2"/>
    </font>
  </fonts>
  <fills count="22">
    <fill>
      <patternFill patternType="none"/>
    </fill>
    <fill>
      <patternFill patternType="gray125"/>
    </fill>
    <fill>
      <patternFill patternType="solid">
        <fgColor indexed="43"/>
        <bgColor indexed="64"/>
      </patternFill>
    </fill>
    <fill>
      <patternFill patternType="solid">
        <fgColor indexed="50"/>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51"/>
        <bgColor indexed="64"/>
      </patternFill>
    </fill>
    <fill>
      <patternFill patternType="solid">
        <fgColor indexed="22"/>
        <bgColor indexed="64"/>
      </patternFill>
    </fill>
    <fill>
      <patternFill patternType="solid">
        <fgColor theme="0"/>
        <bgColor indexed="64"/>
      </patternFill>
    </fill>
    <fill>
      <patternFill patternType="solid">
        <fgColor theme="0" tint="-0.499984740745262"/>
        <bgColor indexed="64"/>
      </patternFill>
    </fill>
    <fill>
      <patternFill patternType="solid">
        <fgColor rgb="FFEAEAEA"/>
        <bgColor indexed="64"/>
      </patternFill>
    </fill>
    <fill>
      <patternFill patternType="solid">
        <fgColor rgb="FFC2F0CD"/>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00"/>
        <bgColor indexed="64"/>
      </patternFill>
    </fill>
    <fill>
      <patternFill patternType="solid">
        <fgColor theme="1"/>
        <bgColor indexed="64"/>
      </patternFill>
    </fill>
    <fill>
      <patternFill patternType="solid">
        <fgColor rgb="FFC3FDD2"/>
        <bgColor indexed="64"/>
      </patternFill>
    </fill>
    <fill>
      <patternFill patternType="solid">
        <fgColor rgb="FFF7FFAF"/>
        <bgColor indexed="64"/>
      </patternFill>
    </fill>
    <fill>
      <patternFill patternType="solid">
        <fgColor rgb="FFFF3300"/>
        <bgColor indexed="64"/>
      </patternFill>
    </fill>
    <fill>
      <patternFill patternType="solid">
        <fgColor rgb="FFD2F6FE"/>
        <bgColor indexed="64"/>
      </patternFill>
    </fill>
  </fills>
  <borders count="4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0" fontId="29" fillId="0" borderId="0" applyNumberFormat="0" applyFill="0" applyBorder="0" applyAlignment="0" applyProtection="0"/>
  </cellStyleXfs>
  <cellXfs count="406">
    <xf numFmtId="0" fontId="0" fillId="0" borderId="0" xfId="0"/>
    <xf numFmtId="0" fontId="0" fillId="0" borderId="0" xfId="0" quotePrefix="1" applyNumberFormat="1"/>
    <xf numFmtId="0" fontId="2" fillId="0" borderId="0" xfId="0" quotePrefix="1" applyNumberFormat="1" applyFont="1"/>
    <xf numFmtId="0" fontId="2" fillId="0" borderId="0" xfId="0" applyFont="1"/>
    <xf numFmtId="0" fontId="2" fillId="0" borderId="0" xfId="0" applyNumberFormat="1" applyFont="1"/>
    <xf numFmtId="0" fontId="2" fillId="0" borderId="0" xfId="0" applyFont="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0" fillId="0" borderId="0" xfId="0" applyAlignment="1">
      <alignment horizontal="right"/>
    </xf>
    <xf numFmtId="0" fontId="6" fillId="0" borderId="4"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9" fillId="0" borderId="8" xfId="0" applyFont="1" applyBorder="1"/>
    <xf numFmtId="0" fontId="9" fillId="0" borderId="9" xfId="0" applyFont="1" applyBorder="1"/>
    <xf numFmtId="0" fontId="9" fillId="0" borderId="10" xfId="0" applyFont="1" applyBorder="1" applyAlignment="1">
      <alignment horizontal="center"/>
    </xf>
    <xf numFmtId="0" fontId="2" fillId="3" borderId="6" xfId="0" applyFont="1" applyFill="1" applyBorder="1" applyAlignment="1">
      <alignment horizontal="center"/>
    </xf>
    <xf numFmtId="9" fontId="5" fillId="3" borderId="6" xfId="1" applyFont="1" applyFill="1" applyBorder="1" applyAlignment="1">
      <alignment horizontal="center"/>
    </xf>
    <xf numFmtId="0" fontId="2" fillId="4" borderId="6" xfId="0" applyFont="1" applyFill="1" applyBorder="1" applyAlignment="1">
      <alignment horizontal="center"/>
    </xf>
    <xf numFmtId="9" fontId="5" fillId="4" borderId="6" xfId="1" applyFont="1" applyFill="1" applyBorder="1" applyAlignment="1">
      <alignment horizontal="center"/>
    </xf>
    <xf numFmtId="9" fontId="5" fillId="2" borderId="6" xfId="1" applyFont="1" applyFill="1" applyBorder="1" applyAlignment="1">
      <alignment horizontal="center"/>
    </xf>
    <xf numFmtId="0" fontId="0" fillId="5" borderId="1" xfId="0" applyFill="1" applyBorder="1" applyAlignment="1">
      <alignment horizontal="center"/>
    </xf>
    <xf numFmtId="0" fontId="0" fillId="5" borderId="10" xfId="0" applyFill="1" applyBorder="1" applyAlignment="1">
      <alignment horizontal="center"/>
    </xf>
    <xf numFmtId="0" fontId="0" fillId="5" borderId="8" xfId="0" applyFill="1" applyBorder="1" applyAlignment="1">
      <alignment horizontal="center"/>
    </xf>
    <xf numFmtId="0" fontId="8" fillId="5" borderId="3" xfId="0" applyFont="1" applyFill="1" applyBorder="1"/>
    <xf numFmtId="0" fontId="4" fillId="5" borderId="9" xfId="0" applyFont="1" applyFill="1" applyBorder="1" applyAlignment="1">
      <alignment horizontal="center"/>
    </xf>
    <xf numFmtId="0" fontId="8" fillId="5" borderId="1" xfId="0" applyFont="1" applyFill="1" applyBorder="1"/>
    <xf numFmtId="0" fontId="0" fillId="5" borderId="10" xfId="0" applyFill="1" applyBorder="1"/>
    <xf numFmtId="0" fontId="2" fillId="5" borderId="8" xfId="0" applyFont="1" applyFill="1" applyBorder="1" applyAlignment="1">
      <alignment horizontal="center"/>
    </xf>
    <xf numFmtId="0" fontId="0" fillId="5" borderId="3" xfId="0" applyFill="1" applyBorder="1"/>
    <xf numFmtId="0" fontId="0" fillId="5" borderId="9" xfId="0" applyFill="1" applyBorder="1"/>
    <xf numFmtId="0" fontId="0" fillId="5" borderId="1" xfId="0" applyFill="1" applyBorder="1"/>
    <xf numFmtId="0" fontId="4" fillId="5" borderId="1" xfId="0" applyFont="1" applyFill="1" applyBorder="1" applyAlignment="1">
      <alignment horizontal="center"/>
    </xf>
    <xf numFmtId="0" fontId="2" fillId="5" borderId="10" xfId="0" applyFont="1" applyFill="1" applyBorder="1" applyAlignment="1">
      <alignment horizontal="center"/>
    </xf>
    <xf numFmtId="0" fontId="0" fillId="5" borderId="8" xfId="0" applyFill="1" applyBorder="1"/>
    <xf numFmtId="0" fontId="0" fillId="5" borderId="0" xfId="0" applyFill="1"/>
    <xf numFmtId="0" fontId="2" fillId="5" borderId="0" xfId="0" applyFont="1" applyFill="1" applyAlignment="1">
      <alignment horizontal="center"/>
    </xf>
    <xf numFmtId="0" fontId="0" fillId="5" borderId="0" xfId="0" applyFill="1" applyBorder="1"/>
    <xf numFmtId="0" fontId="2" fillId="5" borderId="0" xfId="0" applyFont="1" applyFill="1" applyBorder="1" applyAlignment="1">
      <alignment horizontal="center"/>
    </xf>
    <xf numFmtId="0" fontId="4" fillId="5" borderId="0" xfId="0" applyFont="1" applyFill="1" applyBorder="1" applyAlignment="1">
      <alignment horizontal="center"/>
    </xf>
    <xf numFmtId="0" fontId="8" fillId="5" borderId="0" xfId="0" applyFont="1" applyFill="1" applyBorder="1"/>
    <xf numFmtId="0" fontId="0" fillId="5" borderId="0" xfId="0" applyFill="1" applyBorder="1" applyAlignment="1">
      <alignment horizontal="center"/>
    </xf>
    <xf numFmtId="0" fontId="8" fillId="5" borderId="0" xfId="0" applyFont="1" applyFill="1"/>
    <xf numFmtId="0" fontId="7" fillId="5" borderId="0" xfId="0" applyFont="1" applyFill="1"/>
    <xf numFmtId="0" fontId="11" fillId="5" borderId="2" xfId="0" applyFont="1" applyFill="1" applyBorder="1" applyAlignment="1">
      <alignment horizontal="center"/>
    </xf>
    <xf numFmtId="0" fontId="2" fillId="3" borderId="1" xfId="0" applyFont="1" applyFill="1" applyBorder="1" applyAlignment="1">
      <alignment horizontal="center"/>
    </xf>
    <xf numFmtId="0" fontId="2" fillId="3" borderId="4" xfId="0" applyFont="1" applyFill="1" applyBorder="1" applyAlignment="1">
      <alignment horizontal="center"/>
    </xf>
    <xf numFmtId="0" fontId="0" fillId="3" borderId="10" xfId="0" applyFill="1" applyBorder="1"/>
    <xf numFmtId="0" fontId="2" fillId="3" borderId="3" xfId="0" applyFont="1" applyFill="1" applyBorder="1" applyAlignment="1">
      <alignment horizontal="center"/>
    </xf>
    <xf numFmtId="0" fontId="2" fillId="3" borderId="5" xfId="0" applyFont="1" applyFill="1" applyBorder="1" applyAlignment="1">
      <alignment horizontal="center"/>
    </xf>
    <xf numFmtId="0" fontId="2" fillId="3" borderId="9" xfId="0" applyFont="1" applyFill="1" applyBorder="1" applyAlignment="1">
      <alignment horizontal="center"/>
    </xf>
    <xf numFmtId="0" fontId="5" fillId="3" borderId="6"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9" fillId="0" borderId="10" xfId="0" applyFont="1" applyBorder="1" applyProtection="1">
      <protection hidden="1"/>
    </xf>
    <xf numFmtId="0" fontId="9" fillId="0" borderId="8" xfId="0" applyFont="1" applyBorder="1" applyProtection="1">
      <protection hidden="1"/>
    </xf>
    <xf numFmtId="0" fontId="9" fillId="0" borderId="9" xfId="0" applyFont="1" applyBorder="1" applyProtection="1">
      <protection hidden="1"/>
    </xf>
    <xf numFmtId="0" fontId="9" fillId="5" borderId="0" xfId="0" applyFont="1" applyFill="1" applyBorder="1" applyProtection="1">
      <protection hidden="1"/>
    </xf>
    <xf numFmtId="9" fontId="5" fillId="5" borderId="0" xfId="1" applyFont="1" applyFill="1" applyBorder="1" applyAlignment="1">
      <alignment horizontal="center"/>
    </xf>
    <xf numFmtId="0" fontId="0" fillId="5" borderId="5" xfId="0" applyFill="1" applyBorder="1"/>
    <xf numFmtId="0" fontId="0" fillId="5" borderId="0" xfId="0" applyFill="1" applyBorder="1" applyAlignment="1"/>
    <xf numFmtId="0" fontId="0" fillId="9" borderId="0" xfId="0" applyFill="1"/>
    <xf numFmtId="0" fontId="0" fillId="5" borderId="0" xfId="0" applyFill="1" applyAlignment="1">
      <alignment vertical="center"/>
    </xf>
    <xf numFmtId="0" fontId="0" fillId="5" borderId="0" xfId="0" applyFill="1" applyBorder="1" applyAlignment="1">
      <alignment horizontal="center" vertical="center"/>
    </xf>
    <xf numFmtId="0" fontId="0" fillId="9" borderId="0" xfId="0" applyFill="1" applyBorder="1"/>
    <xf numFmtId="0" fontId="15" fillId="6" borderId="0" xfId="0" applyFont="1" applyFill="1" applyAlignment="1">
      <alignment vertical="center"/>
    </xf>
    <xf numFmtId="0" fontId="0" fillId="5" borderId="0" xfId="0" applyFill="1" applyAlignment="1">
      <alignment horizontal="center" vertical="center"/>
    </xf>
    <xf numFmtId="0" fontId="16" fillId="5" borderId="0" xfId="0" applyFont="1" applyFill="1" applyAlignment="1">
      <alignment vertical="center"/>
    </xf>
    <xf numFmtId="0" fontId="0" fillId="9" borderId="4" xfId="0" applyFill="1" applyBorder="1" applyAlignment="1">
      <alignment horizontal="center" vertical="center"/>
    </xf>
    <xf numFmtId="0" fontId="0" fillId="9" borderId="0" xfId="0" applyFill="1" applyAlignment="1">
      <alignment vertical="center"/>
    </xf>
    <xf numFmtId="0" fontId="13" fillId="5" borderId="0" xfId="0" applyFont="1" applyFill="1" applyAlignment="1">
      <alignment vertical="center" wrapText="1"/>
    </xf>
    <xf numFmtId="0" fontId="13" fillId="9" borderId="0" xfId="0" applyFont="1" applyFill="1" applyBorder="1" applyAlignment="1">
      <alignment horizontal="center" vertical="center"/>
    </xf>
    <xf numFmtId="0" fontId="22" fillId="7" borderId="7" xfId="0" applyFont="1" applyFill="1" applyBorder="1" applyAlignment="1">
      <alignment horizontal="center" vertical="center"/>
    </xf>
    <xf numFmtId="164" fontId="17" fillId="5" borderId="0" xfId="0" applyNumberFormat="1" applyFont="1" applyFill="1" applyAlignment="1">
      <alignment horizontal="center" vertical="center"/>
    </xf>
    <xf numFmtId="0" fontId="13" fillId="9" borderId="2" xfId="0" applyFont="1" applyFill="1" applyBorder="1" applyAlignment="1">
      <alignment vertical="center"/>
    </xf>
    <xf numFmtId="0" fontId="22" fillId="7" borderId="10" xfId="0" applyFont="1" applyFill="1" applyBorder="1" applyAlignment="1">
      <alignment horizontal="center" vertical="center"/>
    </xf>
    <xf numFmtId="0" fontId="22" fillId="7" borderId="11" xfId="0" applyFont="1" applyFill="1" applyBorder="1" applyAlignment="1">
      <alignment horizontal="center" vertical="center"/>
    </xf>
    <xf numFmtId="0" fontId="0" fillId="9" borderId="8" xfId="0" applyFill="1" applyBorder="1" applyAlignment="1">
      <alignment horizontal="center" vertical="center"/>
    </xf>
    <xf numFmtId="0" fontId="17" fillId="5" borderId="0" xfId="0" applyFont="1" applyFill="1" applyAlignment="1">
      <alignment horizontal="center" vertical="center"/>
    </xf>
    <xf numFmtId="0" fontId="22" fillId="7" borderId="8" xfId="0" applyFont="1" applyFill="1" applyBorder="1" applyAlignment="1">
      <alignment horizontal="center" vertical="center"/>
    </xf>
    <xf numFmtId="0" fontId="22" fillId="7" borderId="9" xfId="0" applyFont="1" applyFill="1" applyBorder="1" applyAlignment="1">
      <alignment horizontal="center" vertical="center"/>
    </xf>
    <xf numFmtId="0" fontId="22" fillId="7" borderId="12" xfId="0" applyFont="1" applyFill="1" applyBorder="1" applyAlignment="1">
      <alignment horizontal="center" vertical="center"/>
    </xf>
    <xf numFmtId="0" fontId="22" fillId="9" borderId="0" xfId="0" applyFont="1" applyFill="1" applyBorder="1" applyAlignment="1">
      <alignment vertical="center"/>
    </xf>
    <xf numFmtId="0" fontId="22" fillId="9" borderId="0" xfId="0" applyFont="1" applyFill="1" applyBorder="1" applyAlignment="1">
      <alignment horizontal="center" vertical="center"/>
    </xf>
    <xf numFmtId="0" fontId="0" fillId="5" borderId="0" xfId="0" applyFill="1" applyAlignment="1">
      <alignment horizontal="left" vertical="center"/>
    </xf>
    <xf numFmtId="2" fontId="17" fillId="5" borderId="0" xfId="0" applyNumberFormat="1" applyFont="1" applyFill="1" applyAlignment="1">
      <alignment horizontal="center" vertical="center"/>
    </xf>
    <xf numFmtId="3" fontId="17" fillId="5" borderId="0" xfId="0" applyNumberFormat="1" applyFont="1" applyFill="1" applyAlignment="1">
      <alignment horizontal="center" vertical="center"/>
    </xf>
    <xf numFmtId="164" fontId="22" fillId="7" borderId="7" xfId="0" applyNumberFormat="1" applyFont="1" applyFill="1" applyBorder="1" applyAlignment="1">
      <alignment horizontal="center" vertical="center"/>
    </xf>
    <xf numFmtId="0" fontId="13" fillId="5" borderId="0" xfId="0" applyFont="1" applyFill="1" applyAlignment="1">
      <alignment vertical="center"/>
    </xf>
    <xf numFmtId="0" fontId="13" fillId="5" borderId="0" xfId="0" applyFont="1" applyFill="1" applyAlignment="1">
      <alignment horizontal="center" vertical="center"/>
    </xf>
    <xf numFmtId="164" fontId="22" fillId="7" borderId="11" xfId="0" applyNumberFormat="1" applyFont="1" applyFill="1" applyBorder="1" applyAlignment="1">
      <alignment horizontal="center" vertical="center"/>
    </xf>
    <xf numFmtId="4" fontId="0" fillId="5" borderId="0" xfId="0" applyNumberFormat="1" applyFont="1" applyFill="1" applyAlignment="1">
      <alignment horizontal="center" vertical="center"/>
    </xf>
    <xf numFmtId="4" fontId="0" fillId="5" borderId="0" xfId="0" applyNumberFormat="1" applyFont="1" applyFill="1" applyBorder="1" applyAlignment="1">
      <alignment horizontal="center" vertical="center"/>
    </xf>
    <xf numFmtId="164" fontId="22" fillId="7" borderId="12" xfId="0" applyNumberFormat="1" applyFont="1" applyFill="1" applyBorder="1" applyAlignment="1">
      <alignment horizontal="center" vertical="center"/>
    </xf>
    <xf numFmtId="0" fontId="0" fillId="9" borderId="0" xfId="0" applyFill="1" applyBorder="1" applyAlignment="1">
      <alignment vertical="center"/>
    </xf>
    <xf numFmtId="0" fontId="0" fillId="9" borderId="0" xfId="0" applyFill="1" applyBorder="1" applyAlignment="1">
      <alignment horizontal="center" vertical="center"/>
    </xf>
    <xf numFmtId="0" fontId="23" fillId="10" borderId="0" xfId="0" applyFont="1" applyFill="1" applyBorder="1" applyAlignment="1">
      <alignment vertical="center"/>
    </xf>
    <xf numFmtId="164" fontId="0" fillId="9" borderId="0" xfId="0" applyNumberFormat="1" applyFill="1" applyBorder="1" applyAlignment="1">
      <alignment horizontal="center" vertical="center"/>
    </xf>
    <xf numFmtId="3" fontId="0" fillId="5" borderId="0" xfId="0" applyNumberFormat="1" applyFont="1" applyFill="1" applyAlignment="1">
      <alignment horizontal="center" vertical="center"/>
    </xf>
    <xf numFmtId="3" fontId="0" fillId="5" borderId="0" xfId="0" applyNumberFormat="1" applyFont="1" applyFill="1" applyBorder="1" applyAlignment="1">
      <alignment horizontal="center" vertical="center"/>
    </xf>
    <xf numFmtId="0" fontId="0" fillId="9" borderId="2" xfId="0" applyFill="1" applyBorder="1" applyAlignment="1">
      <alignment vertical="center"/>
    </xf>
    <xf numFmtId="0" fontId="23" fillId="10" borderId="0" xfId="0" applyFont="1" applyFill="1" applyBorder="1" applyAlignment="1">
      <alignment horizontal="center" vertical="center"/>
    </xf>
    <xf numFmtId="0" fontId="12" fillId="9" borderId="14" xfId="0" applyFont="1" applyFill="1" applyBorder="1" applyAlignment="1">
      <alignment horizontal="left" vertical="center"/>
    </xf>
    <xf numFmtId="3" fontId="17" fillId="5" borderId="0" xfId="0" applyNumberFormat="1" applyFont="1" applyFill="1" applyBorder="1" applyAlignment="1">
      <alignment horizontal="center" vertical="center"/>
    </xf>
    <xf numFmtId="4" fontId="17" fillId="5" borderId="0" xfId="0" applyNumberFormat="1" applyFont="1" applyFill="1" applyAlignment="1">
      <alignment horizontal="center" vertical="center"/>
    </xf>
    <xf numFmtId="4" fontId="17" fillId="5" borderId="0" xfId="0" applyNumberFormat="1" applyFont="1" applyFill="1" applyBorder="1" applyAlignment="1">
      <alignment horizontal="center" vertical="center"/>
    </xf>
    <xf numFmtId="3" fontId="0" fillId="5" borderId="0" xfId="0" applyNumberFormat="1" applyFill="1" applyAlignment="1">
      <alignment horizontal="center" vertical="center"/>
    </xf>
    <xf numFmtId="4" fontId="0" fillId="5" borderId="0" xfId="0" applyNumberFormat="1" applyFill="1" applyAlignment="1">
      <alignment horizontal="center" vertical="center"/>
    </xf>
    <xf numFmtId="4" fontId="0" fillId="5" borderId="0" xfId="0" applyNumberFormat="1" applyFill="1" applyBorder="1" applyAlignment="1">
      <alignment horizontal="center" vertical="center"/>
    </xf>
    <xf numFmtId="0" fontId="24" fillId="9" borderId="0" xfId="0" applyFont="1" applyFill="1" applyAlignment="1">
      <alignment vertical="center"/>
    </xf>
    <xf numFmtId="3" fontId="0" fillId="5" borderId="0" xfId="0" applyNumberFormat="1" applyFill="1" applyBorder="1" applyAlignment="1">
      <alignment horizontal="center" vertical="center"/>
    </xf>
    <xf numFmtId="2" fontId="0" fillId="5" borderId="0" xfId="0" applyNumberFormat="1" applyFill="1" applyAlignment="1">
      <alignment horizontal="center" vertical="center"/>
    </xf>
    <xf numFmtId="2" fontId="0" fillId="5" borderId="0" xfId="0" applyNumberFormat="1" applyFill="1" applyBorder="1" applyAlignment="1">
      <alignment horizontal="center" vertical="center"/>
    </xf>
    <xf numFmtId="0" fontId="0" fillId="5" borderId="1" xfId="0" applyFill="1" applyBorder="1" applyAlignment="1">
      <alignment horizontal="center" vertical="center"/>
    </xf>
    <xf numFmtId="0" fontId="0" fillId="5" borderId="10" xfId="0" applyFill="1" applyBorder="1" applyAlignment="1">
      <alignment horizontal="center" vertical="center"/>
    </xf>
    <xf numFmtId="2" fontId="14" fillId="5" borderId="2" xfId="0" applyNumberFormat="1" applyFont="1" applyFill="1" applyBorder="1" applyAlignment="1">
      <alignment vertical="center"/>
    </xf>
    <xf numFmtId="2" fontId="0" fillId="5" borderId="0" xfId="0" applyNumberFormat="1" applyFill="1" applyBorder="1" applyAlignment="1">
      <alignment vertical="center"/>
    </xf>
    <xf numFmtId="2" fontId="0" fillId="5" borderId="2" xfId="0" applyNumberFormat="1" applyFill="1" applyBorder="1" applyAlignment="1">
      <alignment vertical="center"/>
    </xf>
    <xf numFmtId="2" fontId="14" fillId="5" borderId="0" xfId="0" applyNumberFormat="1" applyFont="1" applyFill="1" applyBorder="1" applyAlignment="1">
      <alignment vertical="center"/>
    </xf>
    <xf numFmtId="0" fontId="0" fillId="5" borderId="3"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center" vertical="center"/>
    </xf>
    <xf numFmtId="0" fontId="23" fillId="10" borderId="18" xfId="0" applyFont="1" applyFill="1" applyBorder="1" applyAlignment="1">
      <alignment vertical="center"/>
    </xf>
    <xf numFmtId="0" fontId="13" fillId="9" borderId="18" xfId="0" applyFont="1" applyFill="1" applyBorder="1" applyAlignment="1">
      <alignment vertical="center"/>
    </xf>
    <xf numFmtId="0" fontId="26" fillId="9" borderId="19" xfId="0" applyFont="1" applyFill="1" applyBorder="1" applyAlignment="1">
      <alignment horizontal="center" vertical="center"/>
    </xf>
    <xf numFmtId="2" fontId="23" fillId="10" borderId="24" xfId="0" applyNumberFormat="1" applyFont="1" applyFill="1" applyBorder="1" applyAlignment="1" applyProtection="1">
      <alignment horizontal="center" vertical="center"/>
      <protection hidden="1"/>
    </xf>
    <xf numFmtId="0" fontId="22" fillId="7" borderId="26" xfId="0" applyFont="1" applyFill="1" applyBorder="1" applyAlignment="1">
      <alignment horizontal="center" vertical="center"/>
    </xf>
    <xf numFmtId="0" fontId="0" fillId="9" borderId="18" xfId="0" applyFill="1" applyBorder="1" applyAlignment="1">
      <alignment vertical="center"/>
    </xf>
    <xf numFmtId="0" fontId="0" fillId="9" borderId="19" xfId="0" applyFill="1" applyBorder="1" applyAlignment="1">
      <alignment vertical="center"/>
    </xf>
    <xf numFmtId="0" fontId="0" fillId="9" borderId="28" xfId="0" applyFill="1" applyBorder="1" applyAlignment="1">
      <alignment vertical="center"/>
    </xf>
    <xf numFmtId="0" fontId="0" fillId="9" borderId="20" xfId="0" applyFill="1" applyBorder="1" applyAlignment="1">
      <alignment vertical="center"/>
    </xf>
    <xf numFmtId="0" fontId="0" fillId="9" borderId="21" xfId="0" applyFill="1" applyBorder="1" applyAlignment="1">
      <alignment vertical="center"/>
    </xf>
    <xf numFmtId="0" fontId="13" fillId="9" borderId="30" xfId="0" applyFont="1" applyFill="1" applyBorder="1" applyAlignment="1">
      <alignment vertical="center"/>
    </xf>
    <xf numFmtId="0" fontId="13" fillId="9" borderId="18" xfId="0" applyFont="1" applyFill="1" applyBorder="1" applyAlignment="1">
      <alignment horizontal="center" vertical="center"/>
    </xf>
    <xf numFmtId="0" fontId="13" fillId="11" borderId="22" xfId="0" applyFont="1" applyFill="1" applyBorder="1" applyAlignment="1">
      <alignment horizontal="center" vertical="center"/>
    </xf>
    <xf numFmtId="0" fontId="13" fillId="11" borderId="18" xfId="0" applyFont="1" applyFill="1" applyBorder="1" applyAlignment="1">
      <alignment horizontal="center" vertical="center"/>
    </xf>
    <xf numFmtId="0" fontId="22" fillId="11" borderId="8" xfId="0" applyFont="1" applyFill="1" applyBorder="1" applyAlignment="1">
      <alignment vertical="center"/>
    </xf>
    <xf numFmtId="0" fontId="13" fillId="11" borderId="23" xfId="0" applyFont="1" applyFill="1" applyBorder="1" applyAlignment="1">
      <alignment horizontal="center" vertical="center"/>
    </xf>
    <xf numFmtId="0" fontId="22" fillId="11" borderId="9" xfId="0" applyFont="1" applyFill="1" applyBorder="1" applyAlignment="1">
      <alignment vertical="center"/>
    </xf>
    <xf numFmtId="0" fontId="22" fillId="11" borderId="10" xfId="0" applyFont="1" applyFill="1" applyBorder="1" applyAlignment="1">
      <alignment vertical="center"/>
    </xf>
    <xf numFmtId="0" fontId="13" fillId="11" borderId="23" xfId="0" applyFont="1" applyFill="1" applyBorder="1" applyAlignment="1">
      <alignment vertical="center"/>
    </xf>
    <xf numFmtId="3" fontId="22" fillId="9" borderId="6" xfId="0" applyNumberFormat="1" applyFont="1" applyFill="1" applyBorder="1" applyAlignment="1">
      <alignment horizontal="left" vertical="center"/>
    </xf>
    <xf numFmtId="3" fontId="22" fillId="9" borderId="6" xfId="0" applyNumberFormat="1" applyFont="1" applyFill="1" applyBorder="1" applyAlignment="1">
      <alignment horizontal="center" vertical="center"/>
    </xf>
    <xf numFmtId="0" fontId="0" fillId="13" borderId="13" xfId="0" applyFill="1" applyBorder="1" applyAlignment="1">
      <alignment vertical="center"/>
    </xf>
    <xf numFmtId="0" fontId="19" fillId="13" borderId="6" xfId="0" applyFont="1" applyFill="1" applyBorder="1" applyAlignment="1">
      <alignment horizontal="center" vertical="center"/>
    </xf>
    <xf numFmtId="0" fontId="0" fillId="9" borderId="19" xfId="0" applyFill="1" applyBorder="1" applyAlignment="1">
      <alignment horizontal="center" vertical="center"/>
    </xf>
    <xf numFmtId="0" fontId="13" fillId="9" borderId="27" xfId="0" applyFont="1" applyFill="1" applyBorder="1" applyAlignment="1">
      <alignment vertical="center"/>
    </xf>
    <xf numFmtId="0" fontId="0" fillId="12" borderId="26" xfId="0" applyFill="1" applyBorder="1" applyAlignment="1">
      <alignment horizontal="left" vertical="center"/>
    </xf>
    <xf numFmtId="0" fontId="0" fillId="5" borderId="18" xfId="0" applyFill="1" applyBorder="1" applyAlignment="1">
      <alignment vertical="center"/>
    </xf>
    <xf numFmtId="0" fontId="28" fillId="13" borderId="25" xfId="0" applyFont="1" applyFill="1" applyBorder="1" applyAlignment="1">
      <alignment vertical="center"/>
    </xf>
    <xf numFmtId="0" fontId="0" fillId="5" borderId="0" xfId="0" applyFill="1" applyAlignment="1"/>
    <xf numFmtId="0" fontId="0" fillId="5" borderId="15" xfId="0" applyFill="1" applyBorder="1" applyAlignment="1">
      <alignment horizontal="center"/>
    </xf>
    <xf numFmtId="0" fontId="0" fillId="5" borderId="31" xfId="0" applyFill="1" applyBorder="1" applyAlignment="1">
      <alignment horizontal="center"/>
    </xf>
    <xf numFmtId="0" fontId="2" fillId="3" borderId="32" xfId="0" applyFont="1" applyFill="1" applyBorder="1" applyAlignment="1">
      <alignment horizontal="center"/>
    </xf>
    <xf numFmtId="9" fontId="5" fillId="3" borderId="33" xfId="1" applyFont="1" applyFill="1" applyBorder="1" applyAlignment="1">
      <alignment horizontal="center"/>
    </xf>
    <xf numFmtId="0" fontId="11" fillId="5" borderId="18" xfId="0" applyFont="1" applyFill="1" applyBorder="1" applyAlignment="1">
      <alignment horizontal="center"/>
    </xf>
    <xf numFmtId="9" fontId="5" fillId="4" borderId="26" xfId="1" applyFont="1" applyFill="1" applyBorder="1" applyAlignment="1">
      <alignment horizontal="center"/>
    </xf>
    <xf numFmtId="0" fontId="8" fillId="5" borderId="20" xfId="0" applyFont="1" applyFill="1" applyBorder="1"/>
    <xf numFmtId="0" fontId="4" fillId="5" borderId="34" xfId="0" applyFont="1" applyFill="1" applyBorder="1" applyAlignment="1">
      <alignment horizontal="center"/>
    </xf>
    <xf numFmtId="0" fontId="2" fillId="2" borderId="35" xfId="0" applyFont="1" applyFill="1" applyBorder="1" applyAlignment="1">
      <alignment horizontal="center"/>
    </xf>
    <xf numFmtId="9" fontId="5" fillId="2" borderId="36" xfId="1" applyFont="1" applyFill="1" applyBorder="1" applyAlignment="1">
      <alignment horizontal="center"/>
    </xf>
    <xf numFmtId="0" fontId="8" fillId="5" borderId="15" xfId="0" applyFont="1" applyFill="1" applyBorder="1"/>
    <xf numFmtId="0" fontId="0" fillId="5" borderId="31" xfId="0" applyFill="1" applyBorder="1"/>
    <xf numFmtId="0" fontId="0" fillId="5" borderId="20" xfId="0" applyFill="1" applyBorder="1"/>
    <xf numFmtId="0" fontId="0" fillId="5" borderId="34" xfId="0" applyFill="1" applyBorder="1"/>
    <xf numFmtId="0" fontId="0" fillId="9" borderId="0" xfId="0" applyFill="1" applyAlignment="1"/>
    <xf numFmtId="0" fontId="0" fillId="0" borderId="16" xfId="0" applyBorder="1" applyAlignment="1"/>
    <xf numFmtId="0" fontId="0" fillId="9" borderId="16" xfId="0" applyFill="1" applyBorder="1" applyAlignment="1"/>
    <xf numFmtId="0" fontId="0" fillId="9" borderId="17" xfId="0" applyFill="1" applyBorder="1" applyAlignment="1"/>
    <xf numFmtId="0" fontId="0" fillId="5" borderId="19" xfId="0" applyFill="1" applyBorder="1" applyAlignment="1"/>
    <xf numFmtId="0" fontId="0" fillId="9" borderId="37" xfId="0" applyFill="1" applyBorder="1" applyAlignment="1">
      <alignment vertical="center"/>
    </xf>
    <xf numFmtId="0" fontId="2" fillId="5" borderId="15" xfId="0" applyFont="1" applyFill="1" applyBorder="1" applyAlignment="1"/>
    <xf numFmtId="0" fontId="2" fillId="5" borderId="18" xfId="0" applyFont="1" applyFill="1" applyBorder="1" applyAlignment="1"/>
    <xf numFmtId="0" fontId="2" fillId="9" borderId="20" xfId="0" applyFont="1" applyFill="1" applyBorder="1" applyAlignment="1">
      <alignment vertical="center"/>
    </xf>
    <xf numFmtId="0" fontId="2" fillId="7" borderId="41" xfId="0" applyFont="1" applyFill="1" applyBorder="1" applyAlignment="1">
      <alignment horizontal="center" vertical="center"/>
    </xf>
    <xf numFmtId="0" fontId="15" fillId="6" borderId="39" xfId="0" applyFont="1" applyFill="1" applyBorder="1" applyAlignment="1">
      <alignment vertical="center"/>
    </xf>
    <xf numFmtId="0" fontId="15" fillId="6" borderId="40" xfId="0" applyFont="1" applyFill="1" applyBorder="1" applyAlignment="1">
      <alignment vertical="center"/>
    </xf>
    <xf numFmtId="0" fontId="0" fillId="7" borderId="41" xfId="0" applyFill="1" applyBorder="1" applyAlignment="1">
      <alignment vertical="center"/>
    </xf>
    <xf numFmtId="0" fontId="29" fillId="9" borderId="0" xfId="2" applyFill="1" applyBorder="1" applyAlignment="1">
      <alignment vertical="center"/>
    </xf>
    <xf numFmtId="0" fontId="29" fillId="9" borderId="0" xfId="2" applyFill="1" applyBorder="1" applyAlignment="1">
      <alignment horizontal="left" vertical="center"/>
    </xf>
    <xf numFmtId="0" fontId="0" fillId="5" borderId="0" xfId="0" applyFill="1" applyBorder="1" applyAlignment="1">
      <alignment vertical="center"/>
    </xf>
    <xf numFmtId="0" fontId="29" fillId="9" borderId="29" xfId="2" applyFill="1" applyBorder="1" applyAlignment="1">
      <alignment horizontal="left" vertical="center"/>
    </xf>
    <xf numFmtId="0" fontId="0" fillId="9" borderId="30" xfId="0" applyFill="1" applyBorder="1" applyAlignment="1">
      <alignment vertical="center"/>
    </xf>
    <xf numFmtId="0" fontId="1" fillId="5" borderId="12" xfId="0" applyFont="1" applyFill="1" applyBorder="1" applyAlignment="1">
      <alignment horizontal="right" vertical="center"/>
    </xf>
    <xf numFmtId="0" fontId="18" fillId="9" borderId="28" xfId="0" applyFont="1" applyFill="1" applyBorder="1" applyAlignment="1">
      <alignment horizontal="center" vertical="center"/>
    </xf>
    <xf numFmtId="0" fontId="27" fillId="9" borderId="3" xfId="0" applyFont="1" applyFill="1" applyBorder="1" applyAlignment="1">
      <alignment horizontal="left" vertical="center"/>
    </xf>
    <xf numFmtId="3" fontId="22" fillId="9" borderId="0" xfId="0" applyNumberFormat="1" applyFont="1" applyFill="1" applyBorder="1" applyAlignment="1">
      <alignment horizontal="left" vertical="center"/>
    </xf>
    <xf numFmtId="3" fontId="22" fillId="9" borderId="4" xfId="0" applyNumberFormat="1" applyFont="1" applyFill="1" applyBorder="1" applyAlignment="1">
      <alignment horizontal="left" vertical="center"/>
    </xf>
    <xf numFmtId="3" fontId="22" fillId="9" borderId="5" xfId="0" applyNumberFormat="1" applyFont="1" applyFill="1" applyBorder="1" applyAlignment="1">
      <alignment horizontal="left" vertical="center"/>
    </xf>
    <xf numFmtId="0" fontId="13" fillId="9" borderId="22" xfId="0" applyFont="1" applyFill="1" applyBorder="1" applyAlignment="1">
      <alignment vertical="center"/>
    </xf>
    <xf numFmtId="0" fontId="13" fillId="9" borderId="23" xfId="0" applyFont="1" applyFill="1" applyBorder="1" applyAlignment="1">
      <alignment vertical="center"/>
    </xf>
    <xf numFmtId="3" fontId="22" fillId="9" borderId="7" xfId="0" applyNumberFormat="1" applyFont="1" applyFill="1" applyBorder="1" applyAlignment="1">
      <alignment horizontal="center" vertical="center"/>
    </xf>
    <xf numFmtId="3" fontId="22" fillId="9" borderId="11" xfId="0" applyNumberFormat="1" applyFont="1" applyFill="1" applyBorder="1" applyAlignment="1">
      <alignment horizontal="center" vertical="center"/>
    </xf>
    <xf numFmtId="3" fontId="22" fillId="8" borderId="11" xfId="0" applyNumberFormat="1" applyFont="1" applyFill="1" applyBorder="1" applyAlignment="1">
      <alignment horizontal="center" vertical="center"/>
    </xf>
    <xf numFmtId="3" fontId="22" fillId="8" borderId="12" xfId="0" applyNumberFormat="1" applyFont="1" applyFill="1" applyBorder="1" applyAlignment="1">
      <alignment horizontal="center" vertical="center"/>
    </xf>
    <xf numFmtId="0" fontId="0" fillId="14" borderId="39" xfId="0" applyFill="1" applyBorder="1" applyAlignment="1">
      <alignment vertical="center"/>
    </xf>
    <xf numFmtId="0" fontId="0" fillId="14" borderId="39" xfId="0" applyFill="1" applyBorder="1" applyAlignment="1">
      <alignment horizontal="center" vertical="center"/>
    </xf>
    <xf numFmtId="0" fontId="0" fillId="14" borderId="40" xfId="0" applyFill="1" applyBorder="1"/>
    <xf numFmtId="9" fontId="30" fillId="15" borderId="19" xfId="1" applyFont="1" applyFill="1" applyBorder="1" applyAlignment="1" applyProtection="1">
      <alignment horizontal="center" vertical="center"/>
      <protection hidden="1"/>
    </xf>
    <xf numFmtId="9" fontId="30" fillId="15" borderId="0" xfId="1" applyFont="1" applyFill="1" applyBorder="1" applyAlignment="1" applyProtection="1">
      <alignment horizontal="center" vertical="center"/>
      <protection hidden="1"/>
    </xf>
    <xf numFmtId="2" fontId="31" fillId="10" borderId="24" xfId="0" applyNumberFormat="1" applyFont="1" applyFill="1" applyBorder="1" applyAlignment="1" applyProtection="1">
      <alignment horizontal="center" vertical="center"/>
      <protection hidden="1"/>
    </xf>
    <xf numFmtId="2" fontId="31" fillId="10" borderId="42" xfId="0" applyNumberFormat="1" applyFont="1" applyFill="1" applyBorder="1" applyAlignment="1" applyProtection="1">
      <alignment horizontal="center" vertical="center"/>
      <protection hidden="1"/>
    </xf>
    <xf numFmtId="0" fontId="31" fillId="10" borderId="18" xfId="0" applyFont="1" applyFill="1" applyBorder="1" applyAlignment="1">
      <alignment vertical="center"/>
    </xf>
    <xf numFmtId="0" fontId="31" fillId="10" borderId="0" xfId="0" applyFont="1" applyFill="1" applyBorder="1" applyAlignment="1">
      <alignment vertical="center"/>
    </xf>
    <xf numFmtId="0" fontId="0" fillId="5" borderId="19" xfId="0" applyFill="1" applyBorder="1" applyAlignment="1">
      <alignment vertical="center"/>
    </xf>
    <xf numFmtId="0" fontId="24" fillId="9" borderId="18" xfId="0" applyFont="1" applyFill="1" applyBorder="1" applyAlignment="1">
      <alignment vertical="center"/>
    </xf>
    <xf numFmtId="0" fontId="24" fillId="9" borderId="0" xfId="0" applyFont="1" applyFill="1" applyBorder="1" applyAlignment="1">
      <alignment vertical="center"/>
    </xf>
    <xf numFmtId="0" fontId="24" fillId="9" borderId="19" xfId="0" applyFont="1" applyFill="1" applyBorder="1" applyAlignment="1">
      <alignment vertical="center"/>
    </xf>
    <xf numFmtId="0" fontId="24" fillId="9" borderId="20" xfId="0" applyFont="1" applyFill="1" applyBorder="1" applyAlignment="1">
      <alignment vertical="center"/>
    </xf>
    <xf numFmtId="0" fontId="24" fillId="9" borderId="21" xfId="0" applyFont="1" applyFill="1" applyBorder="1" applyAlignment="1">
      <alignment vertical="center"/>
    </xf>
    <xf numFmtId="0" fontId="24" fillId="9" borderId="37" xfId="0" applyFont="1" applyFill="1" applyBorder="1" applyAlignment="1">
      <alignment vertical="center"/>
    </xf>
    <xf numFmtId="0" fontId="2" fillId="5" borderId="0" xfId="0" applyFont="1" applyFill="1" applyBorder="1" applyAlignment="1">
      <alignment horizontal="right" vertical="center"/>
    </xf>
    <xf numFmtId="165" fontId="30" fillId="15" borderId="19" xfId="0" applyNumberFormat="1" applyFont="1" applyFill="1" applyBorder="1" applyAlignment="1" applyProtection="1">
      <alignment horizontal="center" vertical="center"/>
      <protection hidden="1"/>
    </xf>
    <xf numFmtId="0" fontId="32" fillId="16" borderId="23" xfId="0" applyFont="1" applyFill="1" applyBorder="1" applyAlignment="1">
      <alignment horizontal="left" vertical="center"/>
    </xf>
    <xf numFmtId="3" fontId="32" fillId="16" borderId="5" xfId="0" applyNumberFormat="1" applyFont="1" applyFill="1" applyBorder="1" applyAlignment="1">
      <alignment horizontal="left" vertical="center"/>
    </xf>
    <xf numFmtId="164" fontId="0" fillId="0" borderId="0" xfId="0" applyNumberFormat="1"/>
    <xf numFmtId="0" fontId="25" fillId="17" borderId="0" xfId="0" applyFont="1" applyFill="1" applyBorder="1" applyAlignment="1">
      <alignment horizontal="left" vertical="center"/>
    </xf>
    <xf numFmtId="0" fontId="25" fillId="17" borderId="19" xfId="0" applyFont="1" applyFill="1" applyBorder="1" applyAlignment="1">
      <alignment vertical="center"/>
    </xf>
    <xf numFmtId="0" fontId="1" fillId="9" borderId="18" xfId="0" applyFont="1" applyFill="1" applyBorder="1" applyAlignment="1">
      <alignment horizontal="left" vertical="center"/>
    </xf>
    <xf numFmtId="0" fontId="1" fillId="9" borderId="20" xfId="0" applyFont="1" applyFill="1" applyBorder="1" applyAlignment="1">
      <alignment horizontal="left" vertical="center"/>
    </xf>
    <xf numFmtId="0" fontId="25" fillId="17" borderId="15" xfId="0" applyFont="1" applyFill="1" applyBorder="1" applyAlignment="1">
      <alignment horizontal="left" vertical="center"/>
    </xf>
    <xf numFmtId="0" fontId="25" fillId="17" borderId="17" xfId="0" applyFont="1" applyFill="1" applyBorder="1" applyAlignment="1">
      <alignment horizontal="left" vertical="center"/>
    </xf>
    <xf numFmtId="0" fontId="25" fillId="17" borderId="43" xfId="0" applyFont="1" applyFill="1" applyBorder="1" applyAlignment="1">
      <alignment horizontal="left" vertical="center"/>
    </xf>
    <xf numFmtId="0" fontId="13" fillId="9" borderId="19" xfId="0" applyFont="1" applyFill="1" applyBorder="1" applyAlignment="1">
      <alignment vertical="center"/>
    </xf>
    <xf numFmtId="0" fontId="22" fillId="7" borderId="43" xfId="0" applyFont="1" applyFill="1" applyBorder="1" applyAlignment="1">
      <alignment horizontal="center" vertical="center"/>
    </xf>
    <xf numFmtId="0" fontId="22" fillId="7" borderId="44" xfId="0" applyFont="1" applyFill="1" applyBorder="1" applyAlignment="1">
      <alignment horizontal="center" vertical="center"/>
    </xf>
    <xf numFmtId="0" fontId="1" fillId="9" borderId="29" xfId="0" applyFont="1" applyFill="1" applyBorder="1" applyAlignment="1">
      <alignment horizontal="left" vertical="center"/>
    </xf>
    <xf numFmtId="164" fontId="0" fillId="9" borderId="0" xfId="0" applyNumberFormat="1" applyFill="1"/>
    <xf numFmtId="164" fontId="33" fillId="15" borderId="44" xfId="0" applyNumberFormat="1" applyFont="1" applyFill="1" applyBorder="1" applyAlignment="1">
      <alignment horizontal="center" vertical="center"/>
    </xf>
    <xf numFmtId="164" fontId="33" fillId="15" borderId="45" xfId="0" applyNumberFormat="1" applyFont="1" applyFill="1" applyBorder="1" applyAlignment="1">
      <alignment horizontal="center" vertical="center"/>
    </xf>
    <xf numFmtId="0" fontId="34" fillId="6" borderId="38" xfId="0" applyFont="1" applyFill="1" applyBorder="1" applyAlignment="1">
      <alignment vertical="center"/>
    </xf>
    <xf numFmtId="0" fontId="35" fillId="6" borderId="38" xfId="0" applyFont="1" applyFill="1" applyBorder="1" applyAlignment="1">
      <alignment vertical="center"/>
    </xf>
    <xf numFmtId="0" fontId="36" fillId="14" borderId="38" xfId="0" applyFont="1" applyFill="1" applyBorder="1" applyAlignment="1">
      <alignment horizontal="left" vertical="center"/>
    </xf>
    <xf numFmtId="0" fontId="1" fillId="9" borderId="15" xfId="0" applyFont="1" applyFill="1" applyBorder="1" applyAlignment="1">
      <alignment horizontal="left" vertical="center"/>
    </xf>
    <xf numFmtId="0" fontId="0" fillId="9" borderId="17" xfId="0" applyFill="1" applyBorder="1" applyAlignment="1">
      <alignment vertical="center"/>
    </xf>
    <xf numFmtId="0" fontId="0" fillId="5" borderId="37" xfId="0" applyFill="1" applyBorder="1" applyAlignment="1">
      <alignment vertical="center"/>
    </xf>
    <xf numFmtId="9" fontId="30" fillId="15" borderId="19" xfId="1" applyNumberFormat="1" applyFont="1" applyFill="1" applyBorder="1" applyAlignment="1" applyProtection="1">
      <alignment horizontal="center" vertical="center"/>
      <protection hidden="1"/>
    </xf>
    <xf numFmtId="0" fontId="37" fillId="11" borderId="22" xfId="0" applyFont="1" applyFill="1" applyBorder="1" applyAlignment="1">
      <alignment horizontal="center" vertical="center"/>
    </xf>
    <xf numFmtId="0" fontId="2" fillId="14" borderId="16" xfId="0" applyFont="1" applyFill="1" applyBorder="1"/>
    <xf numFmtId="0" fontId="2" fillId="14" borderId="17" xfId="0" applyFont="1" applyFill="1" applyBorder="1"/>
    <xf numFmtId="0" fontId="2" fillId="14" borderId="18" xfId="0" applyFont="1" applyFill="1" applyBorder="1"/>
    <xf numFmtId="0" fontId="2" fillId="14" borderId="0" xfId="0" applyFont="1" applyFill="1" applyBorder="1"/>
    <xf numFmtId="0" fontId="2" fillId="14" borderId="19" xfId="0" applyFont="1" applyFill="1" applyBorder="1"/>
    <xf numFmtId="0" fontId="2" fillId="14" borderId="21" xfId="0" applyFont="1" applyFill="1" applyBorder="1"/>
    <xf numFmtId="0" fontId="2" fillId="14" borderId="37" xfId="0" applyFont="1" applyFill="1" applyBorder="1"/>
    <xf numFmtId="164" fontId="22" fillId="7" borderId="6" xfId="0" applyNumberFormat="1" applyFont="1" applyFill="1" applyBorder="1" applyAlignment="1">
      <alignment horizontal="center" vertical="center"/>
    </xf>
    <xf numFmtId="0" fontId="0" fillId="9" borderId="0" xfId="0" applyFill="1" applyAlignment="1">
      <alignment vertical="top" wrapText="1"/>
    </xf>
    <xf numFmtId="0" fontId="0" fillId="9" borderId="0" xfId="0" applyFill="1" applyAlignment="1">
      <alignment horizontal="center" vertical="top" wrapText="1"/>
    </xf>
    <xf numFmtId="0" fontId="1" fillId="9" borderId="0" xfId="0" applyFont="1" applyFill="1" applyAlignment="1">
      <alignment horizontal="center" vertical="top" wrapText="1"/>
    </xf>
    <xf numFmtId="14" fontId="0" fillId="9" borderId="0" xfId="0" applyNumberFormat="1" applyFill="1" applyAlignment="1">
      <alignment horizontal="center" vertical="top" wrapText="1"/>
    </xf>
    <xf numFmtId="0" fontId="32" fillId="14" borderId="0" xfId="0" applyFont="1" applyFill="1" applyAlignment="1">
      <alignment horizontal="right" vertical="top" wrapText="1"/>
    </xf>
    <xf numFmtId="14" fontId="32" fillId="14" borderId="0" xfId="0" applyNumberFormat="1" applyFont="1" applyFill="1" applyAlignment="1">
      <alignment horizontal="right" vertical="top" wrapText="1"/>
    </xf>
    <xf numFmtId="0" fontId="29" fillId="14" borderId="15" xfId="2" applyFill="1" applyBorder="1" applyAlignment="1">
      <alignment vertical="center"/>
    </xf>
    <xf numFmtId="164" fontId="33" fillId="15" borderId="6" xfId="0" applyNumberFormat="1" applyFont="1" applyFill="1" applyBorder="1" applyAlignment="1">
      <alignment horizontal="center" vertical="center"/>
    </xf>
    <xf numFmtId="0" fontId="2" fillId="14" borderId="27" xfId="0" applyFont="1" applyFill="1" applyBorder="1"/>
    <xf numFmtId="0" fontId="2" fillId="14" borderId="46" xfId="0" applyFont="1" applyFill="1" applyBorder="1"/>
    <xf numFmtId="164" fontId="33" fillId="15" borderId="35" xfId="0" applyNumberFormat="1" applyFont="1" applyFill="1" applyBorder="1" applyAlignment="1">
      <alignment horizontal="center" vertical="center"/>
    </xf>
    <xf numFmtId="0" fontId="0" fillId="14" borderId="0" xfId="0" applyFill="1" applyAlignment="1">
      <alignment horizontal="center" vertical="top" wrapText="1"/>
    </xf>
    <xf numFmtId="0" fontId="0" fillId="14" borderId="0" xfId="0" applyFill="1" applyAlignment="1">
      <alignment vertical="top" wrapText="1"/>
    </xf>
    <xf numFmtId="0" fontId="4" fillId="0" borderId="0" xfId="0" applyFont="1" applyBorder="1" applyAlignment="1">
      <alignment horizontal="center"/>
    </xf>
    <xf numFmtId="0" fontId="0" fillId="0" borderId="0" xfId="0" applyBorder="1" applyAlignment="1">
      <alignment horizontal="center"/>
    </xf>
    <xf numFmtId="0" fontId="0" fillId="5" borderId="0" xfId="0" applyFill="1" applyAlignment="1"/>
    <xf numFmtId="0" fontId="0" fillId="0" borderId="0" xfId="0" applyAlignment="1"/>
    <xf numFmtId="0" fontId="0" fillId="9" borderId="0" xfId="0" applyFill="1" applyBorder="1" applyAlignment="1">
      <alignment vertical="top"/>
    </xf>
    <xf numFmtId="0" fontId="43" fillId="9" borderId="0" xfId="0" applyFont="1" applyFill="1" applyAlignment="1">
      <alignment horizontal="left" vertical="center" wrapText="1"/>
    </xf>
    <xf numFmtId="0" fontId="44" fillId="9" borderId="0" xfId="0" applyFont="1" applyFill="1" applyAlignment="1">
      <alignment horizontal="left" vertical="center"/>
    </xf>
    <xf numFmtId="0" fontId="0" fillId="9" borderId="0" xfId="0" applyFill="1" applyBorder="1" applyAlignment="1">
      <alignment horizontal="center" vertical="top"/>
    </xf>
    <xf numFmtId="0" fontId="39" fillId="9" borderId="0" xfId="0" applyFont="1" applyFill="1" applyAlignment="1">
      <alignment horizontal="left" vertical="center" wrapText="1"/>
    </xf>
    <xf numFmtId="0" fontId="39" fillId="9" borderId="0" xfId="0" applyFont="1" applyFill="1" applyBorder="1" applyAlignment="1">
      <alignment horizontal="left" vertical="center" wrapText="1"/>
    </xf>
    <xf numFmtId="0" fontId="51" fillId="18" borderId="0" xfId="0" applyFont="1" applyFill="1" applyBorder="1" applyAlignment="1">
      <alignment vertical="top"/>
    </xf>
    <xf numFmtId="0" fontId="0" fillId="18" borderId="0" xfId="0" applyFill="1" applyBorder="1" applyAlignment="1">
      <alignment vertical="top"/>
    </xf>
    <xf numFmtId="0" fontId="0" fillId="18" borderId="0" xfId="0" applyFill="1" applyBorder="1" applyAlignment="1">
      <alignment horizontal="center" vertical="center"/>
    </xf>
    <xf numFmtId="0" fontId="52" fillId="9" borderId="0" xfId="0" applyFont="1" applyFill="1" applyBorder="1" applyAlignment="1">
      <alignment vertical="top"/>
    </xf>
    <xf numFmtId="0" fontId="48" fillId="9" borderId="0" xfId="0" applyFont="1" applyFill="1" applyBorder="1" applyAlignment="1">
      <alignment vertical="top"/>
    </xf>
    <xf numFmtId="0" fontId="48" fillId="9" borderId="0" xfId="0" applyFont="1" applyFill="1" applyBorder="1" applyAlignment="1">
      <alignment horizontal="center" vertical="center"/>
    </xf>
    <xf numFmtId="2" fontId="52" fillId="19" borderId="6" xfId="0" applyNumberFormat="1" applyFont="1" applyFill="1" applyBorder="1" applyAlignment="1">
      <alignment horizontal="center" vertical="center"/>
    </xf>
    <xf numFmtId="2" fontId="52" fillId="9" borderId="0" xfId="0" applyNumberFormat="1" applyFont="1" applyFill="1" applyBorder="1" applyAlignment="1">
      <alignment horizontal="center" vertical="center"/>
    </xf>
    <xf numFmtId="0" fontId="52" fillId="9" borderId="0" xfId="0" applyFont="1" applyFill="1" applyBorder="1" applyAlignment="1">
      <alignment horizontal="right" vertical="top"/>
    </xf>
    <xf numFmtId="0" fontId="52" fillId="18" borderId="0" xfId="0" applyFont="1" applyFill="1" applyBorder="1" applyAlignment="1">
      <alignment vertical="top"/>
    </xf>
    <xf numFmtId="0" fontId="48" fillId="18" borderId="0" xfId="0" applyFont="1" applyFill="1" applyBorder="1" applyAlignment="1">
      <alignment vertical="top"/>
    </xf>
    <xf numFmtId="0" fontId="52" fillId="9" borderId="0" xfId="0" applyFont="1" applyFill="1" applyBorder="1" applyAlignment="1">
      <alignment horizontal="right" vertical="center"/>
    </xf>
    <xf numFmtId="0" fontId="54" fillId="20" borderId="6" xfId="0" applyFont="1" applyFill="1" applyBorder="1" applyAlignment="1">
      <alignment vertical="center"/>
    </xf>
    <xf numFmtId="0" fontId="54" fillId="20" borderId="6" xfId="0" applyFont="1" applyFill="1" applyBorder="1" applyAlignment="1">
      <alignment vertical="top"/>
    </xf>
    <xf numFmtId="0" fontId="52" fillId="20" borderId="6" xfId="0" applyFont="1" applyFill="1" applyBorder="1" applyAlignment="1">
      <alignment vertical="top"/>
    </xf>
    <xf numFmtId="0" fontId="52" fillId="9" borderId="6" xfId="0" applyFont="1" applyFill="1" applyBorder="1" applyAlignment="1">
      <alignment horizontal="center" vertical="center"/>
    </xf>
    <xf numFmtId="0" fontId="52" fillId="19" borderId="6" xfId="0" applyFont="1" applyFill="1" applyBorder="1" applyAlignment="1">
      <alignment horizontal="center" vertical="top"/>
    </xf>
    <xf numFmtId="2" fontId="52" fillId="19" borderId="6" xfId="0" applyNumberFormat="1" applyFont="1" applyFill="1" applyBorder="1" applyAlignment="1">
      <alignment horizontal="center" vertical="top"/>
    </xf>
    <xf numFmtId="2" fontId="52" fillId="19" borderId="13" xfId="0" applyNumberFormat="1" applyFont="1" applyFill="1" applyBorder="1" applyAlignment="1">
      <alignment horizontal="center" vertical="center"/>
    </xf>
    <xf numFmtId="0" fontId="48" fillId="9" borderId="0" xfId="0" applyFont="1" applyFill="1" applyBorder="1" applyAlignment="1">
      <alignment horizontal="center" vertical="top"/>
    </xf>
    <xf numFmtId="3" fontId="55" fillId="9" borderId="0" xfId="0" applyNumberFormat="1" applyFont="1" applyFill="1" applyBorder="1" applyAlignment="1">
      <alignment horizontal="center" vertical="center"/>
    </xf>
    <xf numFmtId="3" fontId="55" fillId="9" borderId="0" xfId="0" applyNumberFormat="1" applyFont="1" applyFill="1" applyBorder="1" applyAlignment="1">
      <alignment horizontal="center" vertical="top"/>
    </xf>
    <xf numFmtId="3" fontId="52" fillId="19" borderId="6" xfId="0" applyNumberFormat="1" applyFont="1" applyFill="1" applyBorder="1" applyAlignment="1">
      <alignment horizontal="center" vertical="center"/>
    </xf>
    <xf numFmtId="3" fontId="52" fillId="9" borderId="6" xfId="0" applyNumberFormat="1" applyFont="1" applyFill="1" applyBorder="1" applyAlignment="1">
      <alignment horizontal="center" vertical="center"/>
    </xf>
    <xf numFmtId="0" fontId="56" fillId="9" borderId="6" xfId="0" applyFont="1" applyFill="1" applyBorder="1" applyAlignment="1">
      <alignment vertical="top"/>
    </xf>
    <xf numFmtId="0" fontId="57" fillId="9" borderId="6" xfId="0" applyFont="1" applyFill="1" applyBorder="1" applyAlignment="1">
      <alignment horizontal="right" vertical="center"/>
    </xf>
    <xf numFmtId="1" fontId="57" fillId="21" borderId="6" xfId="0" applyNumberFormat="1" applyFont="1" applyFill="1" applyBorder="1" applyAlignment="1">
      <alignment horizontal="center" vertical="center"/>
    </xf>
    <xf numFmtId="3" fontId="59" fillId="9" borderId="0" xfId="0" applyNumberFormat="1" applyFont="1" applyFill="1" applyBorder="1" applyAlignment="1">
      <alignment horizontal="center" vertical="center"/>
    </xf>
    <xf numFmtId="3" fontId="59" fillId="9" borderId="0" xfId="0" applyNumberFormat="1" applyFont="1" applyFill="1" applyBorder="1" applyAlignment="1">
      <alignment horizontal="center" vertical="top"/>
    </xf>
    <xf numFmtId="2" fontId="57" fillId="21" borderId="6" xfId="0" applyNumberFormat="1" applyFont="1" applyFill="1" applyBorder="1" applyAlignment="1">
      <alignment horizontal="center" vertical="top"/>
    </xf>
    <xf numFmtId="2" fontId="57" fillId="21" borderId="6" xfId="0" applyNumberFormat="1" applyFont="1" applyFill="1" applyBorder="1" applyAlignment="1">
      <alignment horizontal="center" vertical="center"/>
    </xf>
    <xf numFmtId="0" fontId="22" fillId="9" borderId="0" xfId="0" applyFont="1" applyFill="1" applyBorder="1" applyAlignment="1">
      <alignment horizontal="right" vertical="center"/>
    </xf>
    <xf numFmtId="0" fontId="22" fillId="9" borderId="0" xfId="0" applyFont="1" applyFill="1" applyBorder="1" applyAlignment="1">
      <alignment horizontal="center" vertical="top"/>
    </xf>
    <xf numFmtId="3" fontId="60" fillId="9" borderId="0" xfId="0" applyNumberFormat="1" applyFont="1" applyFill="1" applyBorder="1" applyAlignment="1">
      <alignment vertical="top"/>
    </xf>
    <xf numFmtId="166" fontId="59" fillId="9" borderId="0" xfId="0" applyNumberFormat="1" applyFont="1" applyFill="1" applyBorder="1" applyAlignment="1">
      <alignment horizontal="center" vertical="center"/>
    </xf>
    <xf numFmtId="3" fontId="61" fillId="9" borderId="0" xfId="0" applyNumberFormat="1" applyFont="1" applyFill="1" applyBorder="1" applyAlignment="1">
      <alignment horizontal="left" vertical="top"/>
    </xf>
    <xf numFmtId="3" fontId="62" fillId="9" borderId="0" xfId="0" applyNumberFormat="1" applyFont="1" applyFill="1" applyBorder="1" applyAlignment="1">
      <alignment horizontal="center" vertical="top"/>
    </xf>
    <xf numFmtId="166" fontId="0" fillId="9" borderId="0" xfId="0" applyNumberFormat="1" applyFill="1" applyBorder="1" applyAlignment="1">
      <alignment horizontal="center" vertical="center"/>
    </xf>
    <xf numFmtId="3" fontId="63" fillId="9" borderId="0" xfId="0" applyNumberFormat="1" applyFont="1" applyFill="1" applyBorder="1" applyAlignment="1">
      <alignment horizontal="center" vertical="top"/>
    </xf>
    <xf numFmtId="3" fontId="62" fillId="9" borderId="7" xfId="0" applyNumberFormat="1" applyFont="1" applyFill="1" applyBorder="1" applyAlignment="1">
      <alignment horizontal="left" vertical="top"/>
    </xf>
    <xf numFmtId="166" fontId="64" fillId="9" borderId="7" xfId="0" applyNumberFormat="1" applyFont="1" applyFill="1" applyBorder="1" applyAlignment="1">
      <alignment horizontal="center" vertical="top"/>
    </xf>
    <xf numFmtId="166" fontId="64" fillId="9" borderId="10" xfId="0" applyNumberFormat="1" applyFont="1" applyFill="1" applyBorder="1" applyAlignment="1">
      <alignment horizontal="center" vertical="top"/>
    </xf>
    <xf numFmtId="4" fontId="64" fillId="9" borderId="10" xfId="0" applyNumberFormat="1" applyFont="1" applyFill="1" applyBorder="1" applyAlignment="1">
      <alignment horizontal="center" vertical="top"/>
    </xf>
    <xf numFmtId="3" fontId="63" fillId="9" borderId="0" xfId="0" applyNumberFormat="1" applyFont="1" applyFill="1" applyBorder="1" applyAlignment="1">
      <alignment horizontal="center" vertical="center"/>
    </xf>
    <xf numFmtId="4" fontId="18" fillId="9" borderId="0" xfId="0" applyNumberFormat="1" applyFont="1" applyFill="1" applyBorder="1" applyAlignment="1">
      <alignment horizontal="center" vertical="top"/>
    </xf>
    <xf numFmtId="2" fontId="0" fillId="9" borderId="0" xfId="0" applyNumberFormat="1" applyFill="1" applyBorder="1" applyAlignment="1">
      <alignment vertical="top"/>
    </xf>
    <xf numFmtId="3" fontId="62" fillId="9" borderId="11" xfId="0" applyNumberFormat="1" applyFont="1" applyFill="1" applyBorder="1" applyAlignment="1">
      <alignment horizontal="left" vertical="top"/>
    </xf>
    <xf numFmtId="166" fontId="64" fillId="9" borderId="12" xfId="0" applyNumberFormat="1" applyFont="1" applyFill="1" applyBorder="1" applyAlignment="1">
      <alignment horizontal="center" vertical="top"/>
    </xf>
    <xf numFmtId="166" fontId="64" fillId="9" borderId="9" xfId="0" applyNumberFormat="1" applyFont="1" applyFill="1" applyBorder="1" applyAlignment="1">
      <alignment horizontal="center" vertical="top"/>
    </xf>
    <xf numFmtId="4" fontId="18" fillId="9" borderId="0" xfId="0" applyNumberFormat="1" applyFont="1" applyFill="1" applyBorder="1" applyAlignment="1">
      <alignment horizontal="center" vertical="center"/>
    </xf>
    <xf numFmtId="166" fontId="18" fillId="9" borderId="0" xfId="0" applyNumberFormat="1" applyFont="1" applyFill="1" applyBorder="1" applyAlignment="1">
      <alignment horizontal="center" vertical="top"/>
    </xf>
    <xf numFmtId="3" fontId="64" fillId="9" borderId="11" xfId="0" applyNumberFormat="1" applyFont="1" applyFill="1" applyBorder="1" applyAlignment="1">
      <alignment horizontal="center" vertical="top"/>
    </xf>
    <xf numFmtId="3" fontId="64" fillId="9" borderId="8" xfId="0" applyNumberFormat="1" applyFont="1" applyFill="1" applyBorder="1" applyAlignment="1">
      <alignment horizontal="center" vertical="top"/>
    </xf>
    <xf numFmtId="166" fontId="18" fillId="9" borderId="0" xfId="0" applyNumberFormat="1" applyFont="1" applyFill="1" applyBorder="1" applyAlignment="1">
      <alignment horizontal="center" vertical="center"/>
    </xf>
    <xf numFmtId="3" fontId="18" fillId="9" borderId="0" xfId="0" applyNumberFormat="1" applyFont="1" applyFill="1" applyBorder="1" applyAlignment="1">
      <alignment horizontal="center" vertical="top"/>
    </xf>
    <xf numFmtId="4" fontId="64" fillId="9" borderId="11" xfId="0" applyNumberFormat="1" applyFont="1" applyFill="1" applyBorder="1" applyAlignment="1">
      <alignment horizontal="center" vertical="top"/>
    </xf>
    <xf numFmtId="4" fontId="64" fillId="9" borderId="8" xfId="0" applyNumberFormat="1" applyFont="1" applyFill="1" applyBorder="1" applyAlignment="1">
      <alignment horizontal="center" vertical="top"/>
    </xf>
    <xf numFmtId="3" fontId="18" fillId="9" borderId="0" xfId="0" applyNumberFormat="1" applyFont="1" applyFill="1" applyBorder="1" applyAlignment="1">
      <alignment horizontal="center" vertical="center"/>
    </xf>
    <xf numFmtId="4" fontId="64" fillId="9" borderId="12" xfId="0" applyNumberFormat="1" applyFont="1" applyFill="1" applyBorder="1" applyAlignment="1">
      <alignment horizontal="center" vertical="top"/>
    </xf>
    <xf numFmtId="4" fontId="64" fillId="9" borderId="9" xfId="0" applyNumberFormat="1" applyFont="1" applyFill="1" applyBorder="1" applyAlignment="1">
      <alignment horizontal="center" vertical="top"/>
    </xf>
    <xf numFmtId="166" fontId="0" fillId="9" borderId="0" xfId="0" applyNumberFormat="1" applyFill="1" applyBorder="1" applyAlignment="1">
      <alignment vertical="top"/>
    </xf>
    <xf numFmtId="4" fontId="64" fillId="9" borderId="7" xfId="0" applyNumberFormat="1" applyFont="1" applyFill="1" applyBorder="1" applyAlignment="1">
      <alignment horizontal="center" vertical="top"/>
    </xf>
    <xf numFmtId="3" fontId="64" fillId="9" borderId="12" xfId="0" applyNumberFormat="1" applyFont="1" applyFill="1" applyBorder="1" applyAlignment="1">
      <alignment horizontal="center" vertical="top"/>
    </xf>
    <xf numFmtId="3" fontId="64" fillId="9" borderId="5" xfId="0" applyNumberFormat="1" applyFont="1" applyFill="1" applyBorder="1" applyAlignment="1">
      <alignment horizontal="center" vertical="top"/>
    </xf>
    <xf numFmtId="3" fontId="64" fillId="9" borderId="3" xfId="0" applyNumberFormat="1" applyFont="1" applyFill="1" applyBorder="1" applyAlignment="1">
      <alignment horizontal="center" vertical="top"/>
    </xf>
    <xf numFmtId="166" fontId="64" fillId="9" borderId="8" xfId="0" applyNumberFormat="1" applyFont="1" applyFill="1" applyBorder="1" applyAlignment="1">
      <alignment horizontal="center" vertical="top"/>
    </xf>
    <xf numFmtId="3" fontId="64" fillId="9" borderId="9" xfId="0" applyNumberFormat="1" applyFont="1" applyFill="1" applyBorder="1" applyAlignment="1">
      <alignment horizontal="center" vertical="top"/>
    </xf>
    <xf numFmtId="3" fontId="64" fillId="9" borderId="7" xfId="0" applyNumberFormat="1" applyFont="1" applyFill="1" applyBorder="1" applyAlignment="1">
      <alignment horizontal="center" vertical="top"/>
    </xf>
    <xf numFmtId="3" fontId="64" fillId="9" borderId="10" xfId="0" applyNumberFormat="1" applyFont="1" applyFill="1" applyBorder="1" applyAlignment="1">
      <alignment horizontal="center" vertical="top"/>
    </xf>
    <xf numFmtId="2" fontId="65" fillId="9" borderId="6" xfId="0" applyNumberFormat="1" applyFont="1" applyFill="1" applyBorder="1" applyAlignment="1">
      <alignment horizontal="center" vertical="top"/>
    </xf>
    <xf numFmtId="2" fontId="65" fillId="9" borderId="13" xfId="0" applyNumberFormat="1" applyFont="1" applyFill="1" applyBorder="1" applyAlignment="1">
      <alignment horizontal="center" vertical="top"/>
    </xf>
    <xf numFmtId="2" fontId="22" fillId="9" borderId="0" xfId="0" applyNumberFormat="1" applyFont="1" applyFill="1" applyBorder="1" applyAlignment="1">
      <alignment horizontal="center" vertical="top"/>
    </xf>
    <xf numFmtId="3" fontId="64" fillId="9" borderId="6" xfId="0" applyNumberFormat="1" applyFont="1" applyFill="1" applyBorder="1" applyAlignment="1">
      <alignment horizontal="center" vertical="top"/>
    </xf>
    <xf numFmtId="3" fontId="64" fillId="9" borderId="13" xfId="0" applyNumberFormat="1" applyFont="1" applyFill="1" applyBorder="1" applyAlignment="1">
      <alignment horizontal="center" vertical="top"/>
    </xf>
    <xf numFmtId="2" fontId="22" fillId="9" borderId="0" xfId="0" applyNumberFormat="1" applyFont="1" applyFill="1" applyBorder="1" applyAlignment="1">
      <alignment horizontal="center" vertical="center"/>
    </xf>
    <xf numFmtId="3" fontId="62" fillId="9" borderId="12" xfId="0" applyNumberFormat="1" applyFont="1" applyFill="1" applyBorder="1" applyAlignment="1">
      <alignment horizontal="left" vertical="top"/>
    </xf>
    <xf numFmtId="0" fontId="52" fillId="9" borderId="7" xfId="0" applyFont="1" applyFill="1" applyBorder="1" applyAlignment="1">
      <alignment horizontal="left" vertical="center"/>
    </xf>
    <xf numFmtId="0" fontId="52" fillId="9" borderId="13" xfId="0" applyFont="1" applyFill="1" applyBorder="1" applyAlignment="1">
      <alignment horizontal="center" vertical="center"/>
    </xf>
    <xf numFmtId="0" fontId="48" fillId="14" borderId="11" xfId="0" applyFont="1" applyFill="1" applyBorder="1" applyAlignment="1">
      <alignment horizontal="left" vertical="center"/>
    </xf>
    <xf numFmtId="2" fontId="48" fillId="9" borderId="11" xfId="0" applyNumberFormat="1" applyFont="1" applyFill="1" applyBorder="1" applyAlignment="1">
      <alignment horizontal="center" vertical="center"/>
    </xf>
    <xf numFmtId="2" fontId="48" fillId="9" borderId="8" xfId="0" applyNumberFormat="1" applyFont="1" applyFill="1" applyBorder="1" applyAlignment="1">
      <alignment horizontal="center" vertical="center"/>
    </xf>
    <xf numFmtId="2" fontId="0" fillId="9" borderId="0" xfId="0" applyNumberFormat="1" applyFill="1" applyBorder="1" applyAlignment="1">
      <alignment horizontal="center" vertical="center"/>
    </xf>
    <xf numFmtId="0" fontId="48" fillId="9" borderId="11" xfId="0" applyFont="1" applyFill="1" applyBorder="1" applyAlignment="1">
      <alignment horizontal="left" vertical="center"/>
    </xf>
    <xf numFmtId="0" fontId="48" fillId="9" borderId="11" xfId="0" applyFont="1" applyFill="1" applyBorder="1" applyAlignment="1">
      <alignment horizontal="center" vertical="center"/>
    </xf>
    <xf numFmtId="0" fontId="48" fillId="9" borderId="8" xfId="0" applyFont="1" applyFill="1" applyBorder="1" applyAlignment="1">
      <alignment horizontal="center" vertical="center"/>
    </xf>
    <xf numFmtId="1" fontId="48" fillId="9" borderId="11" xfId="0" applyNumberFormat="1" applyFont="1" applyFill="1" applyBorder="1" applyAlignment="1">
      <alignment horizontal="center" vertical="center"/>
    </xf>
    <xf numFmtId="1" fontId="48" fillId="9" borderId="8" xfId="0" applyNumberFormat="1" applyFont="1" applyFill="1" applyBorder="1" applyAlignment="1">
      <alignment horizontal="center" vertical="center"/>
    </xf>
    <xf numFmtId="1" fontId="0" fillId="9" borderId="0" xfId="0" applyNumberFormat="1" applyFill="1" applyBorder="1" applyAlignment="1">
      <alignment horizontal="center" vertical="center"/>
    </xf>
    <xf numFmtId="3" fontId="48" fillId="9" borderId="11" xfId="0" applyNumberFormat="1" applyFont="1" applyFill="1" applyBorder="1" applyAlignment="1">
      <alignment horizontal="center" vertical="center"/>
    </xf>
    <xf numFmtId="3" fontId="48" fillId="9" borderId="8"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4" fontId="48" fillId="9" borderId="11" xfId="0" applyNumberFormat="1" applyFont="1" applyFill="1" applyBorder="1" applyAlignment="1">
      <alignment horizontal="center" vertical="center"/>
    </xf>
    <xf numFmtId="4" fontId="48" fillId="9" borderId="8" xfId="0" applyNumberFormat="1" applyFont="1" applyFill="1" applyBorder="1" applyAlignment="1">
      <alignment horizontal="center" vertical="center"/>
    </xf>
    <xf numFmtId="4" fontId="0" fillId="9" borderId="0" xfId="0" applyNumberFormat="1" applyFill="1" applyBorder="1" applyAlignment="1">
      <alignment horizontal="center" vertical="center"/>
    </xf>
    <xf numFmtId="167" fontId="48" fillId="9" borderId="8" xfId="0" applyNumberFormat="1" applyFont="1" applyFill="1" applyBorder="1" applyAlignment="1">
      <alignment horizontal="center" vertical="center"/>
    </xf>
    <xf numFmtId="167" fontId="22" fillId="9" borderId="0" xfId="0" applyNumberFormat="1" applyFont="1" applyFill="1" applyBorder="1" applyAlignment="1">
      <alignment horizontal="center" vertical="center"/>
    </xf>
    <xf numFmtId="2" fontId="48" fillId="9" borderId="11" xfId="0" applyNumberFormat="1" applyFont="1" applyFill="1" applyBorder="1" applyAlignment="1">
      <alignment horizontal="left" vertical="center"/>
    </xf>
    <xf numFmtId="0" fontId="52" fillId="14" borderId="6" xfId="0" applyFont="1" applyFill="1" applyBorder="1" applyAlignment="1">
      <alignment horizontal="left" vertical="center"/>
    </xf>
    <xf numFmtId="3" fontId="48" fillId="9" borderId="6" xfId="0" applyNumberFormat="1" applyFont="1" applyFill="1" applyBorder="1" applyAlignment="1">
      <alignment horizontal="center" vertical="center"/>
    </xf>
    <xf numFmtId="3" fontId="48" fillId="9" borderId="13" xfId="0" applyNumberFormat="1" applyFont="1" applyFill="1" applyBorder="1" applyAlignment="1">
      <alignment horizontal="center" vertical="center"/>
    </xf>
    <xf numFmtId="3" fontId="22" fillId="9" borderId="0" xfId="0" applyNumberFormat="1" applyFont="1" applyFill="1" applyBorder="1" applyAlignment="1">
      <alignment horizontal="center" vertical="center"/>
    </xf>
    <xf numFmtId="0" fontId="66" fillId="9" borderId="0" xfId="0" applyFont="1" applyFill="1" applyAlignment="1">
      <alignment horizontal="left" vertical="center"/>
    </xf>
    <xf numFmtId="0" fontId="57" fillId="9" borderId="0" xfId="0" applyFont="1" applyFill="1" applyBorder="1" applyAlignment="1">
      <alignment vertical="top"/>
    </xf>
    <xf numFmtId="0" fontId="50" fillId="9" borderId="0" xfId="0" applyFont="1" applyFill="1" applyAlignment="1">
      <alignment horizontal="right" vertical="center" indent="4"/>
    </xf>
    <xf numFmtId="0" fontId="50" fillId="9" borderId="0" xfId="0" applyFont="1" applyFill="1" applyAlignment="1">
      <alignment horizontal="left" vertical="center" indent="4"/>
    </xf>
    <xf numFmtId="0" fontId="38" fillId="9" borderId="15" xfId="0" applyFont="1" applyFill="1" applyBorder="1" applyAlignment="1">
      <alignment horizontal="left" vertical="center" wrapText="1"/>
    </xf>
    <xf numFmtId="0" fontId="38" fillId="9" borderId="16" xfId="0" applyFont="1" applyFill="1" applyBorder="1" applyAlignment="1">
      <alignment horizontal="left" vertical="center" wrapText="1"/>
    </xf>
    <xf numFmtId="0" fontId="38" fillId="9" borderId="17" xfId="0" applyFont="1" applyFill="1" applyBorder="1" applyAlignment="1">
      <alignment horizontal="left" vertical="center" wrapText="1"/>
    </xf>
    <xf numFmtId="0" fontId="39" fillId="9" borderId="20" xfId="0" applyFont="1" applyFill="1" applyBorder="1" applyAlignment="1">
      <alignment horizontal="left" vertical="center" wrapText="1"/>
    </xf>
    <xf numFmtId="0" fontId="39" fillId="9" borderId="21" xfId="0" applyFont="1" applyFill="1" applyBorder="1" applyAlignment="1">
      <alignment horizontal="left" vertical="center" wrapText="1"/>
    </xf>
    <xf numFmtId="0" fontId="39" fillId="9" borderId="37" xfId="0" applyFont="1" applyFill="1" applyBorder="1" applyAlignment="1">
      <alignment horizontal="left" vertical="center" wrapText="1"/>
    </xf>
    <xf numFmtId="0" fontId="41" fillId="9" borderId="0" xfId="0" applyFont="1" applyFill="1" applyAlignment="1">
      <alignment horizontal="left" vertical="top" wrapText="1"/>
    </xf>
    <xf numFmtId="0" fontId="43" fillId="9" borderId="0" xfId="0" applyFont="1" applyFill="1" applyAlignment="1">
      <alignment horizontal="left" vertical="top" wrapText="1"/>
    </xf>
    <xf numFmtId="0" fontId="0" fillId="9" borderId="0" xfId="0" applyFill="1" applyBorder="1" applyAlignment="1">
      <alignment vertical="top" wrapText="1"/>
    </xf>
    <xf numFmtId="0" fontId="0" fillId="9" borderId="0" xfId="0" applyFill="1" applyBorder="1" applyAlignment="1">
      <alignment horizontal="center" vertical="center" wrapText="1"/>
    </xf>
    <xf numFmtId="0" fontId="38" fillId="9" borderId="0" xfId="0" applyFont="1" applyFill="1" applyAlignment="1">
      <alignment horizontal="left" vertical="center" wrapText="1"/>
    </xf>
    <xf numFmtId="0" fontId="40" fillId="9" borderId="0" xfId="0" applyFont="1" applyFill="1" applyAlignment="1">
      <alignment wrapText="1"/>
    </xf>
    <xf numFmtId="0" fontId="0" fillId="9" borderId="0" xfId="0" applyFill="1" applyAlignment="1">
      <alignment wrapText="1"/>
    </xf>
    <xf numFmtId="0" fontId="42" fillId="9" borderId="0" xfId="0" applyFont="1" applyFill="1" applyAlignment="1">
      <alignment horizontal="left" vertical="center" wrapText="1"/>
    </xf>
    <xf numFmtId="0" fontId="44" fillId="9" borderId="0" xfId="0" applyFont="1" applyFill="1" applyAlignment="1">
      <alignment horizontal="left" vertical="center" wrapText="1"/>
    </xf>
    <xf numFmtId="0" fontId="45" fillId="9" borderId="0" xfId="0" applyFont="1" applyFill="1" applyAlignment="1">
      <alignment horizontal="left" vertical="center" wrapText="1"/>
    </xf>
    <xf numFmtId="0" fontId="44" fillId="9" borderId="47" xfId="0" applyFont="1" applyFill="1" applyBorder="1" applyAlignment="1">
      <alignment horizontal="left" vertical="center" wrapText="1"/>
    </xf>
    <xf numFmtId="0" fontId="44" fillId="9" borderId="40" xfId="0" applyFont="1" applyFill="1" applyBorder="1" applyAlignment="1">
      <alignment horizontal="center" vertical="center" wrapText="1"/>
    </xf>
    <xf numFmtId="0" fontId="44" fillId="9" borderId="45" xfId="0" applyFont="1" applyFill="1" applyBorder="1" applyAlignment="1">
      <alignment horizontal="left" vertical="center" wrapText="1"/>
    </xf>
    <xf numFmtId="0" fontId="44" fillId="9" borderId="37" xfId="0" applyFont="1" applyFill="1" applyBorder="1" applyAlignment="1">
      <alignment horizontal="center" vertical="center" wrapText="1"/>
    </xf>
    <xf numFmtId="3" fontId="44" fillId="9" borderId="37" xfId="0" applyNumberFormat="1" applyFont="1" applyFill="1" applyBorder="1" applyAlignment="1">
      <alignment horizontal="center" vertical="center" wrapText="1"/>
    </xf>
    <xf numFmtId="0" fontId="46" fillId="9" borderId="0" xfId="0" applyFont="1" applyFill="1" applyAlignment="1">
      <alignment horizontal="left" vertical="top" wrapText="1"/>
    </xf>
    <xf numFmtId="0" fontId="0" fillId="9" borderId="0" xfId="0" applyFill="1" applyBorder="1" applyAlignment="1">
      <alignment horizontal="center" vertical="top" wrapText="1"/>
    </xf>
    <xf numFmtId="0" fontId="48" fillId="9" borderId="0" xfId="0" applyFont="1" applyFill="1" applyAlignment="1">
      <alignment wrapText="1"/>
    </xf>
    <xf numFmtId="0" fontId="49" fillId="9" borderId="0" xfId="0" applyFont="1" applyFill="1" applyAlignment="1">
      <alignment horizontal="left" vertical="center" wrapText="1"/>
    </xf>
    <xf numFmtId="0" fontId="43" fillId="9" borderId="0" xfId="0" applyFont="1" applyFill="1" applyAlignment="1">
      <alignment vertical="top" wrapText="1"/>
    </xf>
    <xf numFmtId="1" fontId="43" fillId="9" borderId="0" xfId="0" applyNumberFormat="1" applyFont="1" applyFill="1" applyAlignment="1">
      <alignment horizontal="left" vertical="top" wrapText="1"/>
    </xf>
    <xf numFmtId="0" fontId="69" fillId="9" borderId="0" xfId="2" applyFont="1" applyFill="1" applyAlignment="1">
      <alignment vertical="top" wrapText="1"/>
    </xf>
    <xf numFmtId="0" fontId="29" fillId="9" borderId="0" xfId="2" applyFill="1" applyAlignment="1">
      <alignment horizontal="left" vertical="top" wrapText="1"/>
    </xf>
    <xf numFmtId="0" fontId="50" fillId="9" borderId="0" xfId="0" applyFont="1" applyFill="1" applyAlignment="1">
      <alignment horizontal="left" vertical="top" wrapText="1"/>
    </xf>
  </cellXfs>
  <cellStyles count="3">
    <cellStyle name="Link" xfId="2" builtinId="8"/>
    <cellStyle name="Prozent" xfId="1" builtinId="5"/>
    <cellStyle name="Standard" xfId="0" builtinId="0"/>
  </cellStyles>
  <dxfs count="6">
    <dxf>
      <fill>
        <patternFill>
          <bgColor rgb="FF92D050"/>
        </patternFill>
      </fill>
    </dxf>
    <dxf>
      <font>
        <color rgb="FF006100"/>
      </font>
      <fill>
        <patternFill>
          <bgColor rgb="FFC6EFCE"/>
        </patternFill>
      </fill>
    </dxf>
    <dxf>
      <fill>
        <patternFill>
          <bgColor rgb="FF92D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C2F0CD"/>
      <color rgb="FF94E4A7"/>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Atorvastatin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9.169218431029455E-2"/>
                  <c:y val="0.236400699912510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[1]Tabelle1!$D$4:$I$4</c:f>
              <c:numCache>
                <c:formatCode>General</c:formatCode>
                <c:ptCount val="6"/>
                <c:pt idx="0">
                  <c:v>10</c:v>
                </c:pt>
                <c:pt idx="1">
                  <c:v>15</c:v>
                </c:pt>
                <c:pt idx="3">
                  <c:v>29</c:v>
                </c:pt>
                <c:pt idx="4">
                  <c:v>40</c:v>
                </c:pt>
                <c:pt idx="5">
                  <c:v>70</c:v>
                </c:pt>
              </c:numCache>
            </c:numRef>
          </c:xVal>
          <c:yVal>
            <c:numRef>
              <c:f>[1]Tabelle1!$D$5:$I$5</c:f>
              <c:numCache>
                <c:formatCode>General</c:formatCode>
                <c:ptCount val="6"/>
                <c:pt idx="0">
                  <c:v>36</c:v>
                </c:pt>
                <c:pt idx="1">
                  <c:v>39</c:v>
                </c:pt>
                <c:pt idx="3">
                  <c:v>44</c:v>
                </c:pt>
                <c:pt idx="4">
                  <c:v>46</c:v>
                </c:pt>
                <c:pt idx="5">
                  <c:v>50</c:v>
                </c:pt>
              </c:numCache>
            </c:numRef>
          </c:yVal>
          <c:smooth val="0"/>
        </c:ser>
        <c:dLbls>
          <c:showLegendKey val="0"/>
          <c:showVal val="0"/>
          <c:showCatName val="0"/>
          <c:showSerName val="0"/>
          <c:showPercent val="0"/>
          <c:showBubbleSize val="0"/>
        </c:dLbls>
        <c:axId val="470678960"/>
        <c:axId val="470679352"/>
      </c:scatterChart>
      <c:valAx>
        <c:axId val="470678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679352"/>
        <c:crosses val="autoZero"/>
        <c:crossBetween val="midCat"/>
      </c:valAx>
      <c:valAx>
        <c:axId val="470679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678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Rosuvastatin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5.933923884514436E-2"/>
                  <c:y val="0.29125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[1]Tabelle1!$E$2:$J$2</c:f>
              <c:numCache>
                <c:formatCode>General</c:formatCode>
                <c:ptCount val="6"/>
                <c:pt idx="0">
                  <c:v>5</c:v>
                </c:pt>
                <c:pt idx="2">
                  <c:v>10</c:v>
                </c:pt>
                <c:pt idx="4">
                  <c:v>20</c:v>
                </c:pt>
                <c:pt idx="5">
                  <c:v>40</c:v>
                </c:pt>
              </c:numCache>
            </c:numRef>
          </c:xVal>
          <c:yVal>
            <c:numRef>
              <c:f>[1]Tabelle1!$E$3:$J$3</c:f>
              <c:numCache>
                <c:formatCode>General</c:formatCode>
                <c:ptCount val="6"/>
                <c:pt idx="0">
                  <c:v>39</c:v>
                </c:pt>
                <c:pt idx="2">
                  <c:v>44</c:v>
                </c:pt>
                <c:pt idx="4">
                  <c:v>50</c:v>
                </c:pt>
                <c:pt idx="5">
                  <c:v>55</c:v>
                </c:pt>
              </c:numCache>
            </c:numRef>
          </c:yVal>
          <c:smooth val="0"/>
        </c:ser>
        <c:dLbls>
          <c:showLegendKey val="0"/>
          <c:showVal val="0"/>
          <c:showCatName val="0"/>
          <c:showSerName val="0"/>
          <c:showPercent val="0"/>
          <c:showBubbleSize val="0"/>
        </c:dLbls>
        <c:axId val="470680136"/>
        <c:axId val="470680528"/>
      </c:scatterChart>
      <c:valAx>
        <c:axId val="470680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680528"/>
        <c:crosses val="autoZero"/>
        <c:crossBetween val="midCat"/>
      </c:valAx>
      <c:valAx>
        <c:axId val="47068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680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Atorvastatin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9.169218431029455E-2"/>
                  <c:y val="0.236400699912510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[1]Tabelle1!$D$4:$I$4</c:f>
              <c:numCache>
                <c:formatCode>General</c:formatCode>
                <c:ptCount val="6"/>
                <c:pt idx="0">
                  <c:v>10</c:v>
                </c:pt>
                <c:pt idx="1">
                  <c:v>15</c:v>
                </c:pt>
                <c:pt idx="3">
                  <c:v>29</c:v>
                </c:pt>
                <c:pt idx="4">
                  <c:v>40</c:v>
                </c:pt>
                <c:pt idx="5">
                  <c:v>70</c:v>
                </c:pt>
              </c:numCache>
            </c:numRef>
          </c:xVal>
          <c:yVal>
            <c:numRef>
              <c:f>[1]Tabelle1!$D$5:$I$5</c:f>
              <c:numCache>
                <c:formatCode>General</c:formatCode>
                <c:ptCount val="6"/>
                <c:pt idx="0">
                  <c:v>36</c:v>
                </c:pt>
                <c:pt idx="1">
                  <c:v>39</c:v>
                </c:pt>
                <c:pt idx="3">
                  <c:v>44</c:v>
                </c:pt>
                <c:pt idx="4">
                  <c:v>46</c:v>
                </c:pt>
                <c:pt idx="5">
                  <c:v>50</c:v>
                </c:pt>
              </c:numCache>
            </c:numRef>
          </c:yVal>
          <c:smooth val="0"/>
        </c:ser>
        <c:dLbls>
          <c:showLegendKey val="0"/>
          <c:showVal val="0"/>
          <c:showCatName val="0"/>
          <c:showSerName val="0"/>
          <c:showPercent val="0"/>
          <c:showBubbleSize val="0"/>
        </c:dLbls>
        <c:axId val="404752304"/>
        <c:axId val="404752696"/>
      </c:scatterChart>
      <c:valAx>
        <c:axId val="404752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752696"/>
        <c:crosses val="autoZero"/>
        <c:crossBetween val="midCat"/>
      </c:valAx>
      <c:valAx>
        <c:axId val="404752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752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Rosuvastatin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5.933923884514436E-2"/>
                  <c:y val="0.29125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[1]Tabelle1!$E$2:$J$2</c:f>
              <c:numCache>
                <c:formatCode>General</c:formatCode>
                <c:ptCount val="6"/>
                <c:pt idx="0">
                  <c:v>5</c:v>
                </c:pt>
                <c:pt idx="2">
                  <c:v>10</c:v>
                </c:pt>
                <c:pt idx="4">
                  <c:v>20</c:v>
                </c:pt>
                <c:pt idx="5">
                  <c:v>40</c:v>
                </c:pt>
              </c:numCache>
            </c:numRef>
          </c:xVal>
          <c:yVal>
            <c:numRef>
              <c:f>[1]Tabelle1!$E$3:$J$3</c:f>
              <c:numCache>
                <c:formatCode>General</c:formatCode>
                <c:ptCount val="6"/>
                <c:pt idx="0">
                  <c:v>39</c:v>
                </c:pt>
                <c:pt idx="2">
                  <c:v>44</c:v>
                </c:pt>
                <c:pt idx="4">
                  <c:v>50</c:v>
                </c:pt>
                <c:pt idx="5">
                  <c:v>55</c:v>
                </c:pt>
              </c:numCache>
            </c:numRef>
          </c:yVal>
          <c:smooth val="0"/>
        </c:ser>
        <c:dLbls>
          <c:showLegendKey val="0"/>
          <c:showVal val="0"/>
          <c:showCatName val="0"/>
          <c:showSerName val="0"/>
          <c:showPercent val="0"/>
          <c:showBubbleSize val="0"/>
        </c:dLbls>
        <c:axId val="404753480"/>
        <c:axId val="504350504"/>
      </c:scatterChart>
      <c:valAx>
        <c:axId val="404753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4350504"/>
        <c:crosses val="autoZero"/>
        <c:crossBetween val="midCat"/>
      </c:valAx>
      <c:valAx>
        <c:axId val="504350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7534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701040</xdr:colOff>
      <xdr:row>2</xdr:row>
      <xdr:rowOff>60960</xdr:rowOff>
    </xdr:from>
    <xdr:to>
      <xdr:col>7</xdr:col>
      <xdr:colOff>62864</xdr:colOff>
      <xdr:row>7</xdr:row>
      <xdr:rowOff>174625</xdr:rowOff>
    </xdr:to>
    <xdr:pic>
      <xdr:nvPicPr>
        <xdr:cNvPr id="3" name="Picture 2" descr="Logo">
          <a:extLst>
            <a:ext uri="{FF2B5EF4-FFF2-40B4-BE49-F238E27FC236}">
              <a16:creationId xmlns:a16="http://schemas.microsoft.com/office/drawing/2014/main" xmlns="" id="{164362C7-0ECC-4250-8F5B-97BEEAB89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8680" y="495300"/>
          <a:ext cx="1716404" cy="1447165"/>
        </a:xfrm>
        <a:prstGeom prst="rect">
          <a:avLst/>
        </a:prstGeom>
        <a:noFill/>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34</xdr:row>
      <xdr:rowOff>47624</xdr:rowOff>
    </xdr:from>
    <xdr:to>
      <xdr:col>2</xdr:col>
      <xdr:colOff>1170215</xdr:colOff>
      <xdr:row>34</xdr:row>
      <xdr:rowOff>217714</xdr:rowOff>
    </xdr:to>
    <xdr:sp macro="" textlink="">
      <xdr:nvSpPr>
        <xdr:cNvPr id="2" name="AutoShape 3"/>
        <xdr:cNvSpPr>
          <a:spLocks noChangeArrowheads="1"/>
        </xdr:cNvSpPr>
      </xdr:nvSpPr>
      <xdr:spPr bwMode="auto">
        <a:xfrm>
          <a:off x="4878161" y="8225517"/>
          <a:ext cx="1027340" cy="17009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2</xdr:col>
      <xdr:colOff>123825</xdr:colOff>
      <xdr:row>38</xdr:row>
      <xdr:rowOff>47625</xdr:rowOff>
    </xdr:from>
    <xdr:to>
      <xdr:col>2</xdr:col>
      <xdr:colOff>1183823</xdr:colOff>
      <xdr:row>39</xdr:row>
      <xdr:rowOff>0</xdr:rowOff>
    </xdr:to>
    <xdr:sp macro="" textlink="">
      <xdr:nvSpPr>
        <xdr:cNvPr id="3" name="AutoShape 4"/>
        <xdr:cNvSpPr>
          <a:spLocks noChangeArrowheads="1"/>
        </xdr:cNvSpPr>
      </xdr:nvSpPr>
      <xdr:spPr bwMode="auto">
        <a:xfrm>
          <a:off x="4641396" y="8225518"/>
          <a:ext cx="1059998" cy="183696"/>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editAs="oneCell">
    <xdr:from>
      <xdr:col>2</xdr:col>
      <xdr:colOff>2002645</xdr:colOff>
      <xdr:row>16</xdr:row>
      <xdr:rowOff>78441</xdr:rowOff>
    </xdr:from>
    <xdr:to>
      <xdr:col>2</xdr:col>
      <xdr:colOff>2325761</xdr:colOff>
      <xdr:row>16</xdr:row>
      <xdr:rowOff>249144</xdr:rowOff>
    </xdr:to>
    <xdr:pic>
      <xdr:nvPicPr>
        <xdr:cNvPr id="5" name="Grafik 4"/>
        <xdr:cNvPicPr>
          <a:picLocks noChangeAspect="1"/>
        </xdr:cNvPicPr>
      </xdr:nvPicPr>
      <xdr:blipFill>
        <a:blip xmlns:r="http://schemas.openxmlformats.org/officeDocument/2006/relationships" r:embed="rId1"/>
        <a:stretch>
          <a:fillRect/>
        </a:stretch>
      </xdr:blipFill>
      <xdr:spPr>
        <a:xfrm>
          <a:off x="6520216" y="3670727"/>
          <a:ext cx="323116" cy="170703"/>
        </a:xfrm>
        <a:prstGeom prst="rect">
          <a:avLst/>
        </a:prstGeom>
      </xdr:spPr>
    </xdr:pic>
    <xdr:clientData/>
  </xdr:twoCellAnchor>
  <xdr:twoCellAnchor>
    <xdr:from>
      <xdr:col>3</xdr:col>
      <xdr:colOff>627530</xdr:colOff>
      <xdr:row>23</xdr:row>
      <xdr:rowOff>67236</xdr:rowOff>
    </xdr:from>
    <xdr:to>
      <xdr:col>3</xdr:col>
      <xdr:colOff>932330</xdr:colOff>
      <xdr:row>23</xdr:row>
      <xdr:rowOff>200586</xdr:rowOff>
    </xdr:to>
    <xdr:sp macro="" textlink="">
      <xdr:nvSpPr>
        <xdr:cNvPr id="6" name="AutoShape 3"/>
        <xdr:cNvSpPr>
          <a:spLocks noChangeArrowheads="1"/>
        </xdr:cNvSpPr>
      </xdr:nvSpPr>
      <xdr:spPr bwMode="auto">
        <a:xfrm>
          <a:off x="6790765" y="5289177"/>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4</xdr:col>
      <xdr:colOff>761600</xdr:colOff>
      <xdr:row>13</xdr:row>
      <xdr:rowOff>44264</xdr:rowOff>
    </xdr:from>
    <xdr:to>
      <xdr:col>4</xdr:col>
      <xdr:colOff>894950</xdr:colOff>
      <xdr:row>14</xdr:row>
      <xdr:rowOff>158564</xdr:rowOff>
    </xdr:to>
    <xdr:sp macro="" textlink="">
      <xdr:nvSpPr>
        <xdr:cNvPr id="7" name="AutoShape 3"/>
        <xdr:cNvSpPr>
          <a:spLocks noChangeArrowheads="1"/>
        </xdr:cNvSpPr>
      </xdr:nvSpPr>
      <xdr:spPr bwMode="auto">
        <a:xfrm rot="5400000">
          <a:off x="8894589" y="3776703"/>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4</xdr:col>
      <xdr:colOff>809143</xdr:colOff>
      <xdr:row>19</xdr:row>
      <xdr:rowOff>39780</xdr:rowOff>
    </xdr:from>
    <xdr:to>
      <xdr:col>4</xdr:col>
      <xdr:colOff>942493</xdr:colOff>
      <xdr:row>20</xdr:row>
      <xdr:rowOff>154080</xdr:rowOff>
    </xdr:to>
    <xdr:sp macro="" textlink="">
      <xdr:nvSpPr>
        <xdr:cNvPr id="8" name="AutoShape 3"/>
        <xdr:cNvSpPr>
          <a:spLocks noChangeArrowheads="1"/>
        </xdr:cNvSpPr>
      </xdr:nvSpPr>
      <xdr:spPr bwMode="auto">
        <a:xfrm rot="16200000">
          <a:off x="8942132" y="5160148"/>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7</xdr:col>
      <xdr:colOff>721179</xdr:colOff>
      <xdr:row>21</xdr:row>
      <xdr:rowOff>89646</xdr:rowOff>
    </xdr:from>
    <xdr:to>
      <xdr:col>7</xdr:col>
      <xdr:colOff>1905000</xdr:colOff>
      <xdr:row>21</xdr:row>
      <xdr:rowOff>244929</xdr:rowOff>
    </xdr:to>
    <xdr:sp macro="" textlink="">
      <xdr:nvSpPr>
        <xdr:cNvPr id="9" name="AutoShape 3"/>
        <xdr:cNvSpPr>
          <a:spLocks noChangeArrowheads="1"/>
        </xdr:cNvSpPr>
      </xdr:nvSpPr>
      <xdr:spPr bwMode="auto">
        <a:xfrm>
          <a:off x="13974536" y="5342003"/>
          <a:ext cx="1183821" cy="155283"/>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9</xdr:col>
      <xdr:colOff>758078</xdr:colOff>
      <xdr:row>18</xdr:row>
      <xdr:rowOff>138393</xdr:rowOff>
    </xdr:from>
    <xdr:to>
      <xdr:col>9</xdr:col>
      <xdr:colOff>891428</xdr:colOff>
      <xdr:row>19</xdr:row>
      <xdr:rowOff>151840</xdr:rowOff>
    </xdr:to>
    <xdr:sp macro="" textlink="">
      <xdr:nvSpPr>
        <xdr:cNvPr id="10" name="AutoShape 3"/>
        <xdr:cNvSpPr>
          <a:spLocks noChangeArrowheads="1"/>
        </xdr:cNvSpPr>
      </xdr:nvSpPr>
      <xdr:spPr bwMode="auto">
        <a:xfrm rot="5400000">
          <a:off x="15240000" y="4291853"/>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17</xdr:col>
      <xdr:colOff>512445</xdr:colOff>
      <xdr:row>63</xdr:row>
      <xdr:rowOff>102870</xdr:rowOff>
    </xdr:from>
    <xdr:to>
      <xdr:col>23</xdr:col>
      <xdr:colOff>329565</xdr:colOff>
      <xdr:row>78</xdr:row>
      <xdr:rowOff>102870</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685800</xdr:colOff>
      <xdr:row>79</xdr:row>
      <xdr:rowOff>166687</xdr:rowOff>
    </xdr:from>
    <xdr:to>
      <xdr:col>23</xdr:col>
      <xdr:colOff>685800</xdr:colOff>
      <xdr:row>94</xdr:row>
      <xdr:rowOff>52387</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639535</xdr:colOff>
      <xdr:row>21</xdr:row>
      <xdr:rowOff>68036</xdr:rowOff>
    </xdr:from>
    <xdr:to>
      <xdr:col>0</xdr:col>
      <xdr:colOff>1666875</xdr:colOff>
      <xdr:row>21</xdr:row>
      <xdr:rowOff>238126</xdr:rowOff>
    </xdr:to>
    <xdr:sp macro="" textlink="">
      <xdr:nvSpPr>
        <xdr:cNvPr id="13" name="AutoShape 3"/>
        <xdr:cNvSpPr>
          <a:spLocks noChangeArrowheads="1"/>
        </xdr:cNvSpPr>
      </xdr:nvSpPr>
      <xdr:spPr bwMode="auto">
        <a:xfrm>
          <a:off x="639535" y="5483679"/>
          <a:ext cx="1027340" cy="17009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xdr:colOff>
      <xdr:row>18</xdr:row>
      <xdr:rowOff>47625</xdr:rowOff>
    </xdr:from>
    <xdr:to>
      <xdr:col>2</xdr:col>
      <xdr:colOff>447675</xdr:colOff>
      <xdr:row>18</xdr:row>
      <xdr:rowOff>180975</xdr:rowOff>
    </xdr:to>
    <xdr:sp macro="" textlink="">
      <xdr:nvSpPr>
        <xdr:cNvPr id="2161" name="AutoShape 3"/>
        <xdr:cNvSpPr>
          <a:spLocks noChangeArrowheads="1"/>
        </xdr:cNvSpPr>
      </xdr:nvSpPr>
      <xdr:spPr bwMode="auto">
        <a:xfrm>
          <a:off x="1476375" y="3276600"/>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2</xdr:col>
      <xdr:colOff>123825</xdr:colOff>
      <xdr:row>23</xdr:row>
      <xdr:rowOff>47625</xdr:rowOff>
    </xdr:from>
    <xdr:to>
      <xdr:col>2</xdr:col>
      <xdr:colOff>428625</xdr:colOff>
      <xdr:row>23</xdr:row>
      <xdr:rowOff>180975</xdr:rowOff>
    </xdr:to>
    <xdr:sp macro="" textlink="">
      <xdr:nvSpPr>
        <xdr:cNvPr id="2162" name="AutoShape 4"/>
        <xdr:cNvSpPr>
          <a:spLocks noChangeArrowheads="1"/>
        </xdr:cNvSpPr>
      </xdr:nvSpPr>
      <xdr:spPr bwMode="auto">
        <a:xfrm>
          <a:off x="1457325" y="4324350"/>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7</xdr:col>
      <xdr:colOff>152400</xdr:colOff>
      <xdr:row>18</xdr:row>
      <xdr:rowOff>47625</xdr:rowOff>
    </xdr:from>
    <xdr:to>
      <xdr:col>7</xdr:col>
      <xdr:colOff>457200</xdr:colOff>
      <xdr:row>18</xdr:row>
      <xdr:rowOff>180975</xdr:rowOff>
    </xdr:to>
    <xdr:sp macro="" textlink="">
      <xdr:nvSpPr>
        <xdr:cNvPr id="2163" name="AutoShape 5"/>
        <xdr:cNvSpPr>
          <a:spLocks noChangeArrowheads="1"/>
        </xdr:cNvSpPr>
      </xdr:nvSpPr>
      <xdr:spPr bwMode="auto">
        <a:xfrm>
          <a:off x="4419600" y="3276600"/>
          <a:ext cx="0" cy="133350"/>
        </a:xfrm>
        <a:prstGeom prst="rightArrow">
          <a:avLst>
            <a:gd name="adj1" fmla="val 50000"/>
            <a:gd name="adj2" fmla="val -2147483648"/>
          </a:avLst>
        </a:prstGeom>
        <a:solidFill>
          <a:srgbClr val="FFFF00"/>
        </a:solidFill>
        <a:ln w="9525">
          <a:solidFill>
            <a:srgbClr val="000000"/>
          </a:solidFill>
          <a:miter lim="800000"/>
          <a:headEnd/>
          <a:tailEnd/>
        </a:ln>
      </xdr:spPr>
    </xdr:sp>
    <xdr:clientData/>
  </xdr:twoCellAnchor>
  <xdr:twoCellAnchor>
    <xdr:from>
      <xdr:col>7</xdr:col>
      <xdr:colOff>161925</xdr:colOff>
      <xdr:row>23</xdr:row>
      <xdr:rowOff>38100</xdr:rowOff>
    </xdr:from>
    <xdr:to>
      <xdr:col>7</xdr:col>
      <xdr:colOff>466725</xdr:colOff>
      <xdr:row>23</xdr:row>
      <xdr:rowOff>171450</xdr:rowOff>
    </xdr:to>
    <xdr:sp macro="" textlink="">
      <xdr:nvSpPr>
        <xdr:cNvPr id="2164" name="AutoShape 6"/>
        <xdr:cNvSpPr>
          <a:spLocks noChangeArrowheads="1"/>
        </xdr:cNvSpPr>
      </xdr:nvSpPr>
      <xdr:spPr bwMode="auto">
        <a:xfrm>
          <a:off x="4419600" y="4314825"/>
          <a:ext cx="0" cy="133350"/>
        </a:xfrm>
        <a:prstGeom prst="rightArrow">
          <a:avLst>
            <a:gd name="adj1" fmla="val 50000"/>
            <a:gd name="adj2" fmla="val -2147483648"/>
          </a:avLst>
        </a:prstGeom>
        <a:solidFill>
          <a:srgbClr val="FFFF0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531497</xdr:colOff>
      <xdr:row>1</xdr:row>
      <xdr:rowOff>15240</xdr:rowOff>
    </xdr:from>
    <xdr:to>
      <xdr:col>8</xdr:col>
      <xdr:colOff>495301</xdr:colOff>
      <xdr:row>5</xdr:row>
      <xdr:rowOff>266065</xdr:rowOff>
    </xdr:to>
    <xdr:pic>
      <xdr:nvPicPr>
        <xdr:cNvPr id="2" name="Picture 2" descr="Logo">
          <a:extLst>
            <a:ext uri="{FF2B5EF4-FFF2-40B4-BE49-F238E27FC236}">
              <a16:creationId xmlns:a16="http://schemas.microsoft.com/office/drawing/2014/main" xmlns="" id="{164362C7-0ECC-4250-8F5B-97BEEAB89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8257" y="182880"/>
          <a:ext cx="1716404" cy="1447165"/>
        </a:xfrm>
        <a:prstGeom prst="rect">
          <a:avLst/>
        </a:prstGeom>
        <a:no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274320</xdr:colOff>
      <xdr:row>20</xdr:row>
      <xdr:rowOff>64770</xdr:rowOff>
    </xdr:from>
    <xdr:to>
      <xdr:col>6</xdr:col>
      <xdr:colOff>91440</xdr:colOff>
      <xdr:row>35</xdr:row>
      <xdr:rowOff>64770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180974</xdr:colOff>
      <xdr:row>20</xdr:row>
      <xdr:rowOff>71437</xdr:rowOff>
    </xdr:from>
    <xdr:to>
      <xdr:col>12</xdr:col>
      <xdr:colOff>342899</xdr:colOff>
      <xdr:row>35</xdr:row>
      <xdr:rowOff>85725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Physicianprofiling/StatinEquival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nStarters"/>
      <sheetName val="Tabelle1"/>
    </sheetNames>
    <sheetDataSet>
      <sheetData sheetId="0"/>
      <sheetData sheetId="1">
        <row r="2">
          <cell r="E2">
            <v>5</v>
          </cell>
          <cell r="G2">
            <v>10</v>
          </cell>
          <cell r="I2">
            <v>20</v>
          </cell>
          <cell r="J2">
            <v>40</v>
          </cell>
        </row>
        <row r="3">
          <cell r="E3">
            <v>39</v>
          </cell>
          <cell r="G3">
            <v>44</v>
          </cell>
          <cell r="I3">
            <v>50</v>
          </cell>
          <cell r="J3">
            <v>55</v>
          </cell>
        </row>
        <row r="4">
          <cell r="D4">
            <v>10</v>
          </cell>
          <cell r="E4">
            <v>15</v>
          </cell>
          <cell r="G4">
            <v>29</v>
          </cell>
          <cell r="H4">
            <v>40</v>
          </cell>
          <cell r="I4">
            <v>70</v>
          </cell>
        </row>
        <row r="5">
          <cell r="D5">
            <v>36</v>
          </cell>
          <cell r="E5">
            <v>39</v>
          </cell>
          <cell r="G5">
            <v>44</v>
          </cell>
          <cell r="H5">
            <v>46</v>
          </cell>
          <cell r="I5">
            <v>50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kardiolab.ch" TargetMode="External"/><Relationship Id="rId1" Type="http://schemas.openxmlformats.org/officeDocument/2006/relationships/hyperlink" Target="http://www.docfind.ch/calibration0616.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docfind.ch/varifocostmodel.pdf" TargetMode="External"/><Relationship Id="rId7" Type="http://schemas.openxmlformats.org/officeDocument/2006/relationships/vmlDrawing" Target="../drawings/vmlDrawing1.vml"/><Relationship Id="rId2" Type="http://schemas.openxmlformats.org/officeDocument/2006/relationships/hyperlink" Target="http://www.ncbi.nlm.nih.gov/pubmed/23674398" TargetMode="External"/><Relationship Id="rId1" Type="http://schemas.openxmlformats.org/officeDocument/2006/relationships/hyperlink" Target="http://www.smw.ch/content/smw-2014-13967/"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docfind.ch/varifocostmodel.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topLeftCell="A7" workbookViewId="0">
      <selection activeCell="E58" sqref="E58"/>
    </sheetView>
  </sheetViews>
  <sheetFormatPr baseColWidth="10" defaultColWidth="11.44140625" defaultRowHeight="13.2" x14ac:dyDescent="0.25"/>
  <cols>
    <col min="1" max="1" width="18" style="252" customWidth="1"/>
    <col min="2" max="2" width="2.109375" style="249" customWidth="1"/>
    <col min="3" max="3" width="82" style="248" customWidth="1"/>
    <col min="4" max="40" width="11.44140625" style="260"/>
    <col min="41" max="16384" width="11.44140625" style="248"/>
  </cols>
  <sheetData>
    <row r="1" spans="1:9" s="260" customFormat="1" x14ac:dyDescent="0.25">
      <c r="A1" s="252"/>
      <c r="B1" s="259"/>
    </row>
    <row r="2" spans="1:9" ht="21" x14ac:dyDescent="0.25">
      <c r="C2" s="401" t="s">
        <v>4222</v>
      </c>
      <c r="D2" s="248"/>
      <c r="E2" s="248"/>
      <c r="F2" s="248"/>
      <c r="G2" s="248"/>
      <c r="H2" s="248"/>
      <c r="I2" s="248"/>
    </row>
    <row r="3" spans="1:9" ht="21" x14ac:dyDescent="0.25">
      <c r="C3" s="402" t="s">
        <v>4386</v>
      </c>
      <c r="D3" s="248"/>
      <c r="E3" s="248"/>
      <c r="F3" s="248"/>
      <c r="G3" s="248"/>
      <c r="H3" s="248"/>
      <c r="I3" s="248"/>
    </row>
    <row r="4" spans="1:9" ht="21" x14ac:dyDescent="0.25">
      <c r="C4" s="401"/>
      <c r="D4" s="248"/>
      <c r="E4" s="248"/>
      <c r="F4" s="248"/>
      <c r="G4" s="248"/>
      <c r="H4" s="248"/>
      <c r="I4" s="248"/>
    </row>
    <row r="5" spans="1:9" ht="21" x14ac:dyDescent="0.25">
      <c r="C5" s="401" t="s">
        <v>4223</v>
      </c>
      <c r="D5" s="248"/>
      <c r="E5" s="248"/>
      <c r="F5" s="248"/>
      <c r="G5" s="248"/>
      <c r="H5" s="248"/>
      <c r="I5" s="248"/>
    </row>
    <row r="6" spans="1:9" ht="21" x14ac:dyDescent="0.25">
      <c r="C6" s="401"/>
      <c r="D6" s="248"/>
      <c r="E6" s="248"/>
      <c r="F6" s="248"/>
      <c r="G6" s="248"/>
      <c r="H6" s="248"/>
      <c r="I6" s="248"/>
    </row>
    <row r="7" spans="1:9" ht="21" x14ac:dyDescent="0.25">
      <c r="C7" s="401" t="s">
        <v>4387</v>
      </c>
      <c r="D7" s="248"/>
      <c r="E7" s="248"/>
      <c r="F7" s="248"/>
      <c r="G7" s="248"/>
      <c r="H7" s="248"/>
      <c r="I7" s="248"/>
    </row>
    <row r="8" spans="1:9" ht="21" x14ac:dyDescent="0.25">
      <c r="C8" s="401" t="s">
        <v>4229</v>
      </c>
      <c r="D8" s="248"/>
      <c r="E8" s="248"/>
      <c r="F8" s="248"/>
      <c r="G8" s="248"/>
      <c r="H8" s="248"/>
      <c r="I8" s="248"/>
    </row>
    <row r="9" spans="1:9" ht="42" x14ac:dyDescent="0.25">
      <c r="C9" s="401" t="s">
        <v>4242</v>
      </c>
      <c r="D9" s="248"/>
      <c r="E9" s="248"/>
      <c r="F9" s="248"/>
      <c r="G9" s="248"/>
      <c r="H9" s="248"/>
      <c r="I9" s="248"/>
    </row>
    <row r="10" spans="1:9" ht="13.5" customHeight="1" x14ac:dyDescent="0.25">
      <c r="C10" s="401"/>
      <c r="D10" s="248"/>
      <c r="E10" s="248"/>
      <c r="F10" s="248"/>
      <c r="G10" s="248"/>
      <c r="H10" s="248"/>
      <c r="I10" s="248"/>
    </row>
    <row r="11" spans="1:9" ht="21" x14ac:dyDescent="0.25">
      <c r="A11" s="252" t="s">
        <v>4241</v>
      </c>
      <c r="B11" s="250"/>
      <c r="C11" s="401" t="s">
        <v>4228</v>
      </c>
      <c r="D11" s="248"/>
      <c r="E11" s="248"/>
      <c r="F11" s="248"/>
      <c r="G11" s="248"/>
      <c r="H11" s="248"/>
      <c r="I11" s="248"/>
    </row>
    <row r="12" spans="1:9" ht="21" x14ac:dyDescent="0.25">
      <c r="C12" s="403" t="s">
        <v>4221</v>
      </c>
      <c r="D12" s="248"/>
      <c r="E12" s="248"/>
      <c r="F12" s="248"/>
      <c r="G12" s="248"/>
      <c r="H12" s="248"/>
      <c r="I12" s="248"/>
    </row>
    <row r="13" spans="1:9" ht="21" x14ac:dyDescent="0.25">
      <c r="C13" s="401"/>
      <c r="D13" s="248"/>
      <c r="E13" s="248"/>
      <c r="F13" s="248"/>
      <c r="G13" s="248"/>
      <c r="H13" s="248"/>
      <c r="I13" s="248"/>
    </row>
    <row r="14" spans="1:9" ht="42" x14ac:dyDescent="0.25">
      <c r="A14" s="253">
        <v>42541</v>
      </c>
      <c r="B14" s="251"/>
      <c r="C14" s="401" t="s">
        <v>4240</v>
      </c>
      <c r="D14" s="248"/>
      <c r="E14" s="248"/>
      <c r="F14" s="248"/>
      <c r="G14" s="248"/>
      <c r="H14" s="248"/>
      <c r="I14" s="248"/>
    </row>
    <row r="15" spans="1:9" ht="42" x14ac:dyDescent="0.25">
      <c r="C15" s="401" t="s">
        <v>4227</v>
      </c>
      <c r="D15" s="248"/>
      <c r="E15" s="248"/>
      <c r="F15" s="248"/>
      <c r="G15" s="248"/>
      <c r="H15" s="248"/>
      <c r="I15" s="248"/>
    </row>
    <row r="16" spans="1:9" ht="13.8" thickBot="1" x14ac:dyDescent="0.3">
      <c r="D16" s="248"/>
      <c r="E16" s="248"/>
      <c r="F16" s="248"/>
      <c r="G16" s="248"/>
      <c r="H16" s="248"/>
      <c r="I16" s="248"/>
    </row>
    <row r="17" spans="3:9" ht="93.6" x14ac:dyDescent="0.25">
      <c r="C17" s="376" t="s">
        <v>4246</v>
      </c>
      <c r="D17" s="377"/>
      <c r="E17" s="377"/>
      <c r="F17" s="377"/>
      <c r="G17" s="378"/>
      <c r="H17" s="384"/>
      <c r="I17" s="385"/>
    </row>
    <row r="18" spans="3:9" ht="63.6" thickBot="1" x14ac:dyDescent="0.3">
      <c r="C18" s="379" t="s">
        <v>4247</v>
      </c>
      <c r="D18" s="380"/>
      <c r="E18" s="380"/>
      <c r="F18" s="380"/>
      <c r="G18" s="381"/>
      <c r="H18" s="384"/>
      <c r="I18" s="385"/>
    </row>
    <row r="19" spans="3:9" ht="31.2" x14ac:dyDescent="0.6">
      <c r="C19" s="386" t="s">
        <v>4248</v>
      </c>
      <c r="D19" s="387"/>
      <c r="E19" s="387"/>
      <c r="F19" s="387"/>
      <c r="G19" s="387"/>
      <c r="H19" s="388"/>
      <c r="I19" s="385"/>
    </row>
    <row r="20" spans="3:9" ht="31.2" x14ac:dyDescent="0.6">
      <c r="C20" s="382" t="s">
        <v>4249</v>
      </c>
      <c r="D20" s="382"/>
      <c r="E20" s="387"/>
      <c r="F20" s="387"/>
      <c r="G20" s="387"/>
      <c r="H20" s="388"/>
      <c r="I20" s="385"/>
    </row>
    <row r="21" spans="3:9" ht="23.4" x14ac:dyDescent="0.25">
      <c r="C21" s="389"/>
      <c r="D21" s="388"/>
      <c r="E21" s="388"/>
      <c r="F21" s="388"/>
      <c r="G21" s="388"/>
      <c r="H21" s="388"/>
      <c r="I21" s="385"/>
    </row>
    <row r="22" spans="3:9" ht="23.4" x14ac:dyDescent="0.25">
      <c r="C22" s="389" t="s">
        <v>4250</v>
      </c>
      <c r="D22" s="388"/>
      <c r="E22" s="388"/>
      <c r="F22" s="388"/>
      <c r="G22" s="388"/>
      <c r="H22" s="388"/>
      <c r="I22" s="385"/>
    </row>
    <row r="23" spans="3:9" ht="21" x14ac:dyDescent="0.25">
      <c r="C23" s="383" t="s">
        <v>4251</v>
      </c>
      <c r="D23" s="383"/>
      <c r="E23" s="388"/>
      <c r="F23" s="388"/>
      <c r="G23" s="388"/>
      <c r="H23" s="388"/>
      <c r="I23" s="385"/>
    </row>
    <row r="24" spans="3:9" ht="21" x14ac:dyDescent="0.25">
      <c r="C24" s="266" t="s">
        <v>4252</v>
      </c>
      <c r="D24" s="388"/>
      <c r="E24" s="388"/>
      <c r="F24" s="388"/>
      <c r="G24" s="388"/>
      <c r="H24" s="388"/>
      <c r="I24" s="385"/>
    </row>
    <row r="25" spans="3:9" ht="21" x14ac:dyDescent="0.25">
      <c r="C25" s="266" t="s">
        <v>4253</v>
      </c>
      <c r="D25" s="388"/>
      <c r="E25" s="388"/>
      <c r="F25" s="388"/>
      <c r="G25" s="388"/>
      <c r="H25" s="388"/>
      <c r="I25" s="385"/>
    </row>
    <row r="26" spans="3:9" ht="21" x14ac:dyDescent="0.25">
      <c r="C26" s="383" t="s">
        <v>4254</v>
      </c>
      <c r="D26" s="383"/>
      <c r="E26" s="388"/>
      <c r="F26" s="388"/>
      <c r="G26" s="388"/>
      <c r="H26" s="388"/>
      <c r="I26" s="385"/>
    </row>
    <row r="27" spans="3:9" ht="23.4" x14ac:dyDescent="0.25">
      <c r="C27" s="389" t="s">
        <v>4255</v>
      </c>
      <c r="D27" s="388"/>
      <c r="E27" s="388"/>
      <c r="F27" s="388"/>
      <c r="G27" s="388"/>
      <c r="H27" s="388"/>
      <c r="I27" s="385"/>
    </row>
    <row r="28" spans="3:9" ht="84" x14ac:dyDescent="0.25">
      <c r="C28" s="266" t="s">
        <v>4256</v>
      </c>
      <c r="D28" s="266"/>
      <c r="E28" s="266"/>
      <c r="F28" s="266"/>
      <c r="G28" s="266"/>
      <c r="H28" s="388"/>
      <c r="I28" s="385"/>
    </row>
    <row r="29" spans="3:9" ht="231" x14ac:dyDescent="0.25">
      <c r="C29" s="266" t="s">
        <v>4257</v>
      </c>
      <c r="D29" s="266"/>
      <c r="E29" s="266"/>
      <c r="F29" s="266"/>
      <c r="G29" s="266"/>
      <c r="H29" s="388"/>
      <c r="I29" s="385"/>
    </row>
    <row r="30" spans="3:9" ht="63" x14ac:dyDescent="0.25">
      <c r="C30" s="266" t="s">
        <v>4258</v>
      </c>
      <c r="D30" s="266"/>
      <c r="E30" s="266"/>
      <c r="F30" s="266"/>
      <c r="G30" s="266"/>
      <c r="H30" s="388"/>
      <c r="I30" s="385"/>
    </row>
    <row r="31" spans="3:9" ht="63" x14ac:dyDescent="0.25">
      <c r="C31" s="266" t="s">
        <v>4259</v>
      </c>
      <c r="D31" s="266"/>
      <c r="E31" s="266"/>
      <c r="F31" s="266"/>
      <c r="G31" s="266"/>
      <c r="H31" s="388"/>
      <c r="I31" s="385"/>
    </row>
    <row r="32" spans="3:9" ht="126" x14ac:dyDescent="0.25">
      <c r="C32" s="266" t="s">
        <v>4260</v>
      </c>
      <c r="D32" s="266"/>
      <c r="E32" s="266"/>
      <c r="F32" s="266"/>
      <c r="G32" s="266"/>
      <c r="H32" s="388"/>
      <c r="I32" s="385"/>
    </row>
    <row r="33" spans="3:9" ht="15.6" x14ac:dyDescent="0.25">
      <c r="C33" s="390"/>
      <c r="D33" s="388"/>
      <c r="E33" s="388"/>
      <c r="F33" s="388"/>
      <c r="G33" s="388"/>
      <c r="H33" s="388"/>
      <c r="I33" s="385"/>
    </row>
    <row r="34" spans="3:9" ht="23.4" x14ac:dyDescent="0.25">
      <c r="C34" s="389" t="s">
        <v>4261</v>
      </c>
      <c r="D34" s="388"/>
      <c r="E34" s="388"/>
      <c r="F34" s="388"/>
      <c r="G34" s="388"/>
      <c r="H34" s="388"/>
      <c r="I34" s="385"/>
    </row>
    <row r="35" spans="3:9" ht="84" x14ac:dyDescent="0.25">
      <c r="C35" s="266" t="s">
        <v>4262</v>
      </c>
      <c r="D35" s="266"/>
      <c r="E35" s="266"/>
      <c r="F35" s="266"/>
      <c r="G35" s="266"/>
      <c r="H35" s="388"/>
      <c r="I35" s="385"/>
    </row>
    <row r="36" spans="3:9" ht="31.8" thickBot="1" x14ac:dyDescent="0.3">
      <c r="C36" s="391" t="s">
        <v>4263</v>
      </c>
      <c r="D36" s="388"/>
      <c r="E36" s="388"/>
      <c r="F36" s="388"/>
      <c r="G36" s="388"/>
      <c r="H36" s="388"/>
      <c r="I36" s="385"/>
    </row>
    <row r="37" spans="3:9" ht="31.8" thickBot="1" x14ac:dyDescent="0.3">
      <c r="C37" s="392" t="s">
        <v>4264</v>
      </c>
      <c r="D37" s="393" t="s">
        <v>4265</v>
      </c>
      <c r="E37" s="393" t="s">
        <v>4266</v>
      </c>
      <c r="F37" s="393" t="s">
        <v>4267</v>
      </c>
      <c r="G37" s="393" t="s">
        <v>4268</v>
      </c>
      <c r="H37" s="393" t="s">
        <v>4269</v>
      </c>
      <c r="I37" s="385"/>
    </row>
    <row r="38" spans="3:9" ht="16.2" thickBot="1" x14ac:dyDescent="0.3">
      <c r="C38" s="394" t="s">
        <v>4270</v>
      </c>
      <c r="D38" s="395">
        <v>48</v>
      </c>
      <c r="E38" s="395">
        <v>50</v>
      </c>
      <c r="F38" s="395">
        <v>22</v>
      </c>
      <c r="G38" s="395">
        <v>58</v>
      </c>
      <c r="H38" s="395">
        <v>58</v>
      </c>
      <c r="I38" s="385"/>
    </row>
    <row r="39" spans="3:9" ht="16.2" thickBot="1" x14ac:dyDescent="0.3">
      <c r="C39" s="394" t="s">
        <v>4271</v>
      </c>
      <c r="D39" s="395">
        <v>22</v>
      </c>
      <c r="E39" s="395">
        <v>22</v>
      </c>
      <c r="F39" s="395">
        <v>22</v>
      </c>
      <c r="G39" s="395">
        <v>16</v>
      </c>
      <c r="H39" s="395">
        <v>16</v>
      </c>
      <c r="I39" s="385"/>
    </row>
    <row r="40" spans="3:9" ht="16.2" thickBot="1" x14ac:dyDescent="0.3">
      <c r="C40" s="394" t="s">
        <v>4272</v>
      </c>
      <c r="D40" s="395">
        <v>0.37</v>
      </c>
      <c r="E40" s="395">
        <v>0.68</v>
      </c>
      <c r="F40" s="395">
        <v>1.23</v>
      </c>
      <c r="G40" s="395">
        <v>19.91</v>
      </c>
      <c r="H40" s="395">
        <v>19.91</v>
      </c>
      <c r="I40" s="385"/>
    </row>
    <row r="41" spans="3:9" ht="18" thickBot="1" x14ac:dyDescent="0.3">
      <c r="C41" s="394" t="s">
        <v>4273</v>
      </c>
      <c r="D41" s="396">
        <v>200000</v>
      </c>
      <c r="E41" s="396">
        <v>200000</v>
      </c>
      <c r="F41" s="396">
        <v>200000</v>
      </c>
      <c r="G41" s="396">
        <v>200000</v>
      </c>
      <c r="H41" s="396">
        <v>200000</v>
      </c>
      <c r="I41" s="385"/>
    </row>
    <row r="42" spans="3:9" ht="17.399999999999999" x14ac:dyDescent="0.25">
      <c r="C42" s="397" t="s">
        <v>4274</v>
      </c>
      <c r="D42" s="248"/>
      <c r="E42" s="248"/>
      <c r="F42" s="248"/>
      <c r="G42" s="248"/>
      <c r="H42" s="248"/>
      <c r="I42" s="398"/>
    </row>
    <row r="43" spans="3:9" ht="105" x14ac:dyDescent="0.25">
      <c r="C43" s="266" t="s">
        <v>4275</v>
      </c>
      <c r="D43" s="266"/>
      <c r="E43" s="266"/>
      <c r="F43" s="266"/>
      <c r="G43" s="266"/>
      <c r="H43" s="388"/>
      <c r="I43" s="385"/>
    </row>
    <row r="44" spans="3:9" ht="65.400000000000006" x14ac:dyDescent="0.25">
      <c r="C44" s="266" t="s">
        <v>4276</v>
      </c>
      <c r="D44" s="266"/>
      <c r="E44" s="266"/>
      <c r="F44" s="266"/>
      <c r="G44" s="266"/>
      <c r="H44" s="388"/>
      <c r="I44" s="385"/>
    </row>
    <row r="45" spans="3:9" ht="15.6" x14ac:dyDescent="0.25">
      <c r="C45" s="390"/>
      <c r="D45" s="388"/>
      <c r="E45" s="388"/>
      <c r="F45" s="388"/>
      <c r="G45" s="388"/>
      <c r="H45" s="388"/>
      <c r="I45" s="385"/>
    </row>
    <row r="46" spans="3:9" ht="23.4" x14ac:dyDescent="0.25">
      <c r="C46" s="389" t="s">
        <v>4277</v>
      </c>
      <c r="D46" s="388"/>
      <c r="E46" s="388"/>
      <c r="F46" s="388"/>
      <c r="G46" s="388"/>
      <c r="H46" s="388"/>
      <c r="I46" s="385"/>
    </row>
    <row r="47" spans="3:9" ht="21" x14ac:dyDescent="0.4">
      <c r="C47" s="269" t="s">
        <v>4278</v>
      </c>
      <c r="D47" s="399"/>
      <c r="E47" s="399"/>
      <c r="F47" s="399"/>
      <c r="G47" s="399"/>
      <c r="H47" s="388"/>
      <c r="I47" s="385"/>
    </row>
    <row r="48" spans="3:9" ht="322.2" x14ac:dyDescent="0.25">
      <c r="C48" s="266" t="s">
        <v>4279</v>
      </c>
      <c r="D48" s="266"/>
      <c r="E48" s="266"/>
      <c r="F48" s="266"/>
      <c r="G48" s="266"/>
      <c r="H48" s="388"/>
      <c r="I48" s="385"/>
    </row>
    <row r="49" spans="2:9" ht="126" x14ac:dyDescent="0.25">
      <c r="C49" s="266" t="s">
        <v>4280</v>
      </c>
      <c r="D49" s="266"/>
      <c r="E49" s="266"/>
      <c r="F49" s="266"/>
      <c r="G49" s="266"/>
      <c r="H49" s="388"/>
      <c r="I49" s="385"/>
    </row>
    <row r="50" spans="2:9" ht="21" x14ac:dyDescent="0.4">
      <c r="C50" s="269" t="s">
        <v>4281</v>
      </c>
      <c r="D50" s="399"/>
      <c r="E50" s="399"/>
      <c r="F50" s="399"/>
      <c r="G50" s="399"/>
      <c r="H50" s="388"/>
      <c r="I50" s="385"/>
    </row>
    <row r="51" spans="2:9" ht="191.4" x14ac:dyDescent="0.25">
      <c r="C51" s="266" t="s">
        <v>4282</v>
      </c>
      <c r="D51" s="266"/>
      <c r="E51" s="266"/>
      <c r="F51" s="266"/>
      <c r="G51" s="266"/>
      <c r="H51" s="388"/>
      <c r="I51" s="385"/>
    </row>
    <row r="52" spans="2:9" ht="21" x14ac:dyDescent="0.25">
      <c r="C52" s="269" t="s">
        <v>4283</v>
      </c>
      <c r="D52" s="266"/>
      <c r="E52" s="266"/>
      <c r="F52" s="266"/>
      <c r="G52" s="266"/>
      <c r="H52" s="388"/>
      <c r="I52" s="385"/>
    </row>
    <row r="53" spans="2:9" ht="149.4" x14ac:dyDescent="0.25">
      <c r="C53" s="266" t="s">
        <v>4284</v>
      </c>
      <c r="D53" s="266"/>
      <c r="E53" s="266"/>
      <c r="F53" s="266"/>
      <c r="G53" s="266"/>
      <c r="H53" s="388"/>
      <c r="I53" s="385"/>
    </row>
    <row r="54" spans="2:9" ht="105" x14ac:dyDescent="0.25">
      <c r="C54" s="266" t="s">
        <v>4285</v>
      </c>
      <c r="D54" s="266"/>
      <c r="E54" s="266"/>
      <c r="F54" s="266"/>
      <c r="G54" s="266"/>
      <c r="H54" s="388"/>
      <c r="I54" s="385"/>
    </row>
    <row r="55" spans="2:9" ht="23.4" x14ac:dyDescent="0.25">
      <c r="C55" s="400"/>
      <c r="D55" s="388"/>
      <c r="E55" s="388"/>
      <c r="F55" s="388"/>
      <c r="G55" s="388"/>
      <c r="H55" s="388"/>
      <c r="I55" s="385"/>
    </row>
    <row r="56" spans="2:9" ht="31.2" x14ac:dyDescent="0.25">
      <c r="C56" s="386" t="s">
        <v>4219</v>
      </c>
      <c r="D56" s="388"/>
      <c r="E56" s="388"/>
      <c r="F56" s="388"/>
      <c r="G56" s="388"/>
      <c r="H56" s="388"/>
      <c r="I56" s="385"/>
    </row>
    <row r="57" spans="2:9" ht="31.2" x14ac:dyDescent="0.25">
      <c r="B57" s="249">
        <v>1</v>
      </c>
      <c r="C57" s="405" t="s">
        <v>4286</v>
      </c>
      <c r="D57" s="383"/>
      <c r="E57" s="383"/>
      <c r="F57" s="383"/>
      <c r="G57" s="383"/>
      <c r="H57" s="383"/>
      <c r="I57" s="385"/>
    </row>
    <row r="58" spans="2:9" ht="62.4" x14ac:dyDescent="0.25">
      <c r="B58" s="249">
        <v>2</v>
      </c>
      <c r="C58" s="405" t="s">
        <v>4287</v>
      </c>
      <c r="D58" s="383"/>
      <c r="E58" s="383"/>
      <c r="F58" s="383"/>
      <c r="G58" s="383"/>
      <c r="H58" s="383"/>
      <c r="I58" s="385"/>
    </row>
    <row r="59" spans="2:9" ht="31.2" x14ac:dyDescent="0.25">
      <c r="B59" s="249">
        <v>3</v>
      </c>
      <c r="C59" s="405" t="s">
        <v>4288</v>
      </c>
      <c r="D59" s="383"/>
      <c r="E59" s="383"/>
      <c r="F59" s="383"/>
      <c r="G59" s="383"/>
      <c r="H59" s="383"/>
      <c r="I59" s="385"/>
    </row>
    <row r="60" spans="2:9" ht="46.8" x14ac:dyDescent="0.25">
      <c r="B60" s="249">
        <v>4</v>
      </c>
      <c r="C60" s="405" t="s">
        <v>4289</v>
      </c>
      <c r="D60" s="383"/>
      <c r="E60" s="383"/>
      <c r="F60" s="383"/>
      <c r="G60" s="383"/>
      <c r="H60" s="383"/>
      <c r="I60" s="385"/>
    </row>
    <row r="61" spans="2:9" ht="46.8" x14ac:dyDescent="0.25">
      <c r="B61" s="249">
        <v>5</v>
      </c>
      <c r="C61" s="405" t="s">
        <v>4290</v>
      </c>
      <c r="D61" s="383"/>
      <c r="E61" s="383"/>
      <c r="F61" s="383"/>
      <c r="G61" s="383"/>
      <c r="H61" s="383"/>
      <c r="I61" s="385"/>
    </row>
    <row r="62" spans="2:9" ht="31.2" x14ac:dyDescent="0.25">
      <c r="B62" s="249">
        <v>6</v>
      </c>
      <c r="C62" s="405" t="s">
        <v>4291</v>
      </c>
      <c r="D62" s="383"/>
      <c r="E62" s="383"/>
      <c r="F62" s="383"/>
      <c r="G62" s="383"/>
      <c r="H62" s="383"/>
      <c r="I62" s="385"/>
    </row>
    <row r="63" spans="2:9" ht="62.4" x14ac:dyDescent="0.25">
      <c r="B63" s="249">
        <v>7</v>
      </c>
      <c r="C63" s="405" t="s">
        <v>4292</v>
      </c>
      <c r="D63" s="383"/>
      <c r="E63" s="383"/>
      <c r="F63" s="383"/>
      <c r="G63" s="383"/>
      <c r="H63" s="383"/>
      <c r="I63" s="385"/>
    </row>
    <row r="64" spans="2:9" ht="46.8" x14ac:dyDescent="0.25">
      <c r="B64" s="249">
        <v>8</v>
      </c>
      <c r="C64" s="405" t="s">
        <v>4293</v>
      </c>
      <c r="D64" s="404"/>
      <c r="E64" s="383"/>
      <c r="F64" s="383"/>
      <c r="G64" s="383"/>
      <c r="H64" s="383"/>
      <c r="I64" s="385"/>
    </row>
  </sheetData>
  <hyperlinks>
    <hyperlink ref="C12" r:id="rId1"/>
    <hyperlink ref="C26" r:id="rId2" display="mailto:info@kardiolab.ch"/>
  </hyperlinks>
  <pageMargins left="0.7" right="0.7" top="0.78740157499999996" bottom="0.78740157499999996" header="0.3" footer="0.3"/>
  <pageSetup paperSize="9" orientation="portrait" horizontalDpi="0" verticalDpi="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5"/>
  <sheetViews>
    <sheetView zoomScale="70" zoomScaleNormal="70" workbookViewId="0">
      <selection activeCell="I32" sqref="I32"/>
    </sheetView>
  </sheetViews>
  <sheetFormatPr baseColWidth="10" defaultRowHeight="13.2" x14ac:dyDescent="0.25"/>
  <cols>
    <col min="1" max="1" width="26.44140625" style="63" customWidth="1"/>
    <col min="2" max="2" width="50" style="64" customWidth="1"/>
    <col min="3" max="3" width="36.6640625" style="64" customWidth="1"/>
    <col min="4" max="4" width="15.5546875" style="68" customWidth="1"/>
    <col min="5" max="5" width="28.44140625" style="64" customWidth="1"/>
    <col min="6" max="6" width="13" style="64" customWidth="1"/>
    <col min="7" max="7" width="34.109375" style="64" customWidth="1"/>
    <col min="8" max="8" width="30" style="64" customWidth="1"/>
    <col min="9" max="9" width="16.109375" style="64" customWidth="1"/>
    <col min="10" max="10" width="27.33203125" style="64" customWidth="1"/>
    <col min="11" max="11" width="153.88671875" style="64" customWidth="1"/>
    <col min="12" max="12" width="89" style="64" customWidth="1"/>
    <col min="13" max="13" width="24" style="68" customWidth="1"/>
    <col min="14" max="15" width="14.109375" style="68" customWidth="1"/>
    <col min="16" max="16" width="17.88671875" style="79" customWidth="1"/>
    <col min="17" max="17" width="11.44140625" style="64"/>
  </cols>
  <sheetData>
    <row r="1" spans="2:16" ht="29.4" thickBot="1" x14ac:dyDescent="0.3">
      <c r="D1" s="65"/>
      <c r="E1" s="66"/>
      <c r="L1" s="67" t="s">
        <v>4101</v>
      </c>
      <c r="P1" s="65"/>
    </row>
    <row r="2" spans="2:16" ht="39" customHeight="1" thickBot="1" x14ac:dyDescent="0.3">
      <c r="B2" s="234" t="s">
        <v>4203</v>
      </c>
      <c r="C2" s="197"/>
      <c r="D2" s="198"/>
      <c r="E2" s="199"/>
      <c r="G2" s="234" t="s">
        <v>4203</v>
      </c>
      <c r="H2" s="197"/>
      <c r="I2" s="198"/>
      <c r="J2" s="199"/>
      <c r="L2" s="67"/>
      <c r="P2" s="65"/>
    </row>
    <row r="3" spans="2:16" ht="57" customHeight="1" thickBot="1" x14ac:dyDescent="0.3">
      <c r="B3" s="232" t="s">
        <v>4193</v>
      </c>
      <c r="C3" s="177"/>
      <c r="D3" s="177"/>
      <c r="E3" s="178"/>
      <c r="G3" s="233" t="s">
        <v>4102</v>
      </c>
      <c r="H3" s="177"/>
      <c r="I3" s="177"/>
      <c r="J3" s="178"/>
      <c r="L3" s="69" t="s">
        <v>4103</v>
      </c>
      <c r="P3" s="65"/>
    </row>
    <row r="4" spans="2:16" ht="14.4" x14ac:dyDescent="0.25">
      <c r="B4" s="176" t="s">
        <v>4190</v>
      </c>
      <c r="C4" s="182"/>
      <c r="D4" s="218" t="s">
        <v>4170</v>
      </c>
      <c r="E4" s="219"/>
      <c r="F4" s="71"/>
      <c r="G4" s="179" t="s">
        <v>4190</v>
      </c>
      <c r="H4" s="185" t="s">
        <v>4105</v>
      </c>
      <c r="I4" s="218" t="s">
        <v>4170</v>
      </c>
      <c r="J4" s="219"/>
      <c r="L4" s="72"/>
      <c r="P4" s="65"/>
    </row>
    <row r="5" spans="2:16" ht="21" x14ac:dyDescent="0.25">
      <c r="B5" s="136" t="s">
        <v>4104</v>
      </c>
      <c r="C5" s="141" t="s">
        <v>4109</v>
      </c>
      <c r="D5" s="77">
        <v>65</v>
      </c>
      <c r="E5" s="126">
        <f>IF(D5&gt;E23,D5,E23)</f>
        <v>71</v>
      </c>
      <c r="F5" s="71"/>
      <c r="G5" s="239" t="s">
        <v>4104</v>
      </c>
      <c r="H5" s="141" t="s">
        <v>4106</v>
      </c>
      <c r="I5" s="74">
        <v>62</v>
      </c>
      <c r="J5" s="130"/>
      <c r="L5" s="64" t="s">
        <v>4107</v>
      </c>
      <c r="M5" s="75">
        <f>IF(E23="",D17,E24)</f>
        <v>0.22557708964114642</v>
      </c>
      <c r="N5" s="75" t="s">
        <v>4108</v>
      </c>
      <c r="P5" s="65"/>
    </row>
    <row r="6" spans="2:16" ht="14.4" x14ac:dyDescent="0.25">
      <c r="B6" s="137"/>
      <c r="C6" s="138" t="s">
        <v>4112</v>
      </c>
      <c r="D6" s="81" t="s">
        <v>4245</v>
      </c>
      <c r="E6" s="126" t="str">
        <f t="shared" ref="E6:E11" si="0">D6</f>
        <v>F</v>
      </c>
      <c r="G6" s="137"/>
      <c r="H6" s="138" t="s">
        <v>4110</v>
      </c>
      <c r="I6" s="78" t="s">
        <v>4205</v>
      </c>
      <c r="J6" s="147"/>
      <c r="L6" s="64" t="s">
        <v>4111</v>
      </c>
      <c r="M6" s="80">
        <f>0.46*D15*21</f>
        <v>43.470000000000006</v>
      </c>
      <c r="N6" s="75">
        <f>M5*0.6</f>
        <v>0.13534625378468784</v>
      </c>
      <c r="P6" s="65"/>
    </row>
    <row r="7" spans="2:16" ht="14.4" x14ac:dyDescent="0.25">
      <c r="B7" s="137"/>
      <c r="C7" s="138" t="s">
        <v>4116</v>
      </c>
      <c r="D7" s="81">
        <v>125</v>
      </c>
      <c r="E7" s="126">
        <f t="shared" si="0"/>
        <v>125</v>
      </c>
      <c r="G7" s="137"/>
      <c r="H7" s="138" t="s">
        <v>4113</v>
      </c>
      <c r="I7" s="78" t="s">
        <v>4114</v>
      </c>
      <c r="J7" s="147"/>
      <c r="L7" s="64" t="s">
        <v>4115</v>
      </c>
      <c r="M7" s="75">
        <f>0.6*D15*21</f>
        <v>56.699999999999996</v>
      </c>
      <c r="P7" s="65"/>
    </row>
    <row r="8" spans="2:16" ht="14.4" x14ac:dyDescent="0.25">
      <c r="B8" s="139"/>
      <c r="C8" s="140" t="s">
        <v>4119</v>
      </c>
      <c r="D8" s="82" t="s">
        <v>4120</v>
      </c>
      <c r="E8" s="126" t="str">
        <f t="shared" si="0"/>
        <v>J</v>
      </c>
      <c r="G8" s="137"/>
      <c r="H8" s="138" t="s">
        <v>4117</v>
      </c>
      <c r="I8" s="78">
        <v>130</v>
      </c>
      <c r="J8" s="130"/>
      <c r="L8" s="64" t="s">
        <v>4118</v>
      </c>
      <c r="M8" s="75">
        <v>80</v>
      </c>
      <c r="P8" s="65"/>
    </row>
    <row r="9" spans="2:16" ht="14.4" x14ac:dyDescent="0.25">
      <c r="B9" s="135"/>
      <c r="C9" s="84"/>
      <c r="D9" s="85"/>
      <c r="E9" s="126" t="s">
        <v>4105</v>
      </c>
      <c r="G9" s="139"/>
      <c r="H9" s="140" t="s">
        <v>4119</v>
      </c>
      <c r="I9" s="83" t="s">
        <v>4120</v>
      </c>
      <c r="J9" s="130"/>
      <c r="L9" s="64" t="s">
        <v>4121</v>
      </c>
      <c r="M9" s="80">
        <f>0.2*D15*21</f>
        <v>18.900000000000002</v>
      </c>
      <c r="P9" s="65"/>
    </row>
    <row r="10" spans="2:16" ht="14.4" x14ac:dyDescent="0.25">
      <c r="B10" s="136" t="s">
        <v>4123</v>
      </c>
      <c r="C10" s="141" t="s">
        <v>4124</v>
      </c>
      <c r="D10" s="74" t="s">
        <v>4114</v>
      </c>
      <c r="E10" s="126" t="str">
        <f t="shared" si="0"/>
        <v>N</v>
      </c>
      <c r="G10" s="135"/>
      <c r="H10" s="84"/>
      <c r="I10" s="85"/>
      <c r="J10" s="130"/>
      <c r="L10" s="64" t="s">
        <v>4122</v>
      </c>
      <c r="M10" s="80">
        <v>0.37</v>
      </c>
      <c r="O10" s="86"/>
      <c r="P10" s="65"/>
    </row>
    <row r="11" spans="2:16" ht="21" x14ac:dyDescent="0.25">
      <c r="B11" s="139"/>
      <c r="C11" s="140" t="s">
        <v>4113</v>
      </c>
      <c r="D11" s="83" t="s">
        <v>4120</v>
      </c>
      <c r="E11" s="126" t="str">
        <f t="shared" si="0"/>
        <v>J</v>
      </c>
      <c r="G11" s="239" t="s">
        <v>4123</v>
      </c>
      <c r="H11" s="141" t="s">
        <v>4124</v>
      </c>
      <c r="I11" s="74" t="s">
        <v>4120</v>
      </c>
      <c r="J11" s="130"/>
      <c r="L11" s="64" t="s">
        <v>4125</v>
      </c>
      <c r="M11" s="87">
        <v>2.2999999999999998</v>
      </c>
      <c r="P11" s="65"/>
    </row>
    <row r="12" spans="2:16" ht="14.4" x14ac:dyDescent="0.25">
      <c r="B12" s="135"/>
      <c r="C12" s="84"/>
      <c r="D12" s="85"/>
      <c r="E12" s="126" t="s">
        <v>4105</v>
      </c>
      <c r="G12" s="137"/>
      <c r="H12" s="138" t="s">
        <v>4126</v>
      </c>
      <c r="I12" s="78" t="s">
        <v>4114</v>
      </c>
      <c r="J12" s="130"/>
      <c r="L12" s="64" t="s">
        <v>4127</v>
      </c>
      <c r="M12" s="87">
        <v>19.91</v>
      </c>
      <c r="P12" s="65"/>
    </row>
    <row r="13" spans="2:16" ht="14.4" x14ac:dyDescent="0.25">
      <c r="B13" s="136" t="s">
        <v>4130</v>
      </c>
      <c r="C13" s="141" t="s">
        <v>4131</v>
      </c>
      <c r="D13" s="89">
        <v>1.7</v>
      </c>
      <c r="E13" s="126">
        <f>D13</f>
        <v>1.7</v>
      </c>
      <c r="G13" s="137"/>
      <c r="H13" s="138" t="s">
        <v>4128</v>
      </c>
      <c r="I13" s="78" t="s">
        <v>4114</v>
      </c>
      <c r="J13" s="130"/>
      <c r="L13" s="64" t="s">
        <v>4129</v>
      </c>
      <c r="M13" s="88">
        <v>191494</v>
      </c>
      <c r="P13" s="65"/>
    </row>
    <row r="14" spans="2:16" ht="14.4" x14ac:dyDescent="0.25">
      <c r="B14" s="137"/>
      <c r="C14" s="138" t="s">
        <v>4137</v>
      </c>
      <c r="D14" s="92">
        <v>6.5</v>
      </c>
      <c r="E14" s="126">
        <f>D14</f>
        <v>6.5</v>
      </c>
      <c r="G14" s="137"/>
      <c r="H14" s="138" t="s">
        <v>4132</v>
      </c>
      <c r="I14" s="78" t="s">
        <v>4114</v>
      </c>
      <c r="J14" s="130"/>
      <c r="L14" s="90" t="s">
        <v>4103</v>
      </c>
      <c r="M14" s="91" t="s">
        <v>4133</v>
      </c>
      <c r="N14" s="91" t="s">
        <v>4134</v>
      </c>
      <c r="O14" s="91" t="s">
        <v>4135</v>
      </c>
      <c r="P14" s="73" t="s">
        <v>4136</v>
      </c>
    </row>
    <row r="15" spans="2:16" ht="14.4" x14ac:dyDescent="0.25">
      <c r="B15" s="142"/>
      <c r="C15" s="140" t="s">
        <v>4138</v>
      </c>
      <c r="D15" s="95">
        <v>4.5</v>
      </c>
      <c r="E15" s="126">
        <f>D15</f>
        <v>4.5</v>
      </c>
      <c r="G15" s="139"/>
      <c r="H15" s="140" t="s">
        <v>4224</v>
      </c>
      <c r="I15" s="83" t="s">
        <v>4120</v>
      </c>
      <c r="J15" s="130"/>
      <c r="M15" s="93"/>
      <c r="N15" s="93"/>
      <c r="O15" s="93"/>
      <c r="P15" s="94"/>
    </row>
    <row r="16" spans="2:16" ht="15.6" x14ac:dyDescent="0.25">
      <c r="B16" s="125"/>
      <c r="C16" s="96"/>
      <c r="D16" s="97"/>
      <c r="E16" s="202" t="s">
        <v>4140</v>
      </c>
      <c r="G16" s="135"/>
      <c r="H16" s="84"/>
      <c r="I16" s="85"/>
      <c r="J16" s="130"/>
      <c r="L16" s="64" t="s">
        <v>4139</v>
      </c>
      <c r="M16" s="93">
        <f>$M$5</f>
        <v>0.22557708964114642</v>
      </c>
      <c r="N16" s="93">
        <f>$M$5</f>
        <v>0.22557708964114642</v>
      </c>
      <c r="O16" s="93">
        <f>$M$5</f>
        <v>0.22557708964114642</v>
      </c>
      <c r="P16" s="94">
        <f>$M$5</f>
        <v>0.22557708964114642</v>
      </c>
    </row>
    <row r="17" spans="2:17" ht="23.4" x14ac:dyDescent="0.25">
      <c r="B17" s="204" t="s">
        <v>4142</v>
      </c>
      <c r="C17" s="98" t="s">
        <v>4143</v>
      </c>
      <c r="D17" s="201">
        <f>IF(D6="M",(1-POWER(0.88936,EXP((3.06117*LN(D5)+1.1237*LN(D14*38.66)-0.93263*LN(D13*38.66)+(IF(D8="N",1.93303*LN(D7),1.99881*LN(D7)))+(IF(D11="N",0,0.65451))+(IF(D10="N",0,0.57367)))-23.9802))),(1-POWER(0.95012,EXP((2.32888*LN(D5)+1.20904*LN(D14*38.66)-0.70833*LN(D13*38.66)+(IF(D8="N",2.76157*LN(D7),2.82263*LN(D7)))+(IF(D11="N",0,0.52873))+(IF(D10="N",0,0.69154)))-26.1931))))</f>
        <v>0.18789403373639335</v>
      </c>
      <c r="E17" s="200">
        <f>(D17*0.6)*0.7</f>
        <v>7.89154941692852E-2</v>
      </c>
      <c r="G17" s="239" t="s">
        <v>4130</v>
      </c>
      <c r="H17" s="141" t="s">
        <v>4131</v>
      </c>
      <c r="I17" s="89">
        <v>1.4</v>
      </c>
      <c r="J17" s="130"/>
      <c r="L17" s="64" t="s">
        <v>4141</v>
      </c>
      <c r="M17" s="93">
        <f>M16*1.111</f>
        <v>0.25061614659131365</v>
      </c>
      <c r="N17" s="93">
        <f>N16*1.111</f>
        <v>0.25061614659131365</v>
      </c>
      <c r="O17" s="93">
        <f>O16*1.111</f>
        <v>0.25061614659131365</v>
      </c>
      <c r="P17" s="94">
        <f>P16*1.111</f>
        <v>0.25061614659131365</v>
      </c>
    </row>
    <row r="18" spans="2:17" ht="15.6" x14ac:dyDescent="0.25">
      <c r="B18" s="191" t="s">
        <v>4145</v>
      </c>
      <c r="C18" s="189"/>
      <c r="D18" s="193">
        <f>M35</f>
        <v>227583.14817461907</v>
      </c>
      <c r="E18" s="203" t="s">
        <v>4146</v>
      </c>
      <c r="G18" s="137"/>
      <c r="H18" s="138" t="s">
        <v>4137</v>
      </c>
      <c r="I18" s="92">
        <v>4.9000000000000004</v>
      </c>
      <c r="J18" s="130"/>
      <c r="L18" s="64" t="s">
        <v>4144</v>
      </c>
      <c r="M18" s="93">
        <f>M8</f>
        <v>80</v>
      </c>
      <c r="N18" s="93">
        <f>M7</f>
        <v>56.699999999999996</v>
      </c>
      <c r="O18" s="93">
        <f>M6</f>
        <v>43.470000000000006</v>
      </c>
      <c r="P18" s="94">
        <f>M9+M6</f>
        <v>62.370000000000005</v>
      </c>
    </row>
    <row r="19" spans="2:17" ht="23.4" x14ac:dyDescent="0.25">
      <c r="B19" s="125" t="s">
        <v>4149</v>
      </c>
      <c r="C19" s="188"/>
      <c r="D19" s="194">
        <f>N35</f>
        <v>390292.59524366655</v>
      </c>
      <c r="E19" s="214" t="str">
        <f>ROUND(ROUND(IF(D15&lt;0.8,IF(D6="F",1.5,1.1),IF(D15&gt;1.8,0.6,IF(D6="F",3.0306*EXP(-0.917*D15),(-0.5*D15)+1.5))),1)*(1-((POWER((EXP(-(EXP((IF(D6="M",-22.1,-29.8)))*(POWER(D5-10,IF(D6="M",4.71,6.36)))))),EXP((0.24*(D14-6))+(0.018*(D7-120))+(0.71*(IF(D11="N",0,1))))))/(POWER((EXP(-(EXP((IF(D6="M",-22.1,-29.8)))*(POWER(D5-20,IF(D6="M",4.71,6.36)))))),EXP((0.24*(D14-6))+(0.018*(D7-120))+(0.71*(IF(D11="N",0,1))))))))*100,1)+ROUND(ROUND(IF(D15&lt;0.8,IF(D6="F",1.5,1.1),IF(D15&gt;1.8,0.6,IF(D6="F",3.0306*EXP(-0.917*D15),(-0.5*D15)+1.5))),1)*(1-((POWER((EXP(-(EXP((IF(D6="M",-26.7,-31)))*(POWER(D5-10,IF(D6="M",5.64,6.62)))))),EXP((0.02*(D14-6))+(0.022*(D7-120))+(0.63*(IF(D11="N",0,1))))))/(POWER((EXP(-(EXP((IF(D6="M",-26.7,-31)))*(POWER(D5-20,IF(D6="M",5.64,6.62)))))),EXP((0.02*(D14-6))+(0.022*(D7-120))+(0.63*(IF(D11="N",0,1))))))))*100,1)&amp;"%"</f>
        <v>2.5%</v>
      </c>
      <c r="G19" s="137"/>
      <c r="H19" s="138" t="s">
        <v>4147</v>
      </c>
      <c r="I19" s="78">
        <v>80</v>
      </c>
      <c r="J19" s="130"/>
      <c r="L19" s="64" t="s">
        <v>4148</v>
      </c>
      <c r="M19" s="93">
        <f>M17/100*M18</f>
        <v>0.20049291727305091</v>
      </c>
      <c r="N19" s="93">
        <f>N17/100*N18</f>
        <v>0.14209935511727481</v>
      </c>
      <c r="O19" s="93">
        <f>O17/100*O18</f>
        <v>0.10894283892324405</v>
      </c>
      <c r="P19" s="94">
        <f>P17/100*P18</f>
        <v>0.15630929062900234</v>
      </c>
    </row>
    <row r="20" spans="2:17" ht="14.4" x14ac:dyDescent="0.25">
      <c r="B20" s="125" t="s">
        <v>4151</v>
      </c>
      <c r="C20" s="188"/>
      <c r="D20" s="195">
        <f>O35</f>
        <v>-87306.335054009163</v>
      </c>
      <c r="E20" s="126">
        <f>D20</f>
        <v>-87306.335054009163</v>
      </c>
      <c r="G20" s="139"/>
      <c r="H20" s="140" t="s">
        <v>4138</v>
      </c>
      <c r="I20" s="95">
        <v>2.6</v>
      </c>
      <c r="J20" s="130"/>
      <c r="L20" s="64" t="s">
        <v>4150</v>
      </c>
      <c r="M20" s="93">
        <f>1/M19</f>
        <v>4.9877073644357317</v>
      </c>
      <c r="N20" s="93">
        <f t="shared" ref="N20:P20" si="1">1/N19</f>
        <v>7.037329614724138</v>
      </c>
      <c r="O20" s="93">
        <f t="shared" si="1"/>
        <v>9.1791255844227866</v>
      </c>
      <c r="P20" s="93">
        <f t="shared" si="1"/>
        <v>6.3975723770219419</v>
      </c>
    </row>
    <row r="21" spans="2:17" ht="14.4" x14ac:dyDescent="0.25">
      <c r="B21" s="192" t="s">
        <v>4153</v>
      </c>
      <c r="C21" s="190"/>
      <c r="D21" s="196">
        <f>P35</f>
        <v>-65170.734629513245</v>
      </c>
      <c r="E21" s="126">
        <f>D21</f>
        <v>-65170.734629513245</v>
      </c>
      <c r="G21" s="125"/>
      <c r="H21" s="96"/>
      <c r="I21" s="99"/>
      <c r="J21" s="127" t="s">
        <v>4140</v>
      </c>
      <c r="L21" s="64" t="s">
        <v>4152</v>
      </c>
      <c r="M21" s="100">
        <f>M13</f>
        <v>191494</v>
      </c>
      <c r="N21" s="100">
        <f>M13</f>
        <v>191494</v>
      </c>
      <c r="O21" s="100">
        <f>M13</f>
        <v>191494</v>
      </c>
      <c r="P21" s="101">
        <f>M13</f>
        <v>191494</v>
      </c>
    </row>
    <row r="22" spans="2:17" ht="23.4" x14ac:dyDescent="0.25">
      <c r="B22" s="215" t="s">
        <v>4243</v>
      </c>
      <c r="C22" s="216">
        <f>O20</f>
        <v>9.1791255844227866</v>
      </c>
      <c r="D22" s="187" t="s">
        <v>4194</v>
      </c>
      <c r="E22" s="186"/>
      <c r="G22" s="124" t="s">
        <v>4154</v>
      </c>
      <c r="H22" s="98" t="s">
        <v>4105</v>
      </c>
      <c r="I22" s="201">
        <f>2*((1-POWER(0.914,EXP((-0.0478*I5)+(0.000515*I5^2)+IF(I6="F",0,0.3147)+IF(I12="N",0,0.4097)+IF(I13="N",0,0.2263)+IF(I14="N",0,0.4694)+IF(I15="N",0,0.6172)+IF(I11="N",0,0.4318)+IF(I7="N",0,0.5379)+(0.00419*(I18*38.66))-(0.013*(I17*38.66))-(0.0605*I19)+(0.000419*I19^2)+(0.00371*I8)+IF(I9="N",0,I8*0.00254)+1.5106)))-(1-0.78)*(((1-POWER(0.914,EXP((-0.0478*I5)+(0.000515*I5^2)+IF(I6="F",0,0.3147)+IF(I12="N",0,0.4097)+IF(I13="N",0,0.2263)+IF(I14="N",0,0.4694)+IF(I15="N",0,0.6172)+IF(I11="N",0,0.4318)+IF(I7="N",0,0.5379)+(0.00419*(I18*38.66))-(0.013*(I17*38.66))-(0.0605*I19)+(0.000419*I19^2)+(0.00371*I8)+IF(I9="N",0,I8*0.00254)+1.5106))))))</f>
        <v>0.24338011091009787</v>
      </c>
      <c r="J22" s="200">
        <f>(I22*0.6)*0.7</f>
        <v>0.10221964658224109</v>
      </c>
      <c r="M22" s="93"/>
      <c r="N22" s="93"/>
      <c r="O22" s="93"/>
      <c r="P22" s="94"/>
    </row>
    <row r="23" spans="2:17" ht="14.4" x14ac:dyDescent="0.25">
      <c r="B23" s="151" t="s">
        <v>4198</v>
      </c>
      <c r="C23" s="145"/>
      <c r="D23" s="146" t="s">
        <v>4156</v>
      </c>
      <c r="E23" s="128">
        <v>71</v>
      </c>
      <c r="G23" s="148" t="s">
        <v>4145</v>
      </c>
      <c r="H23" s="143"/>
      <c r="I23" s="144">
        <f>M68</f>
        <v>196928.05744273833</v>
      </c>
      <c r="J23" s="130"/>
      <c r="L23" s="64" t="s">
        <v>4155</v>
      </c>
      <c r="M23" s="93">
        <f>M10</f>
        <v>0.37</v>
      </c>
      <c r="N23" s="93">
        <v>0</v>
      </c>
      <c r="O23" s="93">
        <f>M10</f>
        <v>0.37</v>
      </c>
      <c r="P23" s="94">
        <f>M10</f>
        <v>0.37</v>
      </c>
    </row>
    <row r="24" spans="2:17" ht="23.4" x14ac:dyDescent="0.25">
      <c r="B24" s="124" t="s">
        <v>4244</v>
      </c>
      <c r="C24" s="205" t="s">
        <v>4159</v>
      </c>
      <c r="D24" s="103"/>
      <c r="E24" s="238">
        <f>IFERROR(IF(E6="M",(1-POWER(0.88936,EXP((3.06117*LN(E5)+1.1237*LN(E14*38.66)-0.93263*LN(E13*38.66)+(IF(E8="N",1.93303*LN(E7),1.99881*LN(E7)))+(IF(E11="N",0,0.65451))+(IF(E10="N",0,0.57367)))-23.9802))),(1-POWER(0.95012,EXP((2.32888*LN(E5)+1.20904*LN(E14*38.66)-0.70833*LN(E13*38.66)+(IF(E8="N",2.76157*LN(E7),2.82263*LN(E7)))+(IF(E11="N",0,0.52873))+(IF(E10="N",0,0.69154)))-26.1931)))),"")</f>
        <v>0.22557708964114642</v>
      </c>
      <c r="G24" s="148" t="s">
        <v>4149</v>
      </c>
      <c r="H24" s="143"/>
      <c r="I24" s="144">
        <f>N68</f>
        <v>741787.76598777703</v>
      </c>
      <c r="J24" s="149" t="s">
        <v>4191</v>
      </c>
      <c r="L24" s="64" t="s">
        <v>4157</v>
      </c>
      <c r="M24" s="93">
        <f>M12</f>
        <v>19.91</v>
      </c>
      <c r="N24" s="93">
        <f>M12</f>
        <v>19.91</v>
      </c>
      <c r="O24" s="93">
        <v>0</v>
      </c>
      <c r="P24" s="94">
        <f>M11</f>
        <v>2.2999999999999998</v>
      </c>
    </row>
    <row r="25" spans="2:17" ht="14.4" x14ac:dyDescent="0.25">
      <c r="B25" s="129" t="s">
        <v>4167</v>
      </c>
      <c r="C25" s="96" t="s">
        <v>4105</v>
      </c>
      <c r="D25" s="104" t="s">
        <v>4165</v>
      </c>
      <c r="E25" s="131"/>
      <c r="G25" s="148" t="s">
        <v>4151</v>
      </c>
      <c r="H25" s="143"/>
      <c r="I25" s="144">
        <f>O68</f>
        <v>-24359.781491214788</v>
      </c>
      <c r="J25" s="149" t="s">
        <v>4192</v>
      </c>
      <c r="L25" s="64" t="s">
        <v>4158</v>
      </c>
      <c r="M25" s="93">
        <f>3650*(M23+M24)</f>
        <v>74022</v>
      </c>
      <c r="N25" s="93">
        <f>3650*(N23+N24)</f>
        <v>72671.5</v>
      </c>
      <c r="O25" s="93">
        <f>3650*(O23+O24)</f>
        <v>1350.5</v>
      </c>
      <c r="P25" s="94">
        <f>3650*(P23+P24)</f>
        <v>9745.5</v>
      </c>
    </row>
    <row r="26" spans="2:17" ht="15" thickBot="1" x14ac:dyDescent="0.3">
      <c r="B26" s="132" t="s">
        <v>4169</v>
      </c>
      <c r="C26" s="133"/>
      <c r="D26" s="183"/>
      <c r="E26" s="184"/>
      <c r="G26" s="148" t="s">
        <v>4153</v>
      </c>
      <c r="H26" s="143"/>
      <c r="I26" s="144">
        <f>P68</f>
        <v>11149.376719487773</v>
      </c>
      <c r="J26" s="130"/>
      <c r="L26" s="64" t="s">
        <v>4160</v>
      </c>
      <c r="M26" s="93">
        <v>10000</v>
      </c>
      <c r="N26" s="93">
        <v>10000</v>
      </c>
      <c r="O26" s="93">
        <v>10000</v>
      </c>
      <c r="P26" s="94">
        <v>10000</v>
      </c>
    </row>
    <row r="27" spans="2:17" ht="15" thickBot="1" x14ac:dyDescent="0.3">
      <c r="B27" s="222" t="s">
        <v>4218</v>
      </c>
      <c r="C27" s="223"/>
      <c r="D27" s="224" t="s">
        <v>4219</v>
      </c>
      <c r="E27" s="223"/>
      <c r="G27" s="150"/>
      <c r="H27" s="96" t="s">
        <v>4105</v>
      </c>
      <c r="I27" s="104" t="s">
        <v>4165</v>
      </c>
      <c r="J27" s="131"/>
      <c r="M27" s="91" t="s">
        <v>4161</v>
      </c>
      <c r="N27" s="91" t="s">
        <v>4162</v>
      </c>
      <c r="O27" s="91" t="s">
        <v>4163</v>
      </c>
      <c r="P27" s="73" t="s">
        <v>4164</v>
      </c>
    </row>
    <row r="28" spans="2:17" ht="15" thickBot="1" x14ac:dyDescent="0.3">
      <c r="B28" s="220" t="s">
        <v>4214</v>
      </c>
      <c r="C28" s="226" t="s">
        <v>4105</v>
      </c>
      <c r="D28" s="181" t="s">
        <v>4195</v>
      </c>
      <c r="E28" s="225"/>
      <c r="F28" s="90"/>
      <c r="G28" s="132"/>
      <c r="H28" s="133"/>
      <c r="I28" s="228" t="s">
        <v>4105</v>
      </c>
      <c r="J28" s="134"/>
      <c r="K28" s="90"/>
      <c r="L28" s="90" t="s">
        <v>4166</v>
      </c>
      <c r="M28" s="88">
        <f>(M20*(M25+M26))-M21</f>
        <v>227583.14817461907</v>
      </c>
      <c r="N28" s="88">
        <f>(N20*(N25+N26))-N21</f>
        <v>390292.59524366655</v>
      </c>
      <c r="O28" s="88">
        <f>(O20*(O25+O26))-O21</f>
        <v>-87306.335054009163</v>
      </c>
      <c r="P28" s="105">
        <f>(P20*(P25+P26))-P21</f>
        <v>-65170.734629513245</v>
      </c>
      <c r="Q28" s="88"/>
    </row>
    <row r="29" spans="2:17" ht="15" thickBot="1" x14ac:dyDescent="0.3">
      <c r="B29" s="220" t="s">
        <v>4215</v>
      </c>
      <c r="C29" s="227" t="s">
        <v>4105</v>
      </c>
      <c r="D29" s="180" t="s">
        <v>4204</v>
      </c>
      <c r="E29" s="209"/>
      <c r="G29" s="222" t="s">
        <v>4218</v>
      </c>
      <c r="H29" s="222"/>
      <c r="I29" s="222"/>
      <c r="J29" s="224"/>
      <c r="L29" s="90" t="s">
        <v>4168</v>
      </c>
      <c r="M29" s="106">
        <f>M36</f>
        <v>2.1884609866346678</v>
      </c>
      <c r="N29" s="106">
        <f>N36</f>
        <v>3.0381452956419865</v>
      </c>
      <c r="O29" s="106">
        <f>O36</f>
        <v>0.5440779603851339</v>
      </c>
      <c r="P29" s="107">
        <f>P36</f>
        <v>0.65967218487517498</v>
      </c>
    </row>
    <row r="30" spans="2:17" ht="14.4" x14ac:dyDescent="0.25">
      <c r="B30" s="220" t="s">
        <v>4216</v>
      </c>
      <c r="C30" s="230" t="str">
        <f>IFERROR(J157,"")</f>
        <v/>
      </c>
      <c r="D30" s="180" t="s">
        <v>4220</v>
      </c>
      <c r="E30" s="209"/>
      <c r="G30" s="235" t="s">
        <v>4214</v>
      </c>
      <c r="H30" s="236"/>
      <c r="I30" s="226">
        <v>20</v>
      </c>
      <c r="J30" s="225"/>
      <c r="L30" s="64" t="s">
        <v>4105</v>
      </c>
      <c r="P30" s="65"/>
    </row>
    <row r="31" spans="2:17" ht="14.4" x14ac:dyDescent="0.25">
      <c r="B31" s="220" t="s">
        <v>4217</v>
      </c>
      <c r="C31" s="230" t="str">
        <f>IFERROR(J158,"")</f>
        <v/>
      </c>
      <c r="D31" s="180"/>
      <c r="E31" s="209"/>
      <c r="G31" s="220" t="s">
        <v>4215</v>
      </c>
      <c r="H31" s="130"/>
      <c r="I31" s="227">
        <v>10</v>
      </c>
      <c r="J31" s="225"/>
      <c r="L31" s="64" t="s">
        <v>4171</v>
      </c>
      <c r="M31" s="108">
        <f>SUM(M25:M26)</f>
        <v>84022</v>
      </c>
      <c r="N31" s="108">
        <f>SUM(N25:N26)</f>
        <v>82671.5</v>
      </c>
      <c r="O31" s="108">
        <f>SUM(O25:O26)</f>
        <v>11350.5</v>
      </c>
      <c r="P31" s="108">
        <f>SUM(P25:P26)</f>
        <v>19745.5</v>
      </c>
    </row>
    <row r="32" spans="2:17" ht="14.4" x14ac:dyDescent="0.25">
      <c r="B32" s="220" t="s">
        <v>4225</v>
      </c>
      <c r="C32" s="230">
        <f>D15/100*40</f>
        <v>1.7999999999999998</v>
      </c>
      <c r="D32" s="180"/>
      <c r="E32" s="209"/>
      <c r="G32" s="220" t="s">
        <v>4216</v>
      </c>
      <c r="H32" s="130"/>
      <c r="I32" s="230">
        <f>IFERROR(DoseChange!F12,"")</f>
        <v>1.978378449232717</v>
      </c>
      <c r="J32" s="225"/>
      <c r="L32" s="64" t="s">
        <v>4150</v>
      </c>
      <c r="M32" s="109">
        <f>M20</f>
        <v>4.9877073644357317</v>
      </c>
      <c r="N32" s="109">
        <f>N20</f>
        <v>7.037329614724138</v>
      </c>
      <c r="O32" s="109">
        <f>O20</f>
        <v>9.1791255844227866</v>
      </c>
      <c r="P32" s="110">
        <f>P20</f>
        <v>6.3975723770219419</v>
      </c>
    </row>
    <row r="33" spans="1:16" ht="15" thickBot="1" x14ac:dyDescent="0.3">
      <c r="A33" s="111"/>
      <c r="B33" s="221" t="s">
        <v>4226</v>
      </c>
      <c r="C33" s="231">
        <f>J159</f>
        <v>3.6</v>
      </c>
      <c r="D33" s="211"/>
      <c r="E33" s="212" t="s">
        <v>4105</v>
      </c>
      <c r="F33" s="111"/>
      <c r="G33" s="220" t="s">
        <v>4217</v>
      </c>
      <c r="H33" s="130"/>
      <c r="I33" s="230">
        <f>IFERROR(DoseChange!F13,"")</f>
        <v>1.8871414886504712</v>
      </c>
      <c r="J33" s="225"/>
      <c r="L33" s="64" t="s">
        <v>4172</v>
      </c>
      <c r="M33" s="108">
        <f>M31*M32</f>
        <v>419077.14817461907</v>
      </c>
      <c r="N33" s="108">
        <f>N31*N32</f>
        <v>581786.59524366655</v>
      </c>
      <c r="O33" s="108">
        <f>O31*O32</f>
        <v>104187.66494599084</v>
      </c>
      <c r="P33" s="108">
        <f>P31*P32</f>
        <v>126323.26537048676</v>
      </c>
    </row>
    <row r="34" spans="1:16" ht="14.4" x14ac:dyDescent="0.25">
      <c r="B34" s="153"/>
      <c r="C34" s="154"/>
      <c r="D34" s="155" t="s">
        <v>2303</v>
      </c>
      <c r="E34" s="156">
        <f>CVD_No_BMI!Q25</f>
        <v>0.62525815437880483</v>
      </c>
      <c r="F34" s="111" t="s">
        <v>4105</v>
      </c>
      <c r="G34" s="220" t="s">
        <v>4225</v>
      </c>
      <c r="H34" s="130"/>
      <c r="I34" s="230">
        <f>I20/100*40</f>
        <v>1.04</v>
      </c>
      <c r="J34" s="225"/>
      <c r="L34" s="64" t="s">
        <v>4173</v>
      </c>
      <c r="M34" s="108">
        <f>M21</f>
        <v>191494</v>
      </c>
      <c r="N34" s="108">
        <f>N21</f>
        <v>191494</v>
      </c>
      <c r="O34" s="108">
        <f>O21</f>
        <v>191494</v>
      </c>
      <c r="P34" s="112">
        <f>P21</f>
        <v>191494</v>
      </c>
    </row>
    <row r="35" spans="1:16" ht="18" thickBot="1" x14ac:dyDescent="0.35">
      <c r="B35" s="157" t="s">
        <v>4201</v>
      </c>
      <c r="C35" s="25"/>
      <c r="D35" s="20" t="s">
        <v>2019</v>
      </c>
      <c r="E35" s="158">
        <f>CVD_No_BMI!Q26</f>
        <v>0.2347434650780317</v>
      </c>
      <c r="F35" s="60"/>
      <c r="G35" s="221" t="s">
        <v>4226</v>
      </c>
      <c r="H35" s="237"/>
      <c r="I35" s="231">
        <f>DoseChange!F14</f>
        <v>2.08</v>
      </c>
      <c r="J35" s="206"/>
      <c r="L35" s="64" t="s">
        <v>4174</v>
      </c>
      <c r="M35" s="108">
        <f>M33-M34</f>
        <v>227583.14817461907</v>
      </c>
      <c r="N35" s="108">
        <f>N33-N34</f>
        <v>390292.59524366655</v>
      </c>
      <c r="O35" s="108">
        <f>O33-O34</f>
        <v>-87306.335054009163</v>
      </c>
      <c r="P35" s="108">
        <f>P33-P34</f>
        <v>-65170.734629513245</v>
      </c>
    </row>
    <row r="36" spans="1:16" ht="16.2" thickBot="1" x14ac:dyDescent="0.35">
      <c r="B36" s="159"/>
      <c r="C36" s="160"/>
      <c r="D36" s="161" t="s">
        <v>2016</v>
      </c>
      <c r="E36" s="162">
        <f>CVD_No_BMI!Q27</f>
        <v>0.34524846296974576</v>
      </c>
      <c r="F36" s="60"/>
      <c r="G36" s="150"/>
      <c r="H36" s="213" t="s">
        <v>4197</v>
      </c>
      <c r="I36" s="180" t="s">
        <v>4196</v>
      </c>
      <c r="J36" s="206"/>
      <c r="L36" s="64" t="s">
        <v>4175</v>
      </c>
      <c r="M36" s="113">
        <f>M33/M34</f>
        <v>2.1884609866346678</v>
      </c>
      <c r="N36" s="113">
        <f>N33/N34</f>
        <v>3.0381452956419865</v>
      </c>
      <c r="O36" s="113">
        <f>O33/O34</f>
        <v>0.5440779603851339</v>
      </c>
      <c r="P36" s="113">
        <f>P33/P34</f>
        <v>0.65967218487517498</v>
      </c>
    </row>
    <row r="37" spans="1:16" ht="15" thickBot="1" x14ac:dyDescent="0.3">
      <c r="B37" s="111"/>
      <c r="C37" s="111"/>
      <c r="D37" s="111"/>
      <c r="E37" s="111"/>
      <c r="F37" s="60"/>
      <c r="G37" s="207"/>
      <c r="H37" s="208"/>
      <c r="I37" s="180" t="s">
        <v>4204</v>
      </c>
      <c r="J37" s="209"/>
      <c r="L37" s="64" t="s">
        <v>4176</v>
      </c>
      <c r="M37" s="113">
        <f>M33/O33</f>
        <v>4.0223297872340424</v>
      </c>
      <c r="N37" s="113">
        <f>N33/O33</f>
        <v>5.5840256670043917</v>
      </c>
      <c r="O37" s="113">
        <f>O33/O33</f>
        <v>1</v>
      </c>
      <c r="P37" s="114">
        <f>P33/O33</f>
        <v>1.2124589358631912</v>
      </c>
    </row>
    <row r="38" spans="1:16" ht="15.6" thickBot="1" x14ac:dyDescent="0.3">
      <c r="B38" s="163"/>
      <c r="C38" s="164"/>
      <c r="D38" s="155" t="s">
        <v>2303</v>
      </c>
      <c r="E38" s="156">
        <f>HCVD_No_BMI!Q25</f>
        <v>0.43150490056093649</v>
      </c>
      <c r="F38" s="40"/>
      <c r="G38" s="210"/>
      <c r="H38" s="211"/>
      <c r="I38" s="211"/>
      <c r="J38" s="212"/>
      <c r="M38" s="113"/>
      <c r="N38" s="113"/>
      <c r="O38" s="113"/>
      <c r="P38" s="114"/>
    </row>
    <row r="39" spans="1:16" ht="20.25" customHeight="1" x14ac:dyDescent="0.3">
      <c r="B39" s="157" t="s">
        <v>4202</v>
      </c>
      <c r="C39" s="30"/>
      <c r="D39" s="20" t="s">
        <v>2019</v>
      </c>
      <c r="E39" s="158">
        <f>HCVD_No_BMI!Q26</f>
        <v>0.11385874740675478</v>
      </c>
      <c r="F39" s="167"/>
      <c r="G39" s="254" t="s">
        <v>4220</v>
      </c>
      <c r="H39" s="240" t="s">
        <v>4230</v>
      </c>
      <c r="I39" s="240"/>
      <c r="J39" s="241"/>
      <c r="M39" s="113"/>
      <c r="N39" s="113"/>
      <c r="O39" s="113"/>
      <c r="P39" s="114"/>
    </row>
    <row r="40" spans="1:16" ht="18" customHeight="1" thickBot="1" x14ac:dyDescent="0.3">
      <c r="B40" s="165"/>
      <c r="C40" s="166"/>
      <c r="D40" s="161" t="s">
        <v>2016</v>
      </c>
      <c r="E40" s="162">
        <f>HCVD_No_BMI!Q27</f>
        <v>0.19087514428516691</v>
      </c>
      <c r="F40" s="152"/>
      <c r="G40" s="242" t="s">
        <v>4105</v>
      </c>
      <c r="H40" s="247">
        <f>I20</f>
        <v>2.6</v>
      </c>
      <c r="I40" s="243"/>
      <c r="J40" s="244"/>
      <c r="M40" s="113"/>
      <c r="N40" s="113"/>
      <c r="O40" s="113"/>
      <c r="P40" s="114"/>
    </row>
    <row r="41" spans="1:16" ht="17.25" customHeight="1" thickBot="1" x14ac:dyDescent="0.3">
      <c r="B41" s="37"/>
      <c r="C41" s="37"/>
      <c r="D41" s="37"/>
      <c r="E41" s="40"/>
      <c r="F41" s="111"/>
      <c r="G41" s="242" t="s">
        <v>4105</v>
      </c>
      <c r="H41" s="243" t="s">
        <v>4231</v>
      </c>
      <c r="I41" s="243"/>
      <c r="J41" s="244"/>
      <c r="L41" s="67" t="s">
        <v>4101</v>
      </c>
      <c r="P41" s="114"/>
    </row>
    <row r="42" spans="1:16" ht="17.25" customHeight="1" x14ac:dyDescent="0.25">
      <c r="B42" s="173" t="s">
        <v>4099</v>
      </c>
      <c r="C42" s="168"/>
      <c r="D42" s="169"/>
      <c r="E42" s="170"/>
      <c r="F42" s="111"/>
      <c r="G42" s="256" t="s">
        <v>4232</v>
      </c>
      <c r="H42" s="255">
        <f>$C$47/100*61</f>
        <v>2.7450000000000001</v>
      </c>
      <c r="I42" s="243"/>
      <c r="J42" s="244"/>
      <c r="L42" s="69" t="s">
        <v>4103</v>
      </c>
      <c r="P42" s="114"/>
    </row>
    <row r="43" spans="1:16" ht="17.25" customHeight="1" x14ac:dyDescent="0.25">
      <c r="B43" s="174" t="s">
        <v>4199</v>
      </c>
      <c r="C43" s="62"/>
      <c r="D43" s="62"/>
      <c r="E43" s="171"/>
      <c r="G43" s="256" t="s">
        <v>4233</v>
      </c>
      <c r="H43" s="255">
        <f>H40/100*56</f>
        <v>1.4560000000000002</v>
      </c>
      <c r="I43" s="243"/>
      <c r="J43" s="244"/>
      <c r="L43" s="72" t="s">
        <v>4177</v>
      </c>
      <c r="P43" s="114"/>
    </row>
    <row r="44" spans="1:16" ht="15" thickBot="1" x14ac:dyDescent="0.3">
      <c r="B44" s="175" t="s">
        <v>4200</v>
      </c>
      <c r="C44" s="133"/>
      <c r="D44" s="133"/>
      <c r="E44" s="172"/>
      <c r="G44" s="256" t="s">
        <v>4234</v>
      </c>
      <c r="H44" s="255">
        <f>H40/100*50</f>
        <v>1.3</v>
      </c>
      <c r="I44" s="243"/>
      <c r="J44" s="244"/>
      <c r="L44" s="72"/>
      <c r="P44" s="114"/>
    </row>
    <row r="45" spans="1:16" ht="15" thickBot="1" x14ac:dyDescent="0.3">
      <c r="B45" s="96"/>
      <c r="C45" s="96"/>
      <c r="D45" s="96"/>
      <c r="E45" s="96"/>
      <c r="G45" s="256" t="s">
        <v>4235</v>
      </c>
      <c r="H45" s="255">
        <f>H40/100*45</f>
        <v>1.1700000000000002</v>
      </c>
      <c r="I45" s="243"/>
      <c r="J45" s="244"/>
      <c r="L45" s="64" t="s">
        <v>4107</v>
      </c>
      <c r="M45" s="75">
        <f>I22*100</f>
        <v>24.338011091009786</v>
      </c>
      <c r="N45" s="75" t="s">
        <v>4108</v>
      </c>
      <c r="P45" s="114"/>
    </row>
    <row r="46" spans="1:16" ht="14.4" x14ac:dyDescent="0.25">
      <c r="B46" s="254" t="s">
        <v>4220</v>
      </c>
      <c r="C46" s="240" t="s">
        <v>4230</v>
      </c>
      <c r="D46" s="240"/>
      <c r="E46" s="241"/>
      <c r="G46" s="256" t="s">
        <v>4236</v>
      </c>
      <c r="H46" s="255">
        <f>H40/100*64</f>
        <v>1.6640000000000001</v>
      </c>
      <c r="I46" s="243"/>
      <c r="J46" s="244"/>
      <c r="L46" s="64" t="s">
        <v>4178</v>
      </c>
      <c r="M46" s="80">
        <f>0.46*I20*21</f>
        <v>25.116000000000003</v>
      </c>
      <c r="N46" s="75">
        <f>M45*0.6</f>
        <v>14.602806654605871</v>
      </c>
      <c r="P46" s="65"/>
    </row>
    <row r="47" spans="1:16" ht="14.4" x14ac:dyDescent="0.25">
      <c r="B47" s="242" t="s">
        <v>4105</v>
      </c>
      <c r="C47" s="247">
        <f>D15</f>
        <v>4.5</v>
      </c>
      <c r="D47" s="243"/>
      <c r="E47" s="244"/>
      <c r="G47" s="256" t="s">
        <v>4237</v>
      </c>
      <c r="H47" s="255">
        <f>H40/100*59</f>
        <v>1.534</v>
      </c>
      <c r="I47" s="243"/>
      <c r="J47" s="244"/>
      <c r="L47" s="64" t="s">
        <v>4115</v>
      </c>
      <c r="M47" s="75">
        <f>0.6*I20*21</f>
        <v>32.76</v>
      </c>
      <c r="P47" s="65"/>
    </row>
    <row r="48" spans="1:16" ht="14.4" x14ac:dyDescent="0.25">
      <c r="B48" s="242" t="s">
        <v>4105</v>
      </c>
      <c r="C48" s="243" t="s">
        <v>4231</v>
      </c>
      <c r="D48" s="243"/>
      <c r="E48" s="244"/>
      <c r="G48" s="256" t="s">
        <v>4238</v>
      </c>
      <c r="H48" s="255">
        <f>H40/100*54</f>
        <v>1.4040000000000001</v>
      </c>
      <c r="I48" s="243"/>
      <c r="J48" s="244"/>
      <c r="L48" s="64" t="s">
        <v>4118</v>
      </c>
      <c r="M48" s="75">
        <v>80</v>
      </c>
      <c r="P48" s="65"/>
    </row>
    <row r="49" spans="2:16" ht="15" thickBot="1" x14ac:dyDescent="0.3">
      <c r="B49" s="256" t="s">
        <v>4232</v>
      </c>
      <c r="C49" s="255">
        <f>$C$47/100*61</f>
        <v>2.7450000000000001</v>
      </c>
      <c r="D49" s="243"/>
      <c r="E49" s="244"/>
      <c r="G49" s="257" t="s">
        <v>4239</v>
      </c>
      <c r="H49" s="258">
        <f>H40/100*49</f>
        <v>1.274</v>
      </c>
      <c r="I49" s="245"/>
      <c r="J49" s="246"/>
      <c r="L49" s="64" t="s">
        <v>4121</v>
      </c>
      <c r="M49" s="80">
        <f>0.2*I20*21</f>
        <v>10.92</v>
      </c>
    </row>
    <row r="50" spans="2:16" ht="14.4" x14ac:dyDescent="0.25">
      <c r="B50" s="256" t="s">
        <v>4233</v>
      </c>
      <c r="C50" s="255">
        <f>C47/100*56</f>
        <v>2.52</v>
      </c>
      <c r="D50" s="243"/>
      <c r="E50" s="244"/>
      <c r="L50" s="64" t="s">
        <v>4122</v>
      </c>
      <c r="M50" s="80">
        <v>0.37</v>
      </c>
      <c r="O50" s="86"/>
    </row>
    <row r="51" spans="2:16" ht="14.4" x14ac:dyDescent="0.25">
      <c r="B51" s="256" t="s">
        <v>4234</v>
      </c>
      <c r="C51" s="255">
        <f>C47/100*50</f>
        <v>2.25</v>
      </c>
      <c r="D51" s="243"/>
      <c r="E51" s="244"/>
      <c r="L51" s="64" t="s">
        <v>4125</v>
      </c>
      <c r="M51" s="87">
        <v>2.2999999999999998</v>
      </c>
    </row>
    <row r="52" spans="2:16" ht="14.4" x14ac:dyDescent="0.25">
      <c r="B52" s="256" t="s">
        <v>4235</v>
      </c>
      <c r="C52" s="255">
        <f>C47/100*45</f>
        <v>2.0249999999999999</v>
      </c>
      <c r="D52" s="243"/>
      <c r="E52" s="244"/>
      <c r="L52" s="64" t="s">
        <v>4127</v>
      </c>
      <c r="M52" s="87">
        <v>19.91</v>
      </c>
    </row>
    <row r="53" spans="2:16" ht="14.4" x14ac:dyDescent="0.25">
      <c r="B53" s="256" t="s">
        <v>4236</v>
      </c>
      <c r="C53" s="255">
        <f>C47/100*64</f>
        <v>2.88</v>
      </c>
      <c r="D53" s="243"/>
      <c r="E53" s="244"/>
      <c r="L53" s="64" t="s">
        <v>4129</v>
      </c>
      <c r="M53" s="88">
        <v>191494</v>
      </c>
    </row>
    <row r="54" spans="2:16" ht="14.4" x14ac:dyDescent="0.25">
      <c r="B54" s="256" t="s">
        <v>4237</v>
      </c>
      <c r="C54" s="255">
        <f>C47/100*59</f>
        <v>2.6549999999999998</v>
      </c>
      <c r="D54" s="243"/>
      <c r="E54" s="244"/>
      <c r="L54" s="90" t="s">
        <v>4103</v>
      </c>
      <c r="M54" s="91" t="s">
        <v>4133</v>
      </c>
      <c r="N54" s="91" t="s">
        <v>4134</v>
      </c>
      <c r="O54" s="91" t="s">
        <v>4135</v>
      </c>
      <c r="P54" s="73" t="s">
        <v>4136</v>
      </c>
    </row>
    <row r="55" spans="2:16" ht="14.4" x14ac:dyDescent="0.25">
      <c r="B55" s="256" t="s">
        <v>4238</v>
      </c>
      <c r="C55" s="255">
        <f>C47/100*54</f>
        <v>2.4299999999999997</v>
      </c>
      <c r="D55" s="243"/>
      <c r="E55" s="244"/>
      <c r="M55" s="93"/>
      <c r="N55" s="93"/>
      <c r="O55" s="93"/>
      <c r="P55" s="94"/>
    </row>
    <row r="56" spans="2:16" ht="15" thickBot="1" x14ac:dyDescent="0.3">
      <c r="B56" s="257" t="s">
        <v>4239</v>
      </c>
      <c r="C56" s="258">
        <f>C47/100*49</f>
        <v>2.2050000000000001</v>
      </c>
      <c r="D56" s="245"/>
      <c r="E56" s="246"/>
      <c r="L56" s="64" t="s">
        <v>4139</v>
      </c>
      <c r="M56" s="93">
        <f>$M$45</f>
        <v>24.338011091009786</v>
      </c>
      <c r="N56" s="93">
        <f>$M$45</f>
        <v>24.338011091009786</v>
      </c>
      <c r="O56" s="93">
        <f>$M$45</f>
        <v>24.338011091009786</v>
      </c>
      <c r="P56" s="93">
        <f>$M$45</f>
        <v>24.338011091009786</v>
      </c>
    </row>
    <row r="57" spans="2:16" x14ac:dyDescent="0.25">
      <c r="L57" s="64" t="s">
        <v>4141</v>
      </c>
      <c r="M57" s="93">
        <f>M56*1.111</f>
        <v>27.039530322111872</v>
      </c>
      <c r="N57" s="93">
        <f>N56*1.111</f>
        <v>27.039530322111872</v>
      </c>
      <c r="O57" s="93">
        <f>O56*1.111</f>
        <v>27.039530322111872</v>
      </c>
      <c r="P57" s="94">
        <f>P56*1.111</f>
        <v>27.039530322111872</v>
      </c>
    </row>
    <row r="58" spans="2:16" x14ac:dyDescent="0.25">
      <c r="L58" s="64" t="s">
        <v>4144</v>
      </c>
      <c r="M58" s="93">
        <f>M48</f>
        <v>80</v>
      </c>
      <c r="N58" s="93">
        <f>M47</f>
        <v>32.76</v>
      </c>
      <c r="O58" s="93">
        <f>M46</f>
        <v>25.116000000000003</v>
      </c>
      <c r="P58" s="94">
        <f>M49+M46</f>
        <v>36.036000000000001</v>
      </c>
    </row>
    <row r="59" spans="2:16" x14ac:dyDescent="0.25">
      <c r="L59" s="64" t="s">
        <v>4148</v>
      </c>
      <c r="M59" s="93">
        <f>M57/100*M58</f>
        <v>21.631624257689495</v>
      </c>
      <c r="N59" s="93">
        <f>N57/100*N58</f>
        <v>8.8581501335238482</v>
      </c>
      <c r="O59" s="93">
        <f>O57/100*O58</f>
        <v>6.7912484357016183</v>
      </c>
      <c r="P59" s="94">
        <f>P57/100*P58</f>
        <v>9.7439651468762349</v>
      </c>
    </row>
    <row r="60" spans="2:16" x14ac:dyDescent="0.25">
      <c r="L60" s="64" t="s">
        <v>4150</v>
      </c>
      <c r="M60" s="93">
        <f>100/M59</f>
        <v>4.6228613630089539</v>
      </c>
      <c r="N60" s="93">
        <f>100/N59</f>
        <v>11.289038737506601</v>
      </c>
      <c r="O60" s="93">
        <f>100/O59</f>
        <v>14.724833135878173</v>
      </c>
      <c r="P60" s="94">
        <f>100/P59</f>
        <v>10.262762488642363</v>
      </c>
    </row>
    <row r="61" spans="2:16" x14ac:dyDescent="0.25">
      <c r="L61" s="64" t="s">
        <v>4152</v>
      </c>
      <c r="M61" s="100">
        <f>M53</f>
        <v>191494</v>
      </c>
      <c r="N61" s="100">
        <f>M53</f>
        <v>191494</v>
      </c>
      <c r="O61" s="100">
        <f>M53</f>
        <v>191494</v>
      </c>
      <c r="P61" s="101">
        <f>M53</f>
        <v>191494</v>
      </c>
    </row>
    <row r="62" spans="2:16" x14ac:dyDescent="0.25">
      <c r="M62" s="93"/>
      <c r="N62" s="93"/>
      <c r="O62" s="93"/>
      <c r="P62" s="94"/>
    </row>
    <row r="63" spans="2:16" x14ac:dyDescent="0.25">
      <c r="L63" s="64" t="s">
        <v>4155</v>
      </c>
      <c r="M63" s="93">
        <f>M50</f>
        <v>0.37</v>
      </c>
      <c r="N63" s="93">
        <v>0</v>
      </c>
      <c r="O63" s="93">
        <f>M50</f>
        <v>0.37</v>
      </c>
      <c r="P63" s="94">
        <f>M50</f>
        <v>0.37</v>
      </c>
    </row>
    <row r="64" spans="2:16" x14ac:dyDescent="0.25">
      <c r="L64" s="64" t="s">
        <v>4157</v>
      </c>
      <c r="M64" s="93">
        <f>M52</f>
        <v>19.91</v>
      </c>
      <c r="N64" s="93">
        <f>M52</f>
        <v>19.91</v>
      </c>
      <c r="O64" s="93">
        <v>0</v>
      </c>
      <c r="P64" s="94">
        <f>M51</f>
        <v>2.2999999999999998</v>
      </c>
    </row>
    <row r="65" spans="1:16" x14ac:dyDescent="0.25">
      <c r="L65" s="64" t="s">
        <v>4158</v>
      </c>
      <c r="M65" s="93">
        <f>3650*(M63+M64)</f>
        <v>74022</v>
      </c>
      <c r="N65" s="93">
        <f>3650*(N63+N64)</f>
        <v>72671.5</v>
      </c>
      <c r="O65" s="93">
        <f>3650*(O63+O64)</f>
        <v>1350.5</v>
      </c>
      <c r="P65" s="94">
        <f>3650*(P63+P64)</f>
        <v>9745.5</v>
      </c>
    </row>
    <row r="66" spans="1:16" x14ac:dyDescent="0.25">
      <c r="L66" s="64" t="s">
        <v>4160</v>
      </c>
      <c r="M66" s="93">
        <v>10000</v>
      </c>
      <c r="N66" s="93">
        <v>10000</v>
      </c>
      <c r="O66" s="93">
        <v>10000</v>
      </c>
      <c r="P66" s="94">
        <v>10000</v>
      </c>
    </row>
    <row r="67" spans="1:16" ht="14.4" x14ac:dyDescent="0.25">
      <c r="M67" s="91" t="s">
        <v>4161</v>
      </c>
      <c r="N67" s="91" t="s">
        <v>4162</v>
      </c>
      <c r="O67" s="91" t="s">
        <v>4163</v>
      </c>
      <c r="P67" s="73" t="s">
        <v>4164</v>
      </c>
    </row>
    <row r="68" spans="1:16" ht="14.4" x14ac:dyDescent="0.25">
      <c r="L68" s="90" t="s">
        <v>4166</v>
      </c>
      <c r="M68" s="88">
        <f>(M60*(M65+M66))-M61</f>
        <v>196928.05744273833</v>
      </c>
      <c r="N68" s="88">
        <f>(N60*(N65+N66))-N61</f>
        <v>741787.76598777703</v>
      </c>
      <c r="O68" s="88">
        <f>(O60*(O65+O66))-O61</f>
        <v>-24359.781491214788</v>
      </c>
      <c r="P68" s="105">
        <f>(P60*(P65+P66))-P61</f>
        <v>11149.376719487773</v>
      </c>
    </row>
    <row r="69" spans="1:16" ht="14.4" x14ac:dyDescent="0.25">
      <c r="L69" s="90" t="s">
        <v>4168</v>
      </c>
      <c r="M69" s="106">
        <f>M76</f>
        <v>2.0283771681762266</v>
      </c>
      <c r="N69" s="106">
        <f>N76</f>
        <v>4.87368672641324</v>
      </c>
      <c r="O69" s="106">
        <f>O76</f>
        <v>0.87279088905545454</v>
      </c>
      <c r="P69" s="107">
        <f>P76</f>
        <v>1.0582231125752648</v>
      </c>
    </row>
    <row r="70" spans="1:16" x14ac:dyDescent="0.25">
      <c r="L70" s="64" t="s">
        <v>4105</v>
      </c>
      <c r="P70" s="65"/>
    </row>
    <row r="71" spans="1:16" x14ac:dyDescent="0.25">
      <c r="L71" s="64" t="s">
        <v>4171</v>
      </c>
      <c r="M71" s="108">
        <f>SUM(M65:M66)</f>
        <v>84022</v>
      </c>
      <c r="N71" s="108">
        <f>SUM(N65:N66)</f>
        <v>82671.5</v>
      </c>
      <c r="O71" s="108">
        <f>SUM(O65:O66)</f>
        <v>11350.5</v>
      </c>
      <c r="P71" s="108">
        <f>SUM(P65:P66)</f>
        <v>19745.5</v>
      </c>
    </row>
    <row r="72" spans="1:16" x14ac:dyDescent="0.25">
      <c r="L72" s="64" t="s">
        <v>4150</v>
      </c>
      <c r="M72" s="109">
        <f>M60</f>
        <v>4.6228613630089539</v>
      </c>
      <c r="N72" s="109">
        <f>N60</f>
        <v>11.289038737506601</v>
      </c>
      <c r="O72" s="109">
        <f>O60</f>
        <v>14.724833135878173</v>
      </c>
      <c r="P72" s="110">
        <f>P60</f>
        <v>10.262762488642363</v>
      </c>
    </row>
    <row r="73" spans="1:16" x14ac:dyDescent="0.25">
      <c r="L73" s="64" t="s">
        <v>4172</v>
      </c>
      <c r="M73" s="108">
        <f>M71*M72</f>
        <v>388422.05744273833</v>
      </c>
      <c r="N73" s="108">
        <f>N71*N72</f>
        <v>933281.76598777703</v>
      </c>
      <c r="O73" s="108">
        <f>O71*O72</f>
        <v>167134.21850878521</v>
      </c>
      <c r="P73" s="108">
        <f>P71*P72</f>
        <v>202643.37671948777</v>
      </c>
    </row>
    <row r="74" spans="1:16" x14ac:dyDescent="0.25">
      <c r="L74" s="64" t="s">
        <v>4173</v>
      </c>
      <c r="M74" s="108">
        <f>M61</f>
        <v>191494</v>
      </c>
      <c r="N74" s="108">
        <f>N61</f>
        <v>191494</v>
      </c>
      <c r="O74" s="108">
        <f>O61</f>
        <v>191494</v>
      </c>
      <c r="P74" s="112">
        <f>P61</f>
        <v>191494</v>
      </c>
    </row>
    <row r="75" spans="1:16" x14ac:dyDescent="0.25">
      <c r="L75" s="64" t="s">
        <v>4174</v>
      </c>
      <c r="M75" s="108">
        <f>M73-M74</f>
        <v>196928.05744273833</v>
      </c>
      <c r="N75" s="108">
        <f>N73-N74</f>
        <v>741787.76598777703</v>
      </c>
      <c r="O75" s="108">
        <f>O73-O74</f>
        <v>-24359.781491214788</v>
      </c>
      <c r="P75" s="108">
        <f>P73-P74</f>
        <v>11149.376719487773</v>
      </c>
    </row>
    <row r="76" spans="1:16" x14ac:dyDescent="0.25">
      <c r="L76" s="64" t="s">
        <v>4175</v>
      </c>
      <c r="M76" s="113">
        <f>M73/M74</f>
        <v>2.0283771681762266</v>
      </c>
      <c r="N76" s="113">
        <f>N73/N74</f>
        <v>4.87368672641324</v>
      </c>
      <c r="O76" s="113">
        <f>O73/O74</f>
        <v>0.87279088905545454</v>
      </c>
      <c r="P76" s="113">
        <f>P73/P74</f>
        <v>1.0582231125752648</v>
      </c>
    </row>
    <row r="77" spans="1:16" x14ac:dyDescent="0.25">
      <c r="L77" s="64" t="s">
        <v>4176</v>
      </c>
      <c r="M77" s="113">
        <f>M73/O73</f>
        <v>2.3240127659574474</v>
      </c>
      <c r="N77" s="113">
        <f>N73/O73</f>
        <v>5.5840256670043917</v>
      </c>
      <c r="O77" s="113">
        <f>O73/O73</f>
        <v>1</v>
      </c>
      <c r="P77" s="114">
        <f>P73/O73</f>
        <v>1.212458935863191</v>
      </c>
    </row>
    <row r="78" spans="1:16" x14ac:dyDescent="0.25">
      <c r="B78" s="70"/>
      <c r="C78" s="70"/>
      <c r="D78" s="116"/>
      <c r="M78" s="93"/>
      <c r="N78" s="93"/>
      <c r="O78" s="93"/>
      <c r="P78" s="94"/>
    </row>
    <row r="79" spans="1:16" x14ac:dyDescent="0.25">
      <c r="B79" s="96"/>
      <c r="C79" s="65"/>
      <c r="D79" s="79"/>
      <c r="M79" s="93"/>
      <c r="N79" s="93"/>
      <c r="O79" s="93"/>
      <c r="P79" s="94"/>
    </row>
    <row r="80" spans="1:16" x14ac:dyDescent="0.25">
      <c r="A80" s="115"/>
      <c r="B80" s="96" t="s">
        <v>4181</v>
      </c>
      <c r="C80" s="65"/>
      <c r="D80" s="79"/>
      <c r="M80" s="93"/>
      <c r="N80" s="93"/>
      <c r="O80" s="93"/>
      <c r="P80" s="94"/>
    </row>
    <row r="81" spans="1:16" ht="14.4" x14ac:dyDescent="0.25">
      <c r="A81" s="76" t="s">
        <v>4179</v>
      </c>
      <c r="B81" s="96">
        <v>39.5</v>
      </c>
      <c r="C81" s="65"/>
      <c r="D81" s="79"/>
      <c r="M81" s="93"/>
      <c r="N81" s="93"/>
      <c r="O81" s="93"/>
      <c r="P81" s="94"/>
    </row>
    <row r="82" spans="1:16" x14ac:dyDescent="0.25">
      <c r="A82" s="102" t="s">
        <v>4180</v>
      </c>
      <c r="B82" s="96">
        <v>56</v>
      </c>
      <c r="C82" s="65"/>
      <c r="D82" s="79"/>
      <c r="M82" s="93"/>
      <c r="N82" s="93"/>
      <c r="O82" s="93"/>
      <c r="P82" s="94"/>
    </row>
    <row r="83" spans="1:16" x14ac:dyDescent="0.25">
      <c r="A83" s="102">
        <v>84.7</v>
      </c>
      <c r="B83" s="118">
        <f>B81/B82</f>
        <v>0.7053571428571429</v>
      </c>
      <c r="C83" s="65"/>
      <c r="D83" s="79"/>
      <c r="M83" s="93"/>
      <c r="N83" s="93"/>
      <c r="O83" s="93"/>
      <c r="P83" s="94"/>
    </row>
    <row r="84" spans="1:16" x14ac:dyDescent="0.25">
      <c r="A84" s="102">
        <v>28</v>
      </c>
      <c r="B84" s="96"/>
      <c r="C84" s="65"/>
      <c r="D84" s="79"/>
      <c r="M84" s="93"/>
      <c r="N84" s="93"/>
      <c r="O84" s="93"/>
      <c r="P84" s="94"/>
    </row>
    <row r="85" spans="1:16" ht="14.4" x14ac:dyDescent="0.25">
      <c r="A85" s="117">
        <f>A83/A84</f>
        <v>3.0249999999999999</v>
      </c>
      <c r="B85" s="96" t="s">
        <v>4183</v>
      </c>
      <c r="C85" s="65"/>
      <c r="D85" s="79"/>
      <c r="M85" s="93"/>
      <c r="N85" s="93"/>
      <c r="O85" s="93"/>
      <c r="P85" s="94"/>
    </row>
    <row r="86" spans="1:16" ht="14.4" x14ac:dyDescent="0.25">
      <c r="A86" s="102"/>
      <c r="B86" s="120">
        <f>A88+B83</f>
        <v>3.0053571428571426</v>
      </c>
      <c r="C86" s="65"/>
      <c r="D86" s="79"/>
      <c r="M86" s="93"/>
      <c r="N86" s="93"/>
      <c r="O86" s="93"/>
      <c r="P86" s="94"/>
    </row>
    <row r="87" spans="1:16" x14ac:dyDescent="0.25">
      <c r="A87" s="102" t="s">
        <v>4182</v>
      </c>
      <c r="B87" s="96"/>
      <c r="C87" s="65"/>
      <c r="D87" s="79"/>
      <c r="M87" s="93"/>
      <c r="N87" s="93"/>
      <c r="O87" s="93"/>
      <c r="P87" s="94"/>
    </row>
    <row r="88" spans="1:16" x14ac:dyDescent="0.25">
      <c r="A88" s="119">
        <v>2.2999999999999998</v>
      </c>
      <c r="B88" s="96"/>
      <c r="C88" s="65"/>
      <c r="D88" s="79"/>
      <c r="M88" s="93"/>
      <c r="N88" s="93"/>
      <c r="O88" s="93"/>
      <c r="P88" s="94"/>
    </row>
    <row r="89" spans="1:16" x14ac:dyDescent="0.25">
      <c r="A89" s="102"/>
      <c r="B89" s="96"/>
      <c r="C89" s="65"/>
      <c r="D89" s="79"/>
      <c r="M89" s="93"/>
      <c r="N89" s="93"/>
      <c r="O89" s="93"/>
      <c r="P89" s="94"/>
    </row>
    <row r="90" spans="1:16" x14ac:dyDescent="0.25">
      <c r="A90" s="102"/>
      <c r="B90" s="96"/>
      <c r="C90" s="65"/>
      <c r="D90" s="79"/>
      <c r="M90" s="93"/>
      <c r="N90" s="93"/>
      <c r="O90" s="93"/>
      <c r="P90" s="94"/>
    </row>
    <row r="91" spans="1:16" x14ac:dyDescent="0.25">
      <c r="A91" s="102" t="s">
        <v>4184</v>
      </c>
      <c r="B91" s="122"/>
      <c r="C91" s="122"/>
      <c r="D91" s="123"/>
      <c r="M91" s="93"/>
      <c r="N91" s="93"/>
      <c r="O91" s="93"/>
      <c r="P91" s="94"/>
    </row>
    <row r="92" spans="1:16" x14ac:dyDescent="0.25">
      <c r="A92" s="102" t="s">
        <v>4185</v>
      </c>
      <c r="B92" s="68"/>
      <c r="C92" s="68"/>
      <c r="D92" s="65"/>
      <c r="M92" s="93"/>
      <c r="N92" s="93"/>
      <c r="O92" s="93"/>
      <c r="P92" s="94"/>
    </row>
    <row r="93" spans="1:16" x14ac:dyDescent="0.25">
      <c r="A93" s="121"/>
      <c r="B93" s="68"/>
      <c r="C93" s="68"/>
      <c r="D93" s="65"/>
      <c r="M93" s="93"/>
      <c r="N93" s="93"/>
      <c r="O93" s="93"/>
      <c r="P93" s="94"/>
    </row>
    <row r="94" spans="1:16" x14ac:dyDescent="0.25">
      <c r="A94" s="68"/>
      <c r="B94" s="70"/>
      <c r="C94" s="70"/>
      <c r="D94" s="116"/>
      <c r="M94" s="93"/>
      <c r="N94" s="93"/>
      <c r="O94" s="93"/>
      <c r="P94" s="94"/>
    </row>
    <row r="95" spans="1:16" x14ac:dyDescent="0.25">
      <c r="A95" s="68"/>
      <c r="B95" s="65"/>
      <c r="C95" s="65"/>
      <c r="D95" s="79"/>
      <c r="M95" s="93"/>
      <c r="N95" s="93"/>
      <c r="O95" s="93"/>
      <c r="P95" s="94"/>
    </row>
    <row r="96" spans="1:16" x14ac:dyDescent="0.25">
      <c r="A96" s="115"/>
      <c r="B96" s="65"/>
      <c r="C96" s="65"/>
      <c r="D96" s="79"/>
      <c r="M96" s="93"/>
      <c r="N96" s="93"/>
      <c r="O96" s="93"/>
      <c r="P96" s="94"/>
    </row>
    <row r="97" spans="1:16" x14ac:dyDescent="0.25">
      <c r="A97" s="102" t="s">
        <v>4186</v>
      </c>
      <c r="B97" s="65"/>
      <c r="C97" s="65"/>
      <c r="D97" s="79"/>
      <c r="M97" s="93"/>
      <c r="N97" s="93"/>
      <c r="O97" s="93"/>
      <c r="P97" s="94"/>
    </row>
    <row r="98" spans="1:16" x14ac:dyDescent="0.25">
      <c r="A98" s="102" t="s">
        <v>4187</v>
      </c>
      <c r="B98" s="65"/>
      <c r="C98" s="65"/>
      <c r="D98" s="79"/>
      <c r="M98" s="93"/>
      <c r="N98" s="93"/>
      <c r="O98" s="93"/>
      <c r="P98" s="94"/>
    </row>
    <row r="99" spans="1:16" x14ac:dyDescent="0.25">
      <c r="A99" s="102" t="s">
        <v>4188</v>
      </c>
      <c r="B99" s="122"/>
      <c r="C99" s="122"/>
      <c r="D99" s="123"/>
      <c r="M99" s="93"/>
      <c r="N99" s="93"/>
      <c r="O99" s="93"/>
      <c r="P99" s="94"/>
    </row>
    <row r="100" spans="1:16" x14ac:dyDescent="0.25">
      <c r="A100" s="102" t="s">
        <v>4189</v>
      </c>
      <c r="B100" s="96"/>
      <c r="M100" s="93"/>
      <c r="N100" s="93"/>
      <c r="O100" s="93"/>
      <c r="P100" s="94"/>
    </row>
    <row r="101" spans="1:16" x14ac:dyDescent="0.25">
      <c r="A101" s="121"/>
      <c r="B101" s="96"/>
      <c r="M101" s="93"/>
      <c r="N101" s="93"/>
      <c r="O101" s="93"/>
      <c r="P101" s="94"/>
    </row>
    <row r="102" spans="1:16" x14ac:dyDescent="0.25">
      <c r="B102" s="96"/>
      <c r="M102" s="93"/>
      <c r="N102" s="93"/>
      <c r="O102" s="93"/>
      <c r="P102" s="94"/>
    </row>
    <row r="103" spans="1:16" x14ac:dyDescent="0.25">
      <c r="B103" s="96"/>
      <c r="M103" s="93"/>
      <c r="N103" s="93"/>
      <c r="O103" s="93"/>
      <c r="P103" s="94"/>
    </row>
    <row r="104" spans="1:16" x14ac:dyDescent="0.25">
      <c r="B104" s="96"/>
      <c r="M104" s="93"/>
      <c r="N104" s="93"/>
      <c r="O104" s="93"/>
      <c r="P104" s="94"/>
    </row>
    <row r="105" spans="1:16" x14ac:dyDescent="0.25">
      <c r="B105" s="96"/>
      <c r="M105" s="93"/>
      <c r="N105" s="93"/>
      <c r="O105" s="93"/>
      <c r="P105" s="94"/>
    </row>
    <row r="106" spans="1:16" x14ac:dyDescent="0.25">
      <c r="B106" s="96"/>
      <c r="M106" s="93"/>
      <c r="N106" s="93"/>
      <c r="O106" s="93"/>
      <c r="P106" s="94"/>
    </row>
    <row r="107" spans="1:16" x14ac:dyDescent="0.25">
      <c r="B107" s="96"/>
      <c r="M107" s="93"/>
      <c r="N107" s="93"/>
      <c r="O107" s="93"/>
      <c r="P107" s="94"/>
    </row>
    <row r="108" spans="1:16" x14ac:dyDescent="0.25">
      <c r="B108" s="96"/>
      <c r="M108" s="93"/>
      <c r="N108" s="93"/>
      <c r="O108" s="93"/>
      <c r="P108" s="94"/>
    </row>
    <row r="109" spans="1:16" x14ac:dyDescent="0.25">
      <c r="B109" s="96"/>
      <c r="M109" s="93"/>
      <c r="N109" s="93"/>
      <c r="O109" s="93"/>
      <c r="P109" s="94"/>
    </row>
    <row r="110" spans="1:16" x14ac:dyDescent="0.25">
      <c r="B110" s="96"/>
      <c r="M110" s="93"/>
      <c r="N110" s="93"/>
      <c r="O110" s="93"/>
      <c r="P110" s="94"/>
    </row>
    <row r="111" spans="1:16" x14ac:dyDescent="0.25">
      <c r="B111" s="96"/>
      <c r="M111" s="93"/>
      <c r="N111" s="93"/>
      <c r="O111" s="93"/>
      <c r="P111" s="94"/>
    </row>
    <row r="112" spans="1:16" x14ac:dyDescent="0.25">
      <c r="B112" s="96"/>
      <c r="M112" s="93"/>
      <c r="N112" s="93"/>
      <c r="O112" s="93"/>
      <c r="P112" s="94"/>
    </row>
    <row r="113" spans="2:17" x14ac:dyDescent="0.25">
      <c r="B113" s="96"/>
      <c r="M113" s="93"/>
      <c r="N113" s="93"/>
      <c r="O113" s="93"/>
      <c r="P113" s="94"/>
    </row>
    <row r="114" spans="2:17" x14ac:dyDescent="0.25">
      <c r="B114" s="96"/>
      <c r="M114" s="93"/>
      <c r="N114" s="93"/>
      <c r="O114" s="93"/>
      <c r="P114" s="94"/>
    </row>
    <row r="115" spans="2:17" x14ac:dyDescent="0.25">
      <c r="B115" s="96"/>
      <c r="M115" s="93"/>
      <c r="N115" s="93"/>
      <c r="O115" s="93"/>
      <c r="P115" s="94"/>
    </row>
    <row r="116" spans="2:17" x14ac:dyDescent="0.25">
      <c r="B116" s="96"/>
      <c r="M116" s="93"/>
      <c r="N116" s="93"/>
      <c r="O116" s="93"/>
      <c r="P116" s="94"/>
    </row>
    <row r="117" spans="2:17" x14ac:dyDescent="0.25">
      <c r="B117" s="96"/>
      <c r="M117" s="93"/>
      <c r="N117" s="93"/>
      <c r="O117" s="93"/>
      <c r="P117" s="94"/>
    </row>
    <row r="118" spans="2:17" x14ac:dyDescent="0.25">
      <c r="B118" s="96"/>
      <c r="M118" s="93"/>
      <c r="N118" s="93"/>
      <c r="O118" s="93"/>
      <c r="P118" s="94"/>
    </row>
    <row r="119" spans="2:17" x14ac:dyDescent="0.25">
      <c r="B119" s="96"/>
      <c r="M119" s="93"/>
      <c r="N119" s="93"/>
      <c r="O119" s="93"/>
      <c r="P119" s="94"/>
    </row>
    <row r="120" spans="2:17" x14ac:dyDescent="0.25">
      <c r="B120" s="96"/>
      <c r="M120" s="93"/>
      <c r="N120" s="93"/>
      <c r="O120" s="93"/>
      <c r="P120" s="94"/>
    </row>
    <row r="121" spans="2:17" x14ac:dyDescent="0.25">
      <c r="B121" s="96"/>
      <c r="M121" s="93"/>
      <c r="N121" s="93"/>
      <c r="O121" s="93"/>
      <c r="P121" s="94"/>
    </row>
    <row r="122" spans="2:17" x14ac:dyDescent="0.25">
      <c r="B122" s="96"/>
      <c r="M122" s="93"/>
      <c r="N122" s="93"/>
      <c r="O122" s="93"/>
      <c r="P122" s="94"/>
    </row>
    <row r="123" spans="2:17" x14ac:dyDescent="0.25">
      <c r="B123" s="96"/>
      <c r="M123" s="93"/>
      <c r="N123" s="93"/>
      <c r="O123" s="93"/>
      <c r="P123" s="94"/>
    </row>
    <row r="124" spans="2:17" x14ac:dyDescent="0.25">
      <c r="B124" s="96"/>
      <c r="M124" s="93"/>
      <c r="N124" s="93"/>
      <c r="O124" s="93"/>
      <c r="P124" s="94"/>
    </row>
    <row r="125" spans="2:17" x14ac:dyDescent="0.25">
      <c r="B125" s="96"/>
      <c r="M125" s="93"/>
      <c r="N125" s="93"/>
      <c r="O125" s="93"/>
      <c r="P125" s="94"/>
    </row>
    <row r="126" spans="2:17" x14ac:dyDescent="0.25">
      <c r="B126" s="96"/>
      <c r="K126"/>
      <c r="L126"/>
      <c r="M126"/>
      <c r="N126"/>
      <c r="O126"/>
      <c r="P126"/>
      <c r="Q126"/>
    </row>
    <row r="127" spans="2:17" x14ac:dyDescent="0.25">
      <c r="B127" s="96"/>
      <c r="K127">
        <v>5</v>
      </c>
      <c r="L127"/>
      <c r="M127">
        <v>10</v>
      </c>
      <c r="N127"/>
      <c r="O127">
        <v>20</v>
      </c>
      <c r="P127">
        <v>40</v>
      </c>
      <c r="Q127"/>
    </row>
    <row r="128" spans="2:17" x14ac:dyDescent="0.25">
      <c r="B128" s="96"/>
      <c r="K128">
        <v>39</v>
      </c>
      <c r="L128"/>
      <c r="M128">
        <v>44</v>
      </c>
      <c r="N128"/>
      <c r="O128">
        <v>50</v>
      </c>
      <c r="P128">
        <v>55</v>
      </c>
      <c r="Q128"/>
    </row>
    <row r="129" spans="2:17" x14ac:dyDescent="0.25">
      <c r="B129" s="96"/>
      <c r="K129">
        <v>15</v>
      </c>
      <c r="L129"/>
      <c r="M129">
        <v>29</v>
      </c>
      <c r="N129">
        <v>40</v>
      </c>
      <c r="O129">
        <v>70</v>
      </c>
      <c r="P129"/>
      <c r="Q129"/>
    </row>
    <row r="130" spans="2:17" x14ac:dyDescent="0.25">
      <c r="B130" s="96"/>
      <c r="K130">
        <v>39</v>
      </c>
      <c r="L130"/>
      <c r="M130">
        <v>44</v>
      </c>
      <c r="N130">
        <v>46</v>
      </c>
      <c r="O130">
        <v>50</v>
      </c>
      <c r="P130"/>
      <c r="Q130"/>
    </row>
    <row r="131" spans="2:17" x14ac:dyDescent="0.25">
      <c r="B131" s="96"/>
      <c r="K131"/>
      <c r="L131"/>
      <c r="M131"/>
      <c r="N131"/>
      <c r="O131"/>
      <c r="P131"/>
      <c r="Q131"/>
    </row>
    <row r="132" spans="2:17" x14ac:dyDescent="0.25">
      <c r="B132" s="96"/>
      <c r="K132"/>
      <c r="L132"/>
      <c r="M132"/>
      <c r="N132"/>
      <c r="O132"/>
      <c r="P132"/>
      <c r="Q132"/>
    </row>
    <row r="133" spans="2:17" x14ac:dyDescent="0.25">
      <c r="B133" s="96"/>
      <c r="K133"/>
      <c r="L133" t="e">
        <f>H153*2</f>
        <v>#VALUE!</v>
      </c>
      <c r="M133"/>
      <c r="N133" t="e">
        <f>7.1948*LN(L133)+19.523</f>
        <v>#VALUE!</v>
      </c>
      <c r="O133"/>
      <c r="P133"/>
      <c r="Q133"/>
    </row>
    <row r="134" spans="2:17" x14ac:dyDescent="0.25">
      <c r="B134" s="96"/>
      <c r="K134"/>
      <c r="L134" t="e">
        <f>H154*2</f>
        <v>#VALUE!</v>
      </c>
      <c r="M134"/>
      <c r="N134" t="e">
        <f>7.7906*LN(L134)+26.362</f>
        <v>#VALUE!</v>
      </c>
      <c r="O134"/>
      <c r="P134"/>
      <c r="Q134"/>
    </row>
    <row r="135" spans="2:17" x14ac:dyDescent="0.25">
      <c r="B135" s="96"/>
      <c r="K135"/>
      <c r="L135"/>
      <c r="M135"/>
      <c r="N135">
        <v>20</v>
      </c>
      <c r="O135"/>
      <c r="P135"/>
      <c r="Q135"/>
    </row>
    <row r="136" spans="2:17" x14ac:dyDescent="0.25">
      <c r="B136" s="96"/>
      <c r="K136"/>
      <c r="L136"/>
      <c r="M136"/>
      <c r="N136"/>
      <c r="O136"/>
      <c r="P136"/>
      <c r="Q136"/>
    </row>
    <row r="137" spans="2:17" x14ac:dyDescent="0.25">
      <c r="B137" s="96"/>
      <c r="K137"/>
      <c r="M137"/>
      <c r="N137"/>
      <c r="O137"/>
      <c r="P137"/>
      <c r="Q137"/>
    </row>
    <row r="138" spans="2:17" x14ac:dyDescent="0.25">
      <c r="B138" s="96"/>
      <c r="K138"/>
      <c r="M138"/>
      <c r="N138"/>
      <c r="O138"/>
      <c r="P138"/>
      <c r="Q138"/>
    </row>
    <row r="139" spans="2:17" x14ac:dyDescent="0.25">
      <c r="B139" s="96"/>
      <c r="K139"/>
      <c r="M139"/>
      <c r="N139"/>
      <c r="O139"/>
      <c r="P139"/>
      <c r="Q139"/>
    </row>
    <row r="140" spans="2:17" x14ac:dyDescent="0.25">
      <c r="B140" s="96"/>
      <c r="K140"/>
      <c r="L140"/>
      <c r="M140"/>
      <c r="N140"/>
      <c r="O140"/>
      <c r="P140"/>
      <c r="Q140"/>
    </row>
    <row r="141" spans="2:17" x14ac:dyDescent="0.25">
      <c r="B141" s="96"/>
      <c r="K141"/>
      <c r="L141"/>
      <c r="M141"/>
      <c r="N141"/>
      <c r="O141"/>
      <c r="P141"/>
      <c r="Q141"/>
    </row>
    <row r="142" spans="2:17" x14ac:dyDescent="0.25">
      <c r="B142" s="96"/>
      <c r="K142"/>
      <c r="L142"/>
      <c r="M142"/>
      <c r="N142"/>
      <c r="O142"/>
      <c r="P142"/>
      <c r="Q142"/>
    </row>
    <row r="143" spans="2:17" x14ac:dyDescent="0.25">
      <c r="B143" s="96"/>
      <c r="K143"/>
      <c r="L143"/>
      <c r="M143"/>
      <c r="N143"/>
      <c r="O143"/>
      <c r="P143"/>
      <c r="Q143"/>
    </row>
    <row r="144" spans="2:17" x14ac:dyDescent="0.25">
      <c r="B144" s="96"/>
      <c r="K144"/>
      <c r="L144"/>
      <c r="M144"/>
      <c r="N144"/>
      <c r="O144"/>
      <c r="P144"/>
      <c r="Q144"/>
    </row>
    <row r="145" spans="2:17" x14ac:dyDescent="0.25">
      <c r="B145" s="96"/>
      <c r="K145"/>
      <c r="L145"/>
      <c r="M145"/>
      <c r="N145"/>
      <c r="O145"/>
      <c r="P145"/>
      <c r="Q145"/>
    </row>
    <row r="146" spans="2:17" x14ac:dyDescent="0.25">
      <c r="B146" s="96"/>
      <c r="G146"/>
      <c r="H146"/>
      <c r="I146"/>
      <c r="J146"/>
      <c r="K146"/>
      <c r="L146"/>
      <c r="M146"/>
      <c r="N146"/>
      <c r="O146"/>
      <c r="P146"/>
      <c r="Q146"/>
    </row>
    <row r="147" spans="2:17" x14ac:dyDescent="0.25">
      <c r="B147" s="96"/>
      <c r="G147"/>
      <c r="H147"/>
      <c r="I147" t="s">
        <v>4206</v>
      </c>
      <c r="J147"/>
      <c r="K147"/>
      <c r="L147"/>
      <c r="M147"/>
      <c r="N147"/>
      <c r="O147"/>
      <c r="P147"/>
      <c r="Q147"/>
    </row>
    <row r="148" spans="2:17" x14ac:dyDescent="0.25">
      <c r="B148" s="96"/>
      <c r="G148"/>
      <c r="H148"/>
      <c r="I148" t="s">
        <v>4207</v>
      </c>
      <c r="J148"/>
      <c r="K148"/>
      <c r="L148"/>
      <c r="M148"/>
      <c r="N148"/>
      <c r="O148"/>
      <c r="P148"/>
      <c r="Q148"/>
    </row>
    <row r="149" spans="2:17" x14ac:dyDescent="0.25">
      <c r="B149" s="96"/>
      <c r="G149"/>
      <c r="H149"/>
      <c r="I149" t="s">
        <v>4208</v>
      </c>
      <c r="J149">
        <v>10</v>
      </c>
      <c r="K149"/>
      <c r="L149"/>
      <c r="M149"/>
      <c r="N149"/>
      <c r="O149"/>
      <c r="P149"/>
      <c r="Q149"/>
    </row>
    <row r="150" spans="2:17" x14ac:dyDescent="0.25">
      <c r="B150" s="96"/>
      <c r="G150"/>
      <c r="H150"/>
      <c r="I150" t="s">
        <v>4207</v>
      </c>
      <c r="J150">
        <v>36</v>
      </c>
      <c r="K150"/>
      <c r="L150"/>
      <c r="M150"/>
      <c r="N150"/>
      <c r="O150"/>
      <c r="P150"/>
      <c r="Q150"/>
    </row>
    <row r="151" spans="2:17" x14ac:dyDescent="0.25">
      <c r="B151" s="96"/>
      <c r="G151"/>
      <c r="H151"/>
      <c r="I151"/>
      <c r="J151"/>
      <c r="K151"/>
      <c r="L151"/>
      <c r="M151"/>
      <c r="N151"/>
      <c r="O151"/>
      <c r="P151"/>
      <c r="Q151"/>
    </row>
    <row r="152" spans="2:17" x14ac:dyDescent="0.25">
      <c r="B152" s="96"/>
      <c r="G152"/>
      <c r="H152"/>
      <c r="I152"/>
      <c r="J152"/>
      <c r="K152"/>
      <c r="L152"/>
      <c r="M152"/>
      <c r="N152"/>
      <c r="O152"/>
      <c r="P152"/>
      <c r="Q152"/>
    </row>
    <row r="153" spans="2:17" x14ac:dyDescent="0.25">
      <c r="B153" s="96"/>
      <c r="G153" t="s">
        <v>4209</v>
      </c>
      <c r="H153" t="str">
        <f>C28</f>
        <v xml:space="preserve"> </v>
      </c>
      <c r="I153"/>
      <c r="J153" t="e">
        <f>7.1948*LN(H153)+19.523</f>
        <v>#VALUE!</v>
      </c>
      <c r="K153"/>
      <c r="L153"/>
      <c r="M153"/>
      <c r="N153"/>
      <c r="O153"/>
      <c r="P153"/>
      <c r="Q153"/>
    </row>
    <row r="154" spans="2:17" x14ac:dyDescent="0.25">
      <c r="B154" s="96"/>
      <c r="G154" t="s">
        <v>4210</v>
      </c>
      <c r="H154" t="str">
        <f>C29</f>
        <v xml:space="preserve"> </v>
      </c>
      <c r="I154"/>
      <c r="J154" t="e">
        <f>7.7906*LN(H154)+26.362</f>
        <v>#VALUE!</v>
      </c>
      <c r="K154"/>
      <c r="L154"/>
      <c r="M154"/>
      <c r="N154"/>
      <c r="O154"/>
      <c r="P154"/>
      <c r="Q154"/>
    </row>
    <row r="155" spans="2:17" x14ac:dyDescent="0.25">
      <c r="B155" s="96"/>
      <c r="G155" t="s">
        <v>4182</v>
      </c>
      <c r="H155"/>
      <c r="I155"/>
      <c r="J155"/>
      <c r="K155"/>
      <c r="L155"/>
      <c r="M155"/>
      <c r="N155"/>
      <c r="O155"/>
      <c r="P155"/>
      <c r="Q155"/>
    </row>
    <row r="156" spans="2:17" x14ac:dyDescent="0.25">
      <c r="B156" s="96"/>
      <c r="G156"/>
      <c r="H156" t="s">
        <v>4211</v>
      </c>
      <c r="I156" t="s">
        <v>4212</v>
      </c>
      <c r="J156" t="s">
        <v>4105</v>
      </c>
      <c r="K156"/>
      <c r="L156"/>
      <c r="M156"/>
      <c r="N156"/>
      <c r="O156"/>
      <c r="P156"/>
      <c r="Q156"/>
    </row>
    <row r="157" spans="2:17" x14ac:dyDescent="0.25">
      <c r="B157" s="96"/>
      <c r="G157" t="s">
        <v>4213</v>
      </c>
      <c r="H157" s="217">
        <f>D15</f>
        <v>4.5</v>
      </c>
      <c r="I157" t="e">
        <f>H157*(J153/100)+H157</f>
        <v>#VALUE!</v>
      </c>
      <c r="J157" s="217" t="e">
        <f>I157-(I157*(N133/100))</f>
        <v>#VALUE!</v>
      </c>
      <c r="K157"/>
      <c r="L157"/>
      <c r="M157"/>
      <c r="N157"/>
      <c r="O157"/>
      <c r="P157"/>
      <c r="Q157"/>
    </row>
    <row r="158" spans="2:17" x14ac:dyDescent="0.25">
      <c r="B158" s="96"/>
      <c r="G158"/>
      <c r="H158">
        <f>H157</f>
        <v>4.5</v>
      </c>
      <c r="I158" t="e">
        <f>H158*(J154/100)+H158</f>
        <v>#VALUE!</v>
      </c>
      <c r="J158" s="217" t="e">
        <f>I158-(I158*(N134/100))</f>
        <v>#VALUE!</v>
      </c>
      <c r="K158"/>
      <c r="L158"/>
      <c r="M158"/>
      <c r="N158"/>
      <c r="O158"/>
      <c r="P158"/>
      <c r="Q158"/>
    </row>
    <row r="159" spans="2:17" x14ac:dyDescent="0.25">
      <c r="B159" s="96"/>
      <c r="G159"/>
      <c r="H159">
        <f>H157</f>
        <v>4.5</v>
      </c>
      <c r="I159">
        <f>H159*(J155/100)+H159</f>
        <v>4.5</v>
      </c>
      <c r="J159" s="217">
        <f>I159-(I159*(N135/100))</f>
        <v>3.6</v>
      </c>
      <c r="K159"/>
      <c r="L159"/>
      <c r="M159"/>
      <c r="N159"/>
      <c r="O159"/>
      <c r="P159"/>
      <c r="Q159"/>
    </row>
    <row r="160" spans="2:17" x14ac:dyDescent="0.25">
      <c r="B160" s="96"/>
      <c r="G160"/>
      <c r="H160"/>
      <c r="I160"/>
      <c r="J160"/>
      <c r="K160"/>
      <c r="L160"/>
      <c r="M160"/>
      <c r="N160"/>
      <c r="O160"/>
      <c r="P160"/>
      <c r="Q160"/>
    </row>
    <row r="161" spans="2:17" x14ac:dyDescent="0.25">
      <c r="B161" s="96"/>
      <c r="G161"/>
      <c r="H161"/>
      <c r="I161"/>
      <c r="J161"/>
      <c r="K161"/>
      <c r="L161"/>
      <c r="M161"/>
      <c r="N161"/>
      <c r="O161"/>
      <c r="P161"/>
      <c r="Q161"/>
    </row>
    <row r="162" spans="2:17" x14ac:dyDescent="0.25">
      <c r="B162" s="96"/>
      <c r="G162"/>
      <c r="H162"/>
      <c r="I162"/>
      <c r="J162"/>
      <c r="K162"/>
      <c r="L162"/>
      <c r="M162"/>
      <c r="N162"/>
      <c r="O162"/>
      <c r="P162"/>
      <c r="Q162"/>
    </row>
    <row r="163" spans="2:17" x14ac:dyDescent="0.25">
      <c r="B163" s="96"/>
      <c r="G163"/>
      <c r="H163"/>
      <c r="I163"/>
      <c r="J163"/>
      <c r="K163"/>
      <c r="L163"/>
      <c r="M163"/>
      <c r="N163"/>
      <c r="O163"/>
      <c r="P163"/>
      <c r="Q163"/>
    </row>
    <row r="164" spans="2:17" x14ac:dyDescent="0.25">
      <c r="B164" s="96"/>
      <c r="G164"/>
      <c r="H164"/>
      <c r="I164"/>
      <c r="J164"/>
      <c r="P164" s="65"/>
    </row>
    <row r="165" spans="2:17" x14ac:dyDescent="0.25">
      <c r="B165" s="96"/>
      <c r="G165"/>
      <c r="H165"/>
      <c r="I165"/>
      <c r="J165"/>
      <c r="P165" s="65"/>
    </row>
    <row r="166" spans="2:17" x14ac:dyDescent="0.25">
      <c r="B166" s="96"/>
      <c r="G166"/>
      <c r="H166"/>
      <c r="I166"/>
      <c r="J166"/>
      <c r="P166" s="65"/>
    </row>
    <row r="167" spans="2:17" x14ac:dyDescent="0.25">
      <c r="B167" s="96"/>
      <c r="G167"/>
      <c r="H167"/>
      <c r="I167"/>
      <c r="J167"/>
      <c r="P167" s="65"/>
    </row>
    <row r="168" spans="2:17" x14ac:dyDescent="0.25">
      <c r="B168" s="96"/>
      <c r="G168"/>
      <c r="H168"/>
      <c r="I168"/>
      <c r="J168"/>
      <c r="P168" s="65"/>
    </row>
    <row r="169" spans="2:17" x14ac:dyDescent="0.25">
      <c r="B169" s="96"/>
      <c r="G169"/>
      <c r="H169"/>
      <c r="I169"/>
      <c r="J169"/>
      <c r="P169" s="65"/>
    </row>
    <row r="170" spans="2:17" x14ac:dyDescent="0.25">
      <c r="B170" s="96"/>
      <c r="G170"/>
      <c r="H170"/>
      <c r="I170"/>
      <c r="J170"/>
      <c r="P170" s="65"/>
    </row>
    <row r="171" spans="2:17" x14ac:dyDescent="0.25">
      <c r="B171" s="96"/>
      <c r="G171"/>
      <c r="H171"/>
      <c r="I171"/>
      <c r="J171"/>
      <c r="P171" s="65"/>
    </row>
    <row r="172" spans="2:17" x14ac:dyDescent="0.25">
      <c r="B172" s="96"/>
      <c r="G172"/>
      <c r="H172"/>
      <c r="I172"/>
      <c r="J172"/>
      <c r="P172" s="65"/>
    </row>
    <row r="173" spans="2:17" x14ac:dyDescent="0.25">
      <c r="B173" s="96"/>
      <c r="G173"/>
      <c r="H173"/>
      <c r="I173"/>
      <c r="J173"/>
      <c r="P173" s="65"/>
    </row>
    <row r="174" spans="2:17" x14ac:dyDescent="0.25">
      <c r="B174" s="96"/>
      <c r="G174"/>
      <c r="H174"/>
      <c r="I174"/>
      <c r="J174"/>
      <c r="P174" s="65"/>
    </row>
    <row r="175" spans="2:17" x14ac:dyDescent="0.25">
      <c r="B175" s="96"/>
      <c r="G175"/>
      <c r="H175"/>
      <c r="I175"/>
      <c r="J175"/>
      <c r="P175" s="65"/>
    </row>
    <row r="176" spans="2:17" x14ac:dyDescent="0.25">
      <c r="B176" s="96"/>
      <c r="G176"/>
      <c r="H176"/>
      <c r="I176"/>
      <c r="J176"/>
      <c r="P176" s="65"/>
    </row>
    <row r="177" spans="2:16" x14ac:dyDescent="0.25">
      <c r="B177" s="96"/>
      <c r="G177"/>
      <c r="H177"/>
      <c r="I177"/>
      <c r="J177"/>
      <c r="P177" s="65"/>
    </row>
    <row r="178" spans="2:16" x14ac:dyDescent="0.25">
      <c r="B178" s="96"/>
      <c r="G178"/>
      <c r="H178"/>
      <c r="I178"/>
      <c r="J178"/>
      <c r="P178" s="65"/>
    </row>
    <row r="179" spans="2:16" x14ac:dyDescent="0.25">
      <c r="B179" s="96"/>
      <c r="G179"/>
      <c r="H179"/>
      <c r="I179"/>
      <c r="J179"/>
      <c r="P179" s="65"/>
    </row>
    <row r="180" spans="2:16" x14ac:dyDescent="0.25">
      <c r="B180" s="96"/>
      <c r="G180"/>
      <c r="H180"/>
      <c r="I180"/>
      <c r="J180"/>
      <c r="P180" s="65"/>
    </row>
    <row r="181" spans="2:16" x14ac:dyDescent="0.25">
      <c r="B181" s="96"/>
      <c r="G181"/>
      <c r="H181"/>
      <c r="I181"/>
      <c r="J181"/>
      <c r="P181" s="65"/>
    </row>
    <row r="182" spans="2:16" x14ac:dyDescent="0.25">
      <c r="B182" s="96"/>
      <c r="G182"/>
      <c r="H182"/>
      <c r="I182"/>
      <c r="J182"/>
      <c r="P182" s="65"/>
    </row>
    <row r="183" spans="2:16" x14ac:dyDescent="0.25">
      <c r="B183" s="96"/>
      <c r="G183"/>
      <c r="H183"/>
      <c r="I183"/>
      <c r="J183"/>
      <c r="P183" s="65"/>
    </row>
    <row r="184" spans="2:16" x14ac:dyDescent="0.25">
      <c r="B184" s="96"/>
      <c r="P184" s="65"/>
    </row>
    <row r="185" spans="2:16" x14ac:dyDescent="0.25">
      <c r="B185" s="96"/>
      <c r="P185" s="65"/>
    </row>
    <row r="186" spans="2:16" x14ac:dyDescent="0.25">
      <c r="B186" s="96"/>
      <c r="P186" s="65"/>
    </row>
    <row r="187" spans="2:16" x14ac:dyDescent="0.25">
      <c r="B187" s="96"/>
      <c r="P187" s="65"/>
    </row>
    <row r="188" spans="2:16" x14ac:dyDescent="0.25">
      <c r="B188" s="96"/>
      <c r="P188" s="65"/>
    </row>
    <row r="189" spans="2:16" x14ac:dyDescent="0.25">
      <c r="B189" s="96"/>
      <c r="P189" s="65"/>
    </row>
    <row r="190" spans="2:16" x14ac:dyDescent="0.25">
      <c r="B190" s="96"/>
      <c r="P190" s="65"/>
    </row>
    <row r="191" spans="2:16" x14ac:dyDescent="0.25">
      <c r="B191" s="96"/>
      <c r="P191" s="65"/>
    </row>
    <row r="192" spans="2:16" x14ac:dyDescent="0.25">
      <c r="B192" s="96"/>
      <c r="P192" s="65"/>
    </row>
    <row r="193" spans="2:16" x14ac:dyDescent="0.25">
      <c r="B193" s="96"/>
      <c r="P193" s="65"/>
    </row>
    <row r="194" spans="2:16" x14ac:dyDescent="0.25">
      <c r="B194" s="96"/>
      <c r="P194" s="65"/>
    </row>
    <row r="195" spans="2:16" x14ac:dyDescent="0.25">
      <c r="B195" s="96"/>
      <c r="P195" s="65"/>
    </row>
    <row r="196" spans="2:16" x14ac:dyDescent="0.25">
      <c r="B196" s="96"/>
      <c r="P196" s="65"/>
    </row>
    <row r="197" spans="2:16" x14ac:dyDescent="0.25">
      <c r="B197" s="96"/>
      <c r="P197" s="65"/>
    </row>
    <row r="198" spans="2:16" x14ac:dyDescent="0.25">
      <c r="B198" s="96"/>
      <c r="P198" s="65"/>
    </row>
    <row r="199" spans="2:16" x14ac:dyDescent="0.25">
      <c r="B199" s="96"/>
      <c r="P199" s="65"/>
    </row>
    <row r="200" spans="2:16" x14ac:dyDescent="0.25">
      <c r="B200" s="96"/>
      <c r="P200" s="65"/>
    </row>
    <row r="201" spans="2:16" x14ac:dyDescent="0.25">
      <c r="B201" s="96"/>
      <c r="P201" s="65"/>
    </row>
    <row r="202" spans="2:16" x14ac:dyDescent="0.25">
      <c r="B202" s="96"/>
      <c r="P202" s="65"/>
    </row>
    <row r="203" spans="2:16" x14ac:dyDescent="0.25">
      <c r="B203" s="96"/>
      <c r="P203" s="65"/>
    </row>
    <row r="204" spans="2:16" x14ac:dyDescent="0.25">
      <c r="B204" s="96"/>
      <c r="P204" s="65"/>
    </row>
    <row r="205" spans="2:16" x14ac:dyDescent="0.25">
      <c r="B205" s="96"/>
      <c r="P205" s="65"/>
    </row>
    <row r="206" spans="2:16" x14ac:dyDescent="0.25">
      <c r="B206" s="96"/>
      <c r="P206" s="65"/>
    </row>
    <row r="207" spans="2:16" x14ac:dyDescent="0.25">
      <c r="B207" s="96"/>
      <c r="P207" s="65"/>
    </row>
    <row r="208" spans="2:16" x14ac:dyDescent="0.25">
      <c r="B208" s="96"/>
      <c r="P208" s="65"/>
    </row>
    <row r="209" spans="2:16" x14ac:dyDescent="0.25">
      <c r="B209" s="96"/>
      <c r="P209" s="65"/>
    </row>
    <row r="210" spans="2:16" x14ac:dyDescent="0.25">
      <c r="B210" s="96"/>
      <c r="P210" s="65"/>
    </row>
    <row r="211" spans="2:16" x14ac:dyDescent="0.25">
      <c r="B211" s="96"/>
      <c r="P211" s="65"/>
    </row>
    <row r="212" spans="2:16" x14ac:dyDescent="0.25">
      <c r="B212" s="96"/>
      <c r="P212" s="65"/>
    </row>
    <row r="213" spans="2:16" x14ac:dyDescent="0.25">
      <c r="B213" s="96"/>
      <c r="P213" s="65"/>
    </row>
    <row r="214" spans="2:16" x14ac:dyDescent="0.25">
      <c r="B214" s="96"/>
      <c r="P214" s="65"/>
    </row>
    <row r="215" spans="2:16" x14ac:dyDescent="0.25">
      <c r="B215" s="96"/>
      <c r="P215" s="65"/>
    </row>
    <row r="216" spans="2:16" x14ac:dyDescent="0.25">
      <c r="B216" s="96"/>
      <c r="P216" s="65"/>
    </row>
    <row r="217" spans="2:16" x14ac:dyDescent="0.25">
      <c r="B217" s="96"/>
      <c r="P217" s="65"/>
    </row>
    <row r="218" spans="2:16" x14ac:dyDescent="0.25">
      <c r="B218" s="96"/>
      <c r="P218" s="65"/>
    </row>
    <row r="219" spans="2:16" x14ac:dyDescent="0.25">
      <c r="B219" s="96"/>
      <c r="P219" s="65"/>
    </row>
    <row r="220" spans="2:16" x14ac:dyDescent="0.25">
      <c r="B220" s="96"/>
      <c r="P220" s="65"/>
    </row>
    <row r="221" spans="2:16" x14ac:dyDescent="0.25">
      <c r="B221" s="96"/>
      <c r="P221" s="65"/>
    </row>
    <row r="222" spans="2:16" x14ac:dyDescent="0.25">
      <c r="B222" s="96"/>
      <c r="P222" s="65"/>
    </row>
    <row r="223" spans="2:16" x14ac:dyDescent="0.25">
      <c r="B223" s="96"/>
      <c r="P223" s="65"/>
    </row>
    <row r="224" spans="2:16" x14ac:dyDescent="0.25">
      <c r="B224" s="96"/>
      <c r="P224" s="65"/>
    </row>
    <row r="225" spans="2:16" x14ac:dyDescent="0.25">
      <c r="B225" s="96"/>
      <c r="P225" s="65"/>
    </row>
    <row r="226" spans="2:16" x14ac:dyDescent="0.25">
      <c r="B226" s="96"/>
      <c r="P226" s="65"/>
    </row>
    <row r="227" spans="2:16" x14ac:dyDescent="0.25">
      <c r="B227" s="96"/>
      <c r="P227" s="65"/>
    </row>
    <row r="228" spans="2:16" x14ac:dyDescent="0.25">
      <c r="B228" s="96"/>
      <c r="P228" s="65"/>
    </row>
    <row r="229" spans="2:16" x14ac:dyDescent="0.25">
      <c r="B229" s="96"/>
      <c r="P229" s="65"/>
    </row>
    <row r="230" spans="2:16" x14ac:dyDescent="0.25">
      <c r="B230" s="96"/>
      <c r="P230" s="65"/>
    </row>
    <row r="231" spans="2:16" x14ac:dyDescent="0.25">
      <c r="B231" s="96"/>
      <c r="P231" s="65"/>
    </row>
    <row r="232" spans="2:16" x14ac:dyDescent="0.25">
      <c r="B232" s="96"/>
      <c r="P232" s="65"/>
    </row>
    <row r="233" spans="2:16" x14ac:dyDescent="0.25">
      <c r="B233" s="96"/>
      <c r="P233" s="65"/>
    </row>
    <row r="234" spans="2:16" x14ac:dyDescent="0.25">
      <c r="B234" s="96"/>
      <c r="P234" s="65"/>
    </row>
    <row r="235" spans="2:16" x14ac:dyDescent="0.25">
      <c r="B235" s="96"/>
      <c r="P235" s="65"/>
    </row>
    <row r="236" spans="2:16" x14ac:dyDescent="0.25">
      <c r="B236" s="96"/>
      <c r="P236" s="65"/>
    </row>
    <row r="237" spans="2:16" x14ac:dyDescent="0.25">
      <c r="B237" s="96"/>
      <c r="P237" s="65"/>
    </row>
    <row r="238" spans="2:16" x14ac:dyDescent="0.25">
      <c r="B238" s="96"/>
      <c r="P238" s="65"/>
    </row>
    <row r="239" spans="2:16" x14ac:dyDescent="0.25">
      <c r="B239" s="96"/>
      <c r="P239" s="65"/>
    </row>
    <row r="240" spans="2:16" x14ac:dyDescent="0.25">
      <c r="B240" s="96"/>
      <c r="P240" s="65"/>
    </row>
    <row r="241" spans="2:16" x14ac:dyDescent="0.25">
      <c r="B241" s="96"/>
      <c r="P241" s="65"/>
    </row>
    <row r="242" spans="2:16" x14ac:dyDescent="0.25">
      <c r="B242" s="96"/>
      <c r="P242" s="65"/>
    </row>
    <row r="243" spans="2:16" x14ac:dyDescent="0.25">
      <c r="B243" s="96"/>
      <c r="P243" s="65"/>
    </row>
    <row r="244" spans="2:16" x14ac:dyDescent="0.25">
      <c r="B244" s="96"/>
      <c r="P244" s="65"/>
    </row>
    <row r="245" spans="2:16" x14ac:dyDescent="0.25">
      <c r="B245" s="96"/>
      <c r="P245" s="65"/>
    </row>
    <row r="246" spans="2:16" x14ac:dyDescent="0.25">
      <c r="B246" s="96"/>
      <c r="P246" s="65"/>
    </row>
    <row r="247" spans="2:16" x14ac:dyDescent="0.25">
      <c r="B247" s="96"/>
      <c r="P247" s="65"/>
    </row>
    <row r="248" spans="2:16" x14ac:dyDescent="0.25">
      <c r="B248" s="96"/>
      <c r="P248" s="65"/>
    </row>
    <row r="249" spans="2:16" x14ac:dyDescent="0.25">
      <c r="B249" s="96"/>
      <c r="P249" s="65"/>
    </row>
    <row r="250" spans="2:16" x14ac:dyDescent="0.25">
      <c r="B250" s="96"/>
      <c r="P250" s="65"/>
    </row>
    <row r="251" spans="2:16" x14ac:dyDescent="0.25">
      <c r="B251" s="96"/>
      <c r="P251" s="65"/>
    </row>
    <row r="252" spans="2:16" x14ac:dyDescent="0.25">
      <c r="B252" s="96"/>
      <c r="P252" s="65"/>
    </row>
    <row r="253" spans="2:16" x14ac:dyDescent="0.25">
      <c r="B253" s="96"/>
      <c r="P253" s="65"/>
    </row>
    <row r="254" spans="2:16" x14ac:dyDescent="0.25">
      <c r="B254" s="96"/>
      <c r="P254" s="65"/>
    </row>
    <row r="255" spans="2:16" x14ac:dyDescent="0.25">
      <c r="B255" s="96"/>
      <c r="P255" s="65"/>
    </row>
    <row r="256" spans="2:16" x14ac:dyDescent="0.25">
      <c r="B256" s="96"/>
      <c r="P256" s="65"/>
    </row>
    <row r="257" spans="2:16" x14ac:dyDescent="0.25">
      <c r="B257" s="96"/>
      <c r="P257" s="65"/>
    </row>
    <row r="258" spans="2:16" x14ac:dyDescent="0.25">
      <c r="B258" s="96"/>
      <c r="P258" s="65"/>
    </row>
    <row r="259" spans="2:16" x14ac:dyDescent="0.25">
      <c r="B259" s="96"/>
      <c r="P259" s="65"/>
    </row>
    <row r="260" spans="2:16" x14ac:dyDescent="0.25">
      <c r="B260" s="96"/>
      <c r="P260" s="65"/>
    </row>
    <row r="261" spans="2:16" x14ac:dyDescent="0.25">
      <c r="B261" s="96"/>
      <c r="P261" s="65"/>
    </row>
    <row r="262" spans="2:16" x14ac:dyDescent="0.25">
      <c r="B262" s="96"/>
      <c r="P262" s="65"/>
    </row>
    <row r="263" spans="2:16" x14ac:dyDescent="0.25">
      <c r="B263" s="96"/>
      <c r="P263" s="65"/>
    </row>
    <row r="264" spans="2:16" x14ac:dyDescent="0.25">
      <c r="B264" s="96"/>
      <c r="P264" s="65"/>
    </row>
    <row r="265" spans="2:16" x14ac:dyDescent="0.25">
      <c r="B265" s="96"/>
      <c r="P265" s="65"/>
    </row>
    <row r="266" spans="2:16" x14ac:dyDescent="0.25">
      <c r="B266" s="96"/>
      <c r="P266" s="65"/>
    </row>
    <row r="267" spans="2:16" x14ac:dyDescent="0.25">
      <c r="B267" s="96"/>
      <c r="P267" s="65"/>
    </row>
    <row r="268" spans="2:16" x14ac:dyDescent="0.25">
      <c r="B268" s="96"/>
      <c r="P268" s="65"/>
    </row>
    <row r="269" spans="2:16" x14ac:dyDescent="0.25">
      <c r="P269" s="65"/>
    </row>
    <row r="270" spans="2:16" x14ac:dyDescent="0.25">
      <c r="P270" s="65"/>
    </row>
    <row r="271" spans="2:16" x14ac:dyDescent="0.25">
      <c r="P271" s="65"/>
    </row>
    <row r="272" spans="2:16" x14ac:dyDescent="0.25">
      <c r="P272" s="65"/>
    </row>
    <row r="273" spans="16:16" x14ac:dyDescent="0.25">
      <c r="P273" s="65"/>
    </row>
    <row r="274" spans="16:16" x14ac:dyDescent="0.25">
      <c r="P274" s="65"/>
    </row>
    <row r="275" spans="16:16" x14ac:dyDescent="0.25">
      <c r="P275" s="65"/>
    </row>
    <row r="276" spans="16:16" x14ac:dyDescent="0.25">
      <c r="P276" s="65"/>
    </row>
    <row r="277" spans="16:16" x14ac:dyDescent="0.25">
      <c r="P277" s="65"/>
    </row>
    <row r="278" spans="16:16" x14ac:dyDescent="0.25">
      <c r="P278" s="65"/>
    </row>
    <row r="279" spans="16:16" x14ac:dyDescent="0.25">
      <c r="P279" s="65"/>
    </row>
    <row r="280" spans="16:16" x14ac:dyDescent="0.25">
      <c r="P280" s="65"/>
    </row>
    <row r="281" spans="16:16" x14ac:dyDescent="0.25">
      <c r="P281" s="65"/>
    </row>
    <row r="282" spans="16:16" x14ac:dyDescent="0.25">
      <c r="P282" s="65"/>
    </row>
    <row r="283" spans="16:16" x14ac:dyDescent="0.25">
      <c r="P283" s="65"/>
    </row>
    <row r="284" spans="16:16" x14ac:dyDescent="0.25">
      <c r="P284" s="65"/>
    </row>
    <row r="285" spans="16:16" x14ac:dyDescent="0.25">
      <c r="P285" s="65"/>
    </row>
    <row r="286" spans="16:16" x14ac:dyDescent="0.25">
      <c r="P286" s="65"/>
    </row>
    <row r="287" spans="16:16" x14ac:dyDescent="0.25">
      <c r="P287" s="65"/>
    </row>
    <row r="288" spans="16:16" x14ac:dyDescent="0.25">
      <c r="P288" s="65"/>
    </row>
    <row r="289" spans="16:16" x14ac:dyDescent="0.25">
      <c r="P289" s="65"/>
    </row>
    <row r="290" spans="16:16" x14ac:dyDescent="0.25">
      <c r="P290" s="65"/>
    </row>
    <row r="291" spans="16:16" x14ac:dyDescent="0.25">
      <c r="P291" s="65"/>
    </row>
    <row r="292" spans="16:16" x14ac:dyDescent="0.25">
      <c r="P292" s="65"/>
    </row>
    <row r="293" spans="16:16" x14ac:dyDescent="0.25">
      <c r="P293" s="65"/>
    </row>
    <row r="294" spans="16:16" x14ac:dyDescent="0.25">
      <c r="P294" s="65"/>
    </row>
    <row r="295" spans="16:16" x14ac:dyDescent="0.25">
      <c r="P295" s="65"/>
    </row>
    <row r="296" spans="16:16" x14ac:dyDescent="0.25">
      <c r="P296" s="65"/>
    </row>
    <row r="297" spans="16:16" x14ac:dyDescent="0.25">
      <c r="P297" s="65"/>
    </row>
    <row r="298" spans="16:16" x14ac:dyDescent="0.25">
      <c r="P298" s="65"/>
    </row>
    <row r="299" spans="16:16" x14ac:dyDescent="0.25">
      <c r="P299" s="65"/>
    </row>
    <row r="300" spans="16:16" x14ac:dyDescent="0.25">
      <c r="P300" s="65"/>
    </row>
    <row r="301" spans="16:16" x14ac:dyDescent="0.25">
      <c r="P301" s="65"/>
    </row>
    <row r="302" spans="16:16" x14ac:dyDescent="0.25">
      <c r="P302" s="65"/>
    </row>
    <row r="303" spans="16:16" x14ac:dyDescent="0.25">
      <c r="P303" s="65"/>
    </row>
    <row r="304" spans="16:16" x14ac:dyDescent="0.25">
      <c r="P304" s="65"/>
    </row>
    <row r="305" spans="16:16" x14ac:dyDescent="0.25">
      <c r="P305" s="65"/>
    </row>
    <row r="306" spans="16:16" x14ac:dyDescent="0.25">
      <c r="P306" s="65"/>
    </row>
    <row r="307" spans="16:16" x14ac:dyDescent="0.25">
      <c r="P307" s="65"/>
    </row>
    <row r="308" spans="16:16" x14ac:dyDescent="0.25">
      <c r="P308" s="65"/>
    </row>
    <row r="309" spans="16:16" x14ac:dyDescent="0.25">
      <c r="P309" s="65"/>
    </row>
    <row r="310" spans="16:16" x14ac:dyDescent="0.25">
      <c r="P310" s="65"/>
    </row>
    <row r="311" spans="16:16" x14ac:dyDescent="0.25">
      <c r="P311" s="65"/>
    </row>
    <row r="312" spans="16:16" x14ac:dyDescent="0.25">
      <c r="P312" s="65"/>
    </row>
    <row r="313" spans="16:16" x14ac:dyDescent="0.25">
      <c r="P313" s="65"/>
    </row>
    <row r="314" spans="16:16" x14ac:dyDescent="0.25">
      <c r="P314" s="65"/>
    </row>
    <row r="315" spans="16:16" x14ac:dyDescent="0.25">
      <c r="P315" s="65"/>
    </row>
  </sheetData>
  <conditionalFormatting sqref="D18:D21">
    <cfRule type="cellIs" dxfId="5" priority="1" operator="lessThan">
      <formula>0</formula>
    </cfRule>
    <cfRule type="cellIs" dxfId="4" priority="2" operator="lessThan">
      <formula>0</formula>
    </cfRule>
    <cfRule type="cellIs" dxfId="3" priority="3" operator="lessThan">
      <formula>0</formula>
    </cfRule>
    <cfRule type="cellIs" dxfId="2" priority="6" operator="lessThan">
      <formula>0</formula>
    </cfRule>
  </conditionalFormatting>
  <conditionalFormatting sqref="I23:I26">
    <cfRule type="cellIs" dxfId="1" priority="4" operator="lessThan">
      <formula>0</formula>
    </cfRule>
    <cfRule type="cellIs" dxfId="0" priority="5" operator="lessThan">
      <formula>0</formula>
    </cfRule>
  </conditionalFormatting>
  <hyperlinks>
    <hyperlink ref="D28" r:id="rId1"/>
    <hyperlink ref="I36" r:id="rId2"/>
    <hyperlink ref="I37" r:id="rId3"/>
    <hyperlink ref="D29" r:id="rId4"/>
  </hyperlinks>
  <pageMargins left="0.7" right="0.7" top="0.78740157499999996" bottom="0.78740157499999996" header="0.3" footer="0.3"/>
  <pageSetup paperSize="9" orientation="portrait" r:id="rId5"/>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abSelected="1" workbookViewId="0">
      <selection activeCell="B23" sqref="B23:J28"/>
    </sheetView>
  </sheetViews>
  <sheetFormatPr baseColWidth="10" defaultColWidth="9.109375" defaultRowHeight="13.2" x14ac:dyDescent="0.25"/>
  <cols>
    <col min="1" max="1" width="4.109375" customWidth="1"/>
    <col min="2" max="2" width="15.88671875" customWidth="1"/>
    <col min="3" max="3" width="8.44140625" customWidth="1"/>
    <col min="4" max="4" width="15.5546875" customWidth="1"/>
    <col min="5" max="5" width="22.33203125" customWidth="1"/>
    <col min="6" max="6" width="9.33203125" hidden="1" customWidth="1"/>
    <col min="7" max="7" width="16.109375" hidden="1" customWidth="1"/>
    <col min="8" max="8" width="8.44140625" hidden="1" customWidth="1"/>
    <col min="9" max="9" width="15.44140625" hidden="1" customWidth="1"/>
    <col min="10" max="10" width="21.44140625" hidden="1" customWidth="1"/>
    <col min="11" max="11" width="9.109375" hidden="1" customWidth="1"/>
  </cols>
  <sheetData>
    <row r="1" spans="1:11" ht="21.75" customHeight="1" x14ac:dyDescent="0.3">
      <c r="A1" s="37"/>
      <c r="B1" s="261" t="s">
        <v>1163</v>
      </c>
      <c r="C1" s="262"/>
      <c r="D1" s="262"/>
      <c r="E1" s="262"/>
      <c r="F1" s="262"/>
      <c r="G1" s="262"/>
      <c r="H1" s="262"/>
      <c r="I1" s="262"/>
      <c r="J1" s="262"/>
      <c r="K1" s="37"/>
    </row>
    <row r="2" spans="1:11" ht="21.75" customHeight="1" x14ac:dyDescent="0.25">
      <c r="A2" s="37"/>
      <c r="B2" s="62"/>
      <c r="C2" s="62"/>
      <c r="D2" s="62"/>
      <c r="E2" s="62"/>
      <c r="F2" s="62"/>
      <c r="G2" s="62"/>
      <c r="H2" s="62"/>
      <c r="I2" s="62"/>
      <c r="J2" s="62"/>
      <c r="K2" s="37"/>
    </row>
    <row r="3" spans="1:11" ht="13.8" x14ac:dyDescent="0.25">
      <c r="A3" s="37"/>
      <c r="B3" s="37"/>
      <c r="C3" s="37"/>
      <c r="D3" s="53" t="s">
        <v>2304</v>
      </c>
      <c r="E3" s="37"/>
      <c r="F3" s="37"/>
      <c r="G3" s="37"/>
      <c r="H3" s="37"/>
      <c r="I3" s="53" t="s">
        <v>3931</v>
      </c>
      <c r="J3" s="37"/>
      <c r="K3" s="37"/>
    </row>
    <row r="4" spans="1:11" x14ac:dyDescent="0.25">
      <c r="A4" s="37"/>
      <c r="B4" s="37"/>
      <c r="C4" s="37"/>
      <c r="D4" s="5"/>
      <c r="E4" s="37"/>
      <c r="F4" s="37"/>
      <c r="G4" s="37"/>
      <c r="H4" s="37"/>
      <c r="I4" s="5"/>
      <c r="J4" s="37"/>
      <c r="K4" s="37"/>
    </row>
    <row r="5" spans="1:11" x14ac:dyDescent="0.25">
      <c r="A5" s="37"/>
      <c r="B5" s="47"/>
      <c r="C5" s="48"/>
      <c r="D5" s="48" t="s">
        <v>3930</v>
      </c>
      <c r="E5" s="49"/>
      <c r="F5" s="39"/>
      <c r="G5" s="47"/>
      <c r="H5" s="48"/>
      <c r="I5" s="48" t="s">
        <v>3930</v>
      </c>
      <c r="J5" s="49"/>
      <c r="K5" s="37"/>
    </row>
    <row r="6" spans="1:11" x14ac:dyDescent="0.25">
      <c r="A6" s="37"/>
      <c r="B6" s="50" t="s">
        <v>3928</v>
      </c>
      <c r="C6" s="51" t="s">
        <v>500</v>
      </c>
      <c r="D6" s="51" t="s">
        <v>3456</v>
      </c>
      <c r="E6" s="52" t="s">
        <v>3929</v>
      </c>
      <c r="F6" s="40"/>
      <c r="G6" s="50" t="s">
        <v>3928</v>
      </c>
      <c r="H6" s="51" t="s">
        <v>500</v>
      </c>
      <c r="I6" s="51" t="s">
        <v>3456</v>
      </c>
      <c r="J6" s="52" t="s">
        <v>3929</v>
      </c>
      <c r="K6" s="37"/>
    </row>
    <row r="7" spans="1:11" x14ac:dyDescent="0.25">
      <c r="A7" s="37"/>
      <c r="B7" s="6" t="s">
        <v>3932</v>
      </c>
      <c r="C7" s="10" t="s">
        <v>505</v>
      </c>
      <c r="D7" s="14" t="str">
        <f>IF('10Y Risk'!D6="M","m","f")</f>
        <v>f</v>
      </c>
      <c r="E7" s="56" t="str">
        <f>IF(D7="m"," ",IF(D7="f"," ",IF(D7=""," ","ERROR - ENTER 'm' OR ' f ' ")))</f>
        <v xml:space="preserve"> </v>
      </c>
      <c r="F7" s="59"/>
      <c r="G7" s="6" t="s">
        <v>3932</v>
      </c>
      <c r="H7" s="10" t="s">
        <v>505</v>
      </c>
      <c r="I7" s="14" t="s">
        <v>2302</v>
      </c>
      <c r="J7" s="17" t="str">
        <f>IF(I7="m"," ",IF(I7="f"," ","ERROR - ENTER 'm' OR ' f ' "))</f>
        <v xml:space="preserve"> </v>
      </c>
      <c r="K7" s="37"/>
    </row>
    <row r="8" spans="1:11" x14ac:dyDescent="0.25">
      <c r="A8" s="37"/>
      <c r="B8" s="7" t="s">
        <v>3933</v>
      </c>
      <c r="C8" s="11" t="s">
        <v>502</v>
      </c>
      <c r="D8" s="54">
        <f>'10Y Risk'!D5</f>
        <v>65</v>
      </c>
      <c r="E8" s="57" t="str">
        <f>IF(D8&lt;20,"ENTER VALUE BETWEEN 20-60",IF(D8&gt;60,"ENTER VALUE BETWEEN 20-60"," "))</f>
        <v>ENTER VALUE BETWEEN 20-60</v>
      </c>
      <c r="F8" s="59"/>
      <c r="G8" s="7" t="s">
        <v>3933</v>
      </c>
      <c r="H8" s="11" t="s">
        <v>502</v>
      </c>
      <c r="I8" s="54">
        <v>28</v>
      </c>
      <c r="J8" s="15" t="str">
        <f>IF(I8&lt;20,"ENTER VALUE BETWEEN 20-60",IF(I8&gt;60,"ENTER VALUE BETWEEN 20-60"," "))</f>
        <v xml:space="preserve"> </v>
      </c>
      <c r="K8" s="37"/>
    </row>
    <row r="9" spans="1:11" x14ac:dyDescent="0.25">
      <c r="A9" s="37"/>
      <c r="B9" s="7" t="s">
        <v>3926</v>
      </c>
      <c r="C9" s="11" t="s">
        <v>501</v>
      </c>
      <c r="D9" s="54">
        <f>'10Y Risk'!D7</f>
        <v>125</v>
      </c>
      <c r="E9" s="57" t="str">
        <f>IF(D9&lt;78,"ENTER VALUE BETWEEN 78-240",IF(D9&gt;240,"ENTER VALUE BETWEEN 78-240"," "))</f>
        <v xml:space="preserve"> </v>
      </c>
      <c r="F9" s="59"/>
      <c r="G9" s="7" t="s">
        <v>3926</v>
      </c>
      <c r="H9" s="11" t="s">
        <v>501</v>
      </c>
      <c r="I9" s="54">
        <v>128</v>
      </c>
      <c r="J9" s="15" t="str">
        <f>IF(I9&lt;78,"ENTER VALUE BETWEEN 78-240",IF(I9&gt;240,"ENTER VALUE BETWEEN 78-240"," "))</f>
        <v xml:space="preserve"> </v>
      </c>
      <c r="K9" s="37"/>
    </row>
    <row r="10" spans="1:11" x14ac:dyDescent="0.25">
      <c r="A10" s="37"/>
      <c r="B10" s="7" t="s">
        <v>3938</v>
      </c>
      <c r="C10" s="11" t="s">
        <v>503</v>
      </c>
      <c r="D10" s="54">
        <f>'10Y Risk'!D14*38.66</f>
        <v>251.28999999999996</v>
      </c>
      <c r="E10" s="57" t="str">
        <f>IF(D10&lt;100,"ENTER VALUE BETWEEN 100-405",IF(D10&gt;405,"ENTER VALUE BETWEEN 100-405"," "))</f>
        <v xml:space="preserve"> </v>
      </c>
      <c r="F10" s="59"/>
      <c r="G10" s="7" t="s">
        <v>3934</v>
      </c>
      <c r="H10" s="11" t="s">
        <v>504</v>
      </c>
      <c r="I10" s="54" t="s">
        <v>506</v>
      </c>
      <c r="J10" s="15" t="str">
        <f>IF(I10="y"," ",IF(I10="n"," ","ERROR ENTER 'y' OR 'n'"))</f>
        <v xml:space="preserve"> </v>
      </c>
      <c r="K10" s="37"/>
    </row>
    <row r="11" spans="1:11" x14ac:dyDescent="0.25">
      <c r="A11" s="37"/>
      <c r="B11" s="7" t="s">
        <v>3927</v>
      </c>
      <c r="C11" s="11" t="s">
        <v>503</v>
      </c>
      <c r="D11" s="54">
        <f>'10Y Risk'!D13*38.66</f>
        <v>65.721999999999994</v>
      </c>
      <c r="E11" s="57"/>
      <c r="F11" s="59"/>
      <c r="G11" s="7" t="s">
        <v>3935</v>
      </c>
      <c r="H11" s="11" t="s">
        <v>504</v>
      </c>
      <c r="I11" s="54" t="s">
        <v>2301</v>
      </c>
      <c r="J11" s="15" t="str">
        <f>IF(I11="y"," ",IF(I11="n"," ","ERROR ENTER 'y' OR 'n'"))</f>
        <v xml:space="preserve"> </v>
      </c>
      <c r="K11" s="37"/>
    </row>
    <row r="12" spans="1:11" x14ac:dyDescent="0.25">
      <c r="A12" s="37"/>
      <c r="B12" s="7" t="s">
        <v>3934</v>
      </c>
      <c r="C12" s="11" t="s">
        <v>504</v>
      </c>
      <c r="D12" s="54" t="str">
        <f>IF('10Y Risk'!D11="N","n","y")</f>
        <v>y</v>
      </c>
      <c r="E12" s="57" t="str">
        <f>IF(D12="y"," ",IF(D12="n"," ","ERROR ENTER 'y' OR 'n'"))</f>
        <v xml:space="preserve"> </v>
      </c>
      <c r="F12" s="59"/>
      <c r="G12" s="7" t="s">
        <v>3936</v>
      </c>
      <c r="H12" s="11" t="s">
        <v>507</v>
      </c>
      <c r="I12" s="54">
        <v>21.632999999999999</v>
      </c>
      <c r="J12" s="15"/>
      <c r="K12" s="37"/>
    </row>
    <row r="13" spans="1:11" x14ac:dyDescent="0.25">
      <c r="A13" s="37"/>
      <c r="B13" s="7" t="s">
        <v>3935</v>
      </c>
      <c r="C13" s="11" t="s">
        <v>504</v>
      </c>
      <c r="D13" s="54" t="str">
        <f>IF('10Y Risk'!D18="N","n","y")</f>
        <v>y</v>
      </c>
      <c r="E13" s="57" t="str">
        <f>IF(D13="y"," ",IF(D13="n"," ","ERROR ENTER 'y' OR 'n'"))</f>
        <v xml:space="preserve"> </v>
      </c>
      <c r="F13" s="59"/>
      <c r="G13" s="8" t="s">
        <v>3937</v>
      </c>
      <c r="H13" s="12" t="s">
        <v>504</v>
      </c>
      <c r="I13" s="55" t="s">
        <v>2301</v>
      </c>
      <c r="J13" s="16" t="str">
        <f>IF(I13="y"," ",IF(I13="n"," ","ERROR ENTER 'y' OR 'n'"))</f>
        <v xml:space="preserve"> </v>
      </c>
      <c r="K13" s="37"/>
    </row>
    <row r="14" spans="1:11" x14ac:dyDescent="0.25">
      <c r="A14" s="37"/>
      <c r="B14" s="8" t="s">
        <v>3937</v>
      </c>
      <c r="C14" s="12" t="s">
        <v>504</v>
      </c>
      <c r="D14" s="55" t="str">
        <f>IF('10Y Risk'!D10="N","n","y")</f>
        <v>n</v>
      </c>
      <c r="E14" s="58" t="str">
        <f>IF(D14="y"," ",IF(D14="n"," ","ERROR ENTER 'y' OR 'n'"))</f>
        <v xml:space="preserve"> </v>
      </c>
      <c r="F14" s="59"/>
      <c r="G14" s="37"/>
      <c r="H14" s="37"/>
      <c r="I14" s="37"/>
      <c r="J14" s="37"/>
      <c r="K14" s="37"/>
    </row>
    <row r="15" spans="1:11" x14ac:dyDescent="0.25">
      <c r="A15" s="37"/>
      <c r="B15" s="37"/>
      <c r="C15" s="37"/>
      <c r="D15" s="37"/>
      <c r="E15" s="37"/>
      <c r="F15" s="39"/>
      <c r="G15" s="37"/>
      <c r="H15" s="37"/>
      <c r="I15" s="37"/>
      <c r="J15" s="37"/>
      <c r="K15" s="37"/>
    </row>
    <row r="16" spans="1:11" x14ac:dyDescent="0.25">
      <c r="A16" s="37"/>
      <c r="B16" s="37"/>
      <c r="C16" s="37"/>
      <c r="D16" s="37"/>
      <c r="E16" s="37"/>
      <c r="F16" s="39"/>
      <c r="G16" s="37"/>
      <c r="H16" s="37"/>
      <c r="I16" s="37"/>
      <c r="J16" s="37"/>
      <c r="K16" s="37"/>
    </row>
    <row r="17" spans="1:11" x14ac:dyDescent="0.25">
      <c r="A17" s="37"/>
      <c r="B17" s="37"/>
      <c r="C17" s="37"/>
      <c r="D17" s="38"/>
      <c r="E17" s="37"/>
      <c r="F17" s="39"/>
      <c r="G17" s="37"/>
      <c r="H17" s="37"/>
      <c r="I17" s="38"/>
      <c r="J17" s="37"/>
      <c r="K17" s="37"/>
    </row>
    <row r="18" spans="1:11" ht="17.25" customHeight="1" x14ac:dyDescent="0.25">
      <c r="A18" s="37"/>
      <c r="B18" s="23"/>
      <c r="C18" s="24"/>
      <c r="D18" s="18" t="s">
        <v>2303</v>
      </c>
      <c r="E18" s="19">
        <f>CVD_No_BMI!Q25</f>
        <v>0.62525815437880483</v>
      </c>
      <c r="F18" s="60"/>
      <c r="G18" s="33"/>
      <c r="H18" s="29"/>
      <c r="I18" s="18" t="s">
        <v>2303</v>
      </c>
      <c r="J18" s="19">
        <f>CVD_BMI!Q25</f>
        <v>9.0308275264482693E-2</v>
      </c>
      <c r="K18" s="37"/>
    </row>
    <row r="19" spans="1:11" ht="16.5" customHeight="1" x14ac:dyDescent="0.3">
      <c r="A19" s="37"/>
      <c r="B19" s="46" t="s">
        <v>2306</v>
      </c>
      <c r="C19" s="25"/>
      <c r="D19" s="20" t="s">
        <v>2019</v>
      </c>
      <c r="E19" s="21">
        <f>CVD_No_BMI!Q26</f>
        <v>0.2347434650780317</v>
      </c>
      <c r="F19" s="60"/>
      <c r="G19" s="46" t="s">
        <v>2306</v>
      </c>
      <c r="H19" s="30"/>
      <c r="I19" s="20" t="s">
        <v>2019</v>
      </c>
      <c r="J19" s="21">
        <f>CVD_BMI!Q26</f>
        <v>3.7333004968789649E-2</v>
      </c>
      <c r="K19" s="37"/>
    </row>
    <row r="20" spans="1:11" ht="16.5" customHeight="1" x14ac:dyDescent="0.3">
      <c r="A20" s="37"/>
      <c r="B20" s="26"/>
      <c r="C20" s="27"/>
      <c r="D20" s="13" t="s">
        <v>2016</v>
      </c>
      <c r="E20" s="22">
        <f>CVD_No_BMI!Q27</f>
        <v>0.34524846296974576</v>
      </c>
      <c r="F20" s="60"/>
      <c r="G20" s="26"/>
      <c r="H20" s="32"/>
      <c r="I20" s="13" t="s">
        <v>2016</v>
      </c>
      <c r="J20" s="22">
        <f>CVD_BMI!Q27</f>
        <v>4.6996779277757375E-2</v>
      </c>
      <c r="K20" s="37"/>
    </row>
    <row r="21" spans="1:11" ht="15.6" x14ac:dyDescent="0.3">
      <c r="A21" s="37"/>
      <c r="B21" s="42"/>
      <c r="C21" s="41"/>
      <c r="D21" s="39"/>
      <c r="E21" s="43"/>
      <c r="F21" s="43"/>
      <c r="G21" s="44"/>
      <c r="H21" s="37"/>
      <c r="I21" s="37"/>
      <c r="J21" s="45"/>
      <c r="K21" s="37"/>
    </row>
    <row r="22" spans="1:11" ht="15.6" x14ac:dyDescent="0.3">
      <c r="A22" s="37"/>
      <c r="B22" s="42"/>
      <c r="C22" s="41"/>
      <c r="D22" s="39"/>
      <c r="E22" s="40"/>
      <c r="F22" s="40"/>
      <c r="G22" s="44"/>
      <c r="H22" s="37"/>
      <c r="I22" s="37"/>
      <c r="J22" s="45"/>
      <c r="K22" s="37"/>
    </row>
    <row r="23" spans="1:11" ht="18" customHeight="1" x14ac:dyDescent="0.3">
      <c r="A23" s="37"/>
      <c r="B23" s="28"/>
      <c r="C23" s="29"/>
      <c r="D23" s="18" t="s">
        <v>2303</v>
      </c>
      <c r="E23" s="19">
        <f>HCVD_No_BMI!Q25</f>
        <v>0.43150490056093649</v>
      </c>
      <c r="F23" s="60"/>
      <c r="G23" s="34"/>
      <c r="H23" s="35"/>
      <c r="I23" s="18" t="s">
        <v>2303</v>
      </c>
      <c r="J23" s="19">
        <f>HCVD_BMI!Q25</f>
        <v>4.1954382546873586E-2</v>
      </c>
      <c r="K23" s="37"/>
    </row>
    <row r="24" spans="1:11" ht="17.25" customHeight="1" x14ac:dyDescent="0.3">
      <c r="A24" s="37"/>
      <c r="B24" s="46" t="s">
        <v>2305</v>
      </c>
      <c r="C24" s="30"/>
      <c r="D24" s="20" t="s">
        <v>2019</v>
      </c>
      <c r="E24" s="21">
        <f>HCVD_No_BMI!Q26</f>
        <v>0.11385874740675478</v>
      </c>
      <c r="F24" s="60"/>
      <c r="G24" s="46" t="s">
        <v>2305</v>
      </c>
      <c r="H24" s="36"/>
      <c r="I24" s="20" t="s">
        <v>2019</v>
      </c>
      <c r="J24" s="21">
        <f>HCVD_BMI!Q26</f>
        <v>1.5161239315410855E-2</v>
      </c>
      <c r="K24" s="37"/>
    </row>
    <row r="25" spans="1:11" ht="17.25" customHeight="1" x14ac:dyDescent="0.25">
      <c r="A25" s="37"/>
      <c r="B25" s="31"/>
      <c r="C25" s="32"/>
      <c r="D25" s="13" t="s">
        <v>2016</v>
      </c>
      <c r="E25" s="22">
        <f>HCVD_No_BMI!Q27</f>
        <v>0.19087514428516691</v>
      </c>
      <c r="F25" s="60"/>
      <c r="G25" s="31"/>
      <c r="H25" s="32"/>
      <c r="I25" s="13" t="s">
        <v>2016</v>
      </c>
      <c r="J25" s="22">
        <f>HCVD_BMI!Q27</f>
        <v>1.9481196579159282E-2</v>
      </c>
      <c r="K25" s="37"/>
    </row>
    <row r="26" spans="1:11" x14ac:dyDescent="0.25">
      <c r="A26" s="37"/>
      <c r="B26" s="37"/>
      <c r="C26" s="37"/>
      <c r="D26" s="37"/>
      <c r="E26" s="40"/>
      <c r="F26" s="40"/>
      <c r="G26" s="39"/>
      <c r="H26" s="39"/>
      <c r="I26" s="40"/>
      <c r="J26" s="39"/>
      <c r="K26" s="37"/>
    </row>
    <row r="27" spans="1:11" ht="12.75" customHeight="1" x14ac:dyDescent="0.25">
      <c r="A27" s="37"/>
      <c r="B27" s="263" t="s">
        <v>4099</v>
      </c>
      <c r="C27" s="264"/>
      <c r="D27" s="264"/>
      <c r="E27" s="264"/>
      <c r="F27" s="264"/>
      <c r="G27" s="264"/>
      <c r="H27" s="264"/>
      <c r="I27" s="264"/>
      <c r="J27" s="264"/>
      <c r="K27" s="37"/>
    </row>
    <row r="28" spans="1:11" x14ac:dyDescent="0.25">
      <c r="A28" s="37"/>
      <c r="B28" s="263" t="s">
        <v>4100</v>
      </c>
      <c r="C28" s="263"/>
      <c r="D28" s="263"/>
      <c r="E28" s="263"/>
      <c r="F28" s="263"/>
      <c r="G28" s="263"/>
      <c r="H28" s="263"/>
      <c r="I28" s="263"/>
      <c r="J28" s="263"/>
      <c r="K28" s="37"/>
    </row>
    <row r="29" spans="1:11" x14ac:dyDescent="0.25">
      <c r="A29" s="39"/>
      <c r="B29" s="39"/>
      <c r="C29" s="39"/>
      <c r="D29" s="39"/>
      <c r="E29" s="39"/>
      <c r="F29" s="39"/>
      <c r="G29" s="39"/>
      <c r="H29" s="39"/>
      <c r="I29" s="39"/>
      <c r="J29" s="39"/>
      <c r="K29" s="39"/>
    </row>
    <row r="30" spans="1:11" x14ac:dyDescent="0.25">
      <c r="A30" s="39"/>
      <c r="B30" s="39"/>
      <c r="C30" s="39"/>
      <c r="D30" s="39"/>
      <c r="E30" s="39"/>
      <c r="F30" s="39"/>
      <c r="G30" s="39"/>
      <c r="H30" s="39"/>
      <c r="I30" s="39"/>
      <c r="J30" s="39"/>
      <c r="K30" s="39"/>
    </row>
    <row r="31" spans="1:11" x14ac:dyDescent="0.25">
      <c r="A31" s="39"/>
      <c r="B31" s="39"/>
      <c r="C31" s="39"/>
      <c r="D31" s="39"/>
      <c r="E31" s="39"/>
      <c r="F31" s="39"/>
      <c r="G31" s="39"/>
      <c r="H31" s="39"/>
      <c r="I31" s="39"/>
      <c r="J31" s="39"/>
      <c r="K31" s="39"/>
    </row>
    <row r="32" spans="1:11" x14ac:dyDescent="0.25">
      <c r="A32" s="39"/>
      <c r="B32" s="39"/>
      <c r="C32" s="39"/>
      <c r="D32" s="39"/>
      <c r="E32" s="39"/>
      <c r="F32" s="39"/>
      <c r="G32" s="39"/>
      <c r="H32" s="39"/>
      <c r="I32" s="39"/>
      <c r="J32" s="39"/>
      <c r="K32" s="39"/>
    </row>
    <row r="33" spans="1:11" x14ac:dyDescent="0.25">
      <c r="A33" s="39"/>
      <c r="B33" s="39"/>
      <c r="C33" s="39"/>
      <c r="D33" s="39"/>
      <c r="E33" s="39"/>
      <c r="F33" s="39"/>
      <c r="G33" s="39"/>
      <c r="H33" s="39"/>
      <c r="I33" s="39"/>
      <c r="J33" s="39"/>
      <c r="K33" s="39"/>
    </row>
    <row r="34" spans="1:11" x14ac:dyDescent="0.25">
      <c r="A34" s="39"/>
      <c r="B34" s="39"/>
      <c r="C34" s="39"/>
      <c r="D34" s="39"/>
      <c r="E34" s="39"/>
      <c r="F34" s="39"/>
      <c r="G34" s="39"/>
      <c r="H34" s="39"/>
      <c r="I34" s="39"/>
      <c r="J34" s="39"/>
      <c r="K34" s="39"/>
    </row>
    <row r="35" spans="1:11" x14ac:dyDescent="0.25">
      <c r="A35" s="39"/>
      <c r="B35" s="39"/>
      <c r="C35" s="39"/>
      <c r="D35" s="39"/>
      <c r="E35" s="39"/>
      <c r="F35" s="39"/>
      <c r="G35" s="39"/>
      <c r="H35" s="39"/>
      <c r="I35" s="39"/>
      <c r="J35" s="39"/>
      <c r="K35" s="39"/>
    </row>
    <row r="36" spans="1:11" x14ac:dyDescent="0.25">
      <c r="A36" s="39"/>
      <c r="B36" s="39"/>
      <c r="C36" s="39"/>
      <c r="D36" s="39"/>
      <c r="E36" s="39"/>
      <c r="F36" s="39"/>
      <c r="G36" s="39"/>
      <c r="H36" s="39"/>
      <c r="I36" s="39"/>
      <c r="J36" s="39"/>
      <c r="K36" s="39"/>
    </row>
    <row r="37" spans="1:11" x14ac:dyDescent="0.25">
      <c r="A37" s="39"/>
      <c r="B37" s="39"/>
      <c r="C37" s="39"/>
      <c r="D37" s="39"/>
      <c r="E37" s="39"/>
      <c r="F37" s="39"/>
      <c r="G37" s="39"/>
      <c r="H37" s="39"/>
      <c r="I37" s="39"/>
      <c r="J37" s="39"/>
      <c r="K37" s="39"/>
    </row>
    <row r="38" spans="1:11" x14ac:dyDescent="0.25">
      <c r="A38" s="61"/>
      <c r="B38" s="61"/>
      <c r="C38" s="61"/>
      <c r="D38" s="61"/>
      <c r="E38" s="61"/>
      <c r="F38" s="61"/>
      <c r="G38" s="61"/>
      <c r="H38" s="61"/>
      <c r="I38" s="61"/>
      <c r="J38" s="61"/>
      <c r="K38" s="61"/>
    </row>
  </sheetData>
  <sheetProtection selectLockedCells="1"/>
  <mergeCells count="3">
    <mergeCell ref="B1:J1"/>
    <mergeCell ref="B27:J27"/>
    <mergeCell ref="B28:J28"/>
  </mergeCells>
  <phoneticPr fontId="3" type="noConversion"/>
  <pageMargins left="0.75" right="0.75" top="1" bottom="1" header="0.5" footer="0.5"/>
  <pageSetup orientation="portrait" r:id="rId1"/>
  <headerFooter alignWithMargins="0"/>
  <cellWatches>
    <cellWatch r="I10"/>
  </cellWatches>
  <ignoredErrors>
    <ignoredError sqref="D13"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B124"/>
  <sheetViews>
    <sheetView topLeftCell="B1" workbookViewId="0">
      <selection activeCell="E16" sqref="E16"/>
    </sheetView>
  </sheetViews>
  <sheetFormatPr baseColWidth="10" defaultColWidth="10.88671875" defaultRowHeight="13.2" x14ac:dyDescent="0.25"/>
  <cols>
    <col min="1" max="1" width="7.77734375" style="265" customWidth="1"/>
    <col min="2" max="2" width="18.77734375" style="265" customWidth="1"/>
    <col min="3" max="3" width="48.77734375" style="265" customWidth="1"/>
    <col min="4" max="8" width="25.5546875" style="265" customWidth="1"/>
    <col min="9" max="9" width="9.44140625" style="97" customWidth="1"/>
    <col min="10" max="17" width="13.5546875" style="97" customWidth="1"/>
    <col min="18" max="18" width="13.5546875" style="265" customWidth="1"/>
    <col min="19" max="16384" width="10.88671875" style="265"/>
  </cols>
  <sheetData>
    <row r="2" spans="2:17" ht="21" x14ac:dyDescent="0.25">
      <c r="C2" s="270"/>
      <c r="D2" s="270"/>
      <c r="E2" s="270"/>
      <c r="F2" s="270"/>
      <c r="G2" s="270"/>
    </row>
    <row r="3" spans="2:17" ht="31.2" x14ac:dyDescent="0.25">
      <c r="C3" s="271" t="s">
        <v>4294</v>
      </c>
      <c r="D3" s="272"/>
      <c r="E3" s="272"/>
      <c r="F3" s="272"/>
      <c r="G3" s="272"/>
      <c r="H3" s="272"/>
      <c r="I3" s="273"/>
      <c r="J3" s="273"/>
      <c r="K3" s="273"/>
    </row>
    <row r="4" spans="2:17" s="275" customFormat="1" ht="21" x14ac:dyDescent="0.25">
      <c r="B4" s="274">
        <v>1</v>
      </c>
      <c r="C4" s="274" t="s">
        <v>4295</v>
      </c>
      <c r="G4" s="275" t="s">
        <v>4105</v>
      </c>
      <c r="I4" s="276"/>
      <c r="J4" s="276"/>
      <c r="K4" s="276"/>
      <c r="L4" s="276"/>
      <c r="M4" s="276"/>
      <c r="N4" s="276"/>
      <c r="O4" s="276"/>
      <c r="P4" s="276"/>
      <c r="Q4" s="276"/>
    </row>
    <row r="5" spans="2:17" s="275" customFormat="1" ht="21" x14ac:dyDescent="0.25">
      <c r="B5" s="274">
        <v>2</v>
      </c>
      <c r="C5" s="274" t="s">
        <v>4296</v>
      </c>
      <c r="I5" s="276"/>
      <c r="J5" s="276"/>
      <c r="K5" s="276"/>
      <c r="L5" s="276"/>
      <c r="M5" s="276"/>
      <c r="N5" s="276"/>
      <c r="O5" s="276"/>
      <c r="P5" s="276"/>
      <c r="Q5" s="276"/>
    </row>
    <row r="6" spans="2:17" s="275" customFormat="1" ht="21" x14ac:dyDescent="0.25">
      <c r="B6" s="274">
        <v>3</v>
      </c>
      <c r="C6" s="274" t="s">
        <v>4297</v>
      </c>
      <c r="I6" s="276"/>
      <c r="J6" s="276"/>
      <c r="K6" s="276"/>
      <c r="L6" s="276"/>
      <c r="M6" s="276"/>
      <c r="N6" s="276"/>
      <c r="O6" s="276"/>
      <c r="P6" s="276"/>
      <c r="Q6" s="276"/>
    </row>
    <row r="7" spans="2:17" s="275" customFormat="1" ht="21" x14ac:dyDescent="0.25">
      <c r="B7" s="274">
        <v>4</v>
      </c>
      <c r="C7" s="274" t="s">
        <v>4298</v>
      </c>
      <c r="G7" s="277">
        <v>20</v>
      </c>
      <c r="I7" s="276"/>
      <c r="J7" s="276"/>
      <c r="K7" s="276"/>
      <c r="L7" s="276"/>
      <c r="M7" s="276"/>
      <c r="N7" s="276"/>
      <c r="O7" s="276"/>
      <c r="P7" s="276"/>
      <c r="Q7" s="276"/>
    </row>
    <row r="8" spans="2:17" s="275" customFormat="1" ht="21" x14ac:dyDescent="0.25">
      <c r="B8" s="274">
        <v>5</v>
      </c>
      <c r="C8" s="274" t="s">
        <v>4299</v>
      </c>
      <c r="G8" s="278"/>
      <c r="I8" s="276"/>
      <c r="J8" s="276"/>
      <c r="K8" s="276"/>
      <c r="L8" s="276"/>
      <c r="M8" s="276"/>
      <c r="N8" s="276"/>
      <c r="O8" s="276"/>
      <c r="P8" s="276"/>
      <c r="Q8" s="276"/>
    </row>
    <row r="9" spans="2:17" s="275" customFormat="1" ht="21" x14ac:dyDescent="0.25">
      <c r="B9" s="274">
        <v>6</v>
      </c>
      <c r="C9" s="274" t="s">
        <v>4300</v>
      </c>
      <c r="I9" s="276"/>
      <c r="J9" s="276"/>
      <c r="K9" s="276"/>
      <c r="L9" s="276"/>
      <c r="M9" s="276"/>
      <c r="N9" s="276"/>
      <c r="O9" s="276"/>
      <c r="P9" s="276"/>
      <c r="Q9" s="276"/>
    </row>
    <row r="10" spans="2:17" s="275" customFormat="1" ht="21" x14ac:dyDescent="0.25">
      <c r="B10" s="274">
        <v>7</v>
      </c>
      <c r="C10" s="274" t="s">
        <v>4301</v>
      </c>
      <c r="I10" s="276"/>
      <c r="J10" s="276"/>
      <c r="K10" s="276"/>
      <c r="L10" s="276"/>
      <c r="M10" s="276"/>
      <c r="N10" s="276"/>
      <c r="O10" s="276"/>
      <c r="P10" s="276"/>
      <c r="Q10" s="276"/>
    </row>
    <row r="11" spans="2:17" s="275" customFormat="1" ht="21" x14ac:dyDescent="0.25">
      <c r="B11" s="279" t="s">
        <v>4302</v>
      </c>
      <c r="C11" s="280" t="s">
        <v>4303</v>
      </c>
      <c r="D11" s="281"/>
      <c r="E11" s="281"/>
      <c r="F11" s="281"/>
      <c r="G11" s="281"/>
      <c r="H11" s="281"/>
      <c r="I11" s="276"/>
      <c r="J11" s="276"/>
      <c r="K11" s="276"/>
      <c r="L11" s="276"/>
      <c r="M11" s="276"/>
      <c r="N11" s="276"/>
      <c r="O11" s="276"/>
      <c r="P11" s="276"/>
      <c r="Q11" s="276"/>
    </row>
    <row r="12" spans="2:17" s="275" customFormat="1" ht="21" x14ac:dyDescent="0.25">
      <c r="B12" s="274" t="s">
        <v>4105</v>
      </c>
      <c r="C12" s="280" t="s">
        <v>4304</v>
      </c>
      <c r="D12" s="280"/>
      <c r="E12" s="280"/>
      <c r="F12" s="280"/>
      <c r="G12" s="280"/>
      <c r="H12" s="280"/>
      <c r="I12" s="276"/>
      <c r="J12" s="276"/>
      <c r="K12" s="276"/>
      <c r="L12" s="276"/>
      <c r="M12" s="276"/>
      <c r="N12" s="276"/>
      <c r="O12" s="276"/>
      <c r="P12" s="276"/>
      <c r="Q12" s="276"/>
    </row>
    <row r="13" spans="2:17" s="275" customFormat="1" ht="43.95" customHeight="1" x14ac:dyDescent="0.25">
      <c r="I13" s="276"/>
      <c r="J13" s="276"/>
      <c r="K13" s="276"/>
      <c r="L13" s="276"/>
      <c r="M13" s="276"/>
      <c r="N13" s="276"/>
      <c r="O13" s="276"/>
      <c r="P13" s="276"/>
      <c r="Q13" s="276"/>
    </row>
    <row r="14" spans="2:17" s="275" customFormat="1" ht="21" x14ac:dyDescent="0.25">
      <c r="C14" s="282" t="s">
        <v>4305</v>
      </c>
      <c r="D14" s="277">
        <v>45</v>
      </c>
      <c r="E14" s="283" t="s">
        <v>4306</v>
      </c>
      <c r="F14" s="284"/>
      <c r="G14" s="284"/>
      <c r="H14" s="284"/>
      <c r="I14" s="276"/>
      <c r="J14" s="276"/>
      <c r="K14" s="276"/>
      <c r="L14" s="276"/>
      <c r="M14" s="276"/>
      <c r="N14" s="276"/>
      <c r="O14" s="276"/>
      <c r="P14" s="276"/>
      <c r="Q14" s="276"/>
    </row>
    <row r="15" spans="2:17" s="275" customFormat="1" ht="21" x14ac:dyDescent="0.25">
      <c r="C15" s="282" t="s">
        <v>4307</v>
      </c>
      <c r="D15" s="277">
        <v>2.6</v>
      </c>
      <c r="E15" s="283" t="s">
        <v>4308</v>
      </c>
      <c r="F15" s="285"/>
      <c r="G15" s="285"/>
      <c r="H15" s="285"/>
      <c r="I15" s="276"/>
      <c r="J15" s="276"/>
      <c r="K15" s="276"/>
      <c r="L15" s="276"/>
      <c r="M15" s="276"/>
      <c r="N15" s="276"/>
      <c r="O15" s="276"/>
      <c r="P15" s="276"/>
      <c r="Q15" s="276"/>
    </row>
    <row r="16" spans="2:17" s="275" customFormat="1" ht="21" x14ac:dyDescent="0.25">
      <c r="C16" s="286" t="s">
        <v>4309</v>
      </c>
      <c r="D16" s="286" t="s">
        <v>4310</v>
      </c>
      <c r="E16" s="286" t="s">
        <v>4311</v>
      </c>
      <c r="F16" s="286" t="s">
        <v>4312</v>
      </c>
      <c r="G16" s="286" t="s">
        <v>4268</v>
      </c>
      <c r="H16" s="286" t="s">
        <v>4269</v>
      </c>
      <c r="I16" s="276"/>
      <c r="J16" s="276"/>
      <c r="K16" s="276"/>
      <c r="L16" s="276"/>
      <c r="M16" s="276"/>
      <c r="N16" s="276"/>
      <c r="O16" s="276"/>
      <c r="P16" s="276"/>
    </row>
    <row r="17" spans="2:28" s="275" customFormat="1" ht="21" x14ac:dyDescent="0.25">
      <c r="C17" s="282" t="s">
        <v>4313</v>
      </c>
      <c r="D17" s="287">
        <v>0.48</v>
      </c>
      <c r="E17" s="288">
        <v>0.5</v>
      </c>
      <c r="F17" s="287">
        <v>0.22</v>
      </c>
      <c r="G17" s="287">
        <v>0.57999999999999996</v>
      </c>
      <c r="H17" s="288">
        <v>0.57999999999999996</v>
      </c>
      <c r="I17" s="276"/>
      <c r="J17" s="276"/>
      <c r="K17" s="276"/>
      <c r="L17" s="276"/>
      <c r="M17" s="276"/>
      <c r="N17" s="276"/>
      <c r="O17" s="276"/>
      <c r="P17" s="276"/>
      <c r="Q17" s="276"/>
    </row>
    <row r="18" spans="2:28" s="275" customFormat="1" ht="21" x14ac:dyDescent="0.25">
      <c r="C18" s="282" t="s">
        <v>4314</v>
      </c>
      <c r="D18" s="287">
        <v>22</v>
      </c>
      <c r="E18" s="287">
        <v>22</v>
      </c>
      <c r="F18" s="287">
        <v>22</v>
      </c>
      <c r="G18" s="287">
        <v>16</v>
      </c>
      <c r="H18" s="287">
        <v>16</v>
      </c>
      <c r="I18" s="276"/>
      <c r="J18" s="276"/>
      <c r="K18" s="276"/>
      <c r="L18" s="276"/>
      <c r="M18" s="276"/>
      <c r="N18" s="276"/>
      <c r="O18" s="276"/>
      <c r="P18" s="276"/>
      <c r="Q18" s="276"/>
    </row>
    <row r="19" spans="2:28" s="275" customFormat="1" ht="21" x14ac:dyDescent="0.25">
      <c r="C19" s="282" t="s">
        <v>4315</v>
      </c>
      <c r="D19" s="277">
        <v>0.37</v>
      </c>
      <c r="E19" s="289">
        <v>0.68</v>
      </c>
      <c r="F19" s="289">
        <v>1.23333</v>
      </c>
      <c r="G19" s="289">
        <v>19.91</v>
      </c>
      <c r="H19" s="289">
        <v>19.91</v>
      </c>
      <c r="I19" s="290"/>
      <c r="J19" s="291"/>
      <c r="K19" s="291"/>
      <c r="L19" s="291"/>
      <c r="M19" s="291"/>
      <c r="N19" s="291"/>
      <c r="O19" s="291"/>
      <c r="P19" s="291"/>
      <c r="Q19" s="291"/>
      <c r="R19" s="292"/>
    </row>
    <row r="20" spans="2:28" s="275" customFormat="1" ht="21" x14ac:dyDescent="0.25">
      <c r="C20" s="282" t="s">
        <v>4316</v>
      </c>
      <c r="D20" s="293">
        <v>200000</v>
      </c>
      <c r="E20" s="294">
        <f>D20</f>
        <v>200000</v>
      </c>
      <c r="F20" s="294">
        <f>D20</f>
        <v>200000</v>
      </c>
      <c r="G20" s="294">
        <f>D20</f>
        <v>200000</v>
      </c>
      <c r="H20" s="294">
        <f>D20</f>
        <v>200000</v>
      </c>
      <c r="I20" s="290"/>
      <c r="J20" s="291"/>
      <c r="K20" s="291"/>
      <c r="L20" s="291"/>
      <c r="M20" s="291"/>
      <c r="N20" s="291"/>
      <c r="O20" s="291"/>
      <c r="P20" s="291"/>
      <c r="Q20" s="291"/>
      <c r="R20" s="292"/>
    </row>
    <row r="21" spans="2:28" ht="23.4" x14ac:dyDescent="0.25">
      <c r="B21" s="295"/>
      <c r="C21" s="296" t="s">
        <v>4317</v>
      </c>
      <c r="D21" s="297">
        <f>D76</f>
        <v>-15943.451042135252</v>
      </c>
      <c r="E21" s="297">
        <f>E76</f>
        <v>-11331.533963112914</v>
      </c>
      <c r="F21" s="297">
        <f>F76</f>
        <v>36226.4338731444</v>
      </c>
      <c r="G21" s="297">
        <f>G76</f>
        <v>366001.80130919698</v>
      </c>
      <c r="H21" s="297">
        <f>H76</f>
        <v>366001.80130919698</v>
      </c>
      <c r="I21" s="268"/>
      <c r="J21" s="298"/>
      <c r="K21" s="298"/>
      <c r="L21" s="298"/>
      <c r="M21" s="298"/>
      <c r="N21" s="298"/>
      <c r="O21" s="298"/>
      <c r="P21" s="298"/>
      <c r="Q21" s="298"/>
      <c r="R21" s="299"/>
    </row>
    <row r="22" spans="2:28" ht="23.4" x14ac:dyDescent="0.25">
      <c r="B22" s="295"/>
      <c r="C22" s="296" t="s">
        <v>4318</v>
      </c>
      <c r="D22" s="300">
        <f>D41</f>
        <v>6.4412054794520541</v>
      </c>
      <c r="E22" s="300">
        <f>E41</f>
        <v>6.7232876712328773</v>
      </c>
      <c r="F22" s="300">
        <f>F41</f>
        <v>2.7741369863013703</v>
      </c>
      <c r="G22" s="300">
        <f>G41</f>
        <v>5.6206027397260279</v>
      </c>
      <c r="H22" s="301">
        <f>H41</f>
        <v>5.6206027397260279</v>
      </c>
      <c r="I22" s="268"/>
      <c r="J22" s="298"/>
      <c r="K22" s="298"/>
      <c r="L22" s="298"/>
      <c r="M22" s="298"/>
      <c r="N22" s="298"/>
      <c r="O22" s="298"/>
      <c r="P22" s="298"/>
      <c r="Q22" s="298"/>
      <c r="R22" s="299"/>
    </row>
    <row r="23" spans="2:28" ht="23.4" x14ac:dyDescent="0.25">
      <c r="B23" s="295"/>
      <c r="C23" s="296" t="s">
        <v>4319</v>
      </c>
      <c r="D23" s="300">
        <f>D35</f>
        <v>8.093758093758094</v>
      </c>
      <c r="E23" s="300">
        <f>E35</f>
        <v>7.7700077700077692</v>
      </c>
      <c r="F23" s="300">
        <f>F35</f>
        <v>17.659108568199475</v>
      </c>
      <c r="G23" s="300">
        <f>G35</f>
        <v>9.2101385204833477</v>
      </c>
      <c r="H23" s="301">
        <f>H35</f>
        <v>9.2101385204833477</v>
      </c>
      <c r="I23" s="268"/>
      <c r="J23" s="298"/>
      <c r="K23" s="298"/>
      <c r="L23" s="298"/>
      <c r="M23" s="298"/>
      <c r="N23" s="298"/>
      <c r="O23" s="298"/>
      <c r="P23" s="298"/>
      <c r="Q23" s="298"/>
      <c r="R23" s="299"/>
    </row>
    <row r="24" spans="2:28" ht="14.4" x14ac:dyDescent="0.25">
      <c r="C24" s="302"/>
      <c r="D24" s="303"/>
      <c r="E24" s="303"/>
      <c r="F24" s="303"/>
      <c r="G24" s="303"/>
      <c r="H24" s="303"/>
      <c r="I24" s="268"/>
      <c r="J24" s="298"/>
      <c r="K24" s="298"/>
      <c r="L24" s="298"/>
      <c r="M24" s="298"/>
      <c r="N24" s="298"/>
      <c r="O24" s="298"/>
      <c r="P24" s="298"/>
      <c r="Q24" s="298"/>
      <c r="R24" s="299"/>
    </row>
    <row r="25" spans="2:28" ht="21" x14ac:dyDescent="0.25">
      <c r="C25" s="304"/>
      <c r="D25" s="304" t="s">
        <v>4320</v>
      </c>
      <c r="I25" s="305"/>
      <c r="J25" s="305"/>
      <c r="K25" s="305"/>
      <c r="L25" s="305"/>
      <c r="M25" s="305"/>
      <c r="N25" s="305"/>
      <c r="O25" s="305"/>
      <c r="P25" s="305"/>
      <c r="Q25" s="305"/>
      <c r="R25" s="299"/>
    </row>
    <row r="26" spans="2:28" ht="18" x14ac:dyDescent="0.25">
      <c r="C26" s="306"/>
      <c r="D26" s="307" t="s">
        <v>4209</v>
      </c>
      <c r="E26" s="307" t="s">
        <v>4321</v>
      </c>
      <c r="F26" s="307" t="s">
        <v>4322</v>
      </c>
      <c r="G26" s="307" t="s">
        <v>4268</v>
      </c>
      <c r="H26" s="307" t="s">
        <v>4269</v>
      </c>
      <c r="I26" s="308"/>
      <c r="J26" s="308"/>
      <c r="K26" s="308"/>
      <c r="L26" s="308"/>
      <c r="M26" s="308"/>
      <c r="N26" s="308"/>
      <c r="O26" s="308"/>
      <c r="P26" s="308"/>
      <c r="Q26" s="308"/>
      <c r="R26" s="309"/>
      <c r="T26" s="265" t="s">
        <v>4323</v>
      </c>
      <c r="U26" s="265" t="s">
        <v>4105</v>
      </c>
    </row>
    <row r="27" spans="2:28" ht="18" x14ac:dyDescent="0.25">
      <c r="C27" s="310" t="s">
        <v>4324</v>
      </c>
      <c r="D27" s="311">
        <f>D14</f>
        <v>45</v>
      </c>
      <c r="E27" s="312">
        <f>D14</f>
        <v>45</v>
      </c>
      <c r="F27" s="313">
        <f>D14</f>
        <v>45</v>
      </c>
      <c r="G27" s="312">
        <f>D14</f>
        <v>45</v>
      </c>
      <c r="H27" s="312">
        <f>D14</f>
        <v>45</v>
      </c>
      <c r="I27" s="314"/>
      <c r="J27" s="314"/>
      <c r="K27" s="314"/>
      <c r="L27" s="314"/>
      <c r="M27" s="314"/>
      <c r="N27" s="314"/>
      <c r="O27" s="314"/>
      <c r="P27" s="314"/>
      <c r="Q27" s="314"/>
      <c r="R27" s="315"/>
      <c r="S27" s="316"/>
      <c r="T27" s="316" t="s">
        <v>4325</v>
      </c>
      <c r="U27" s="265">
        <v>28</v>
      </c>
      <c r="V27" s="265">
        <v>36.200000000000003</v>
      </c>
      <c r="W27" s="265">
        <f>V27/U27</f>
        <v>1.2928571428571429</v>
      </c>
      <c r="AB27" s="265" t="s">
        <v>4326</v>
      </c>
    </row>
    <row r="28" spans="2:28" ht="18" x14ac:dyDescent="0.25">
      <c r="C28" s="317" t="s">
        <v>4213</v>
      </c>
      <c r="D28" s="318">
        <f>D15</f>
        <v>2.6</v>
      </c>
      <c r="E28" s="319">
        <f>D15</f>
        <v>2.6</v>
      </c>
      <c r="F28" s="319">
        <f>D15</f>
        <v>2.6</v>
      </c>
      <c r="G28" s="319">
        <f>D15</f>
        <v>2.6</v>
      </c>
      <c r="H28" s="319">
        <f>D15</f>
        <v>2.6</v>
      </c>
      <c r="I28" s="320"/>
      <c r="J28" s="320"/>
      <c r="K28" s="320"/>
      <c r="L28" s="320"/>
      <c r="M28" s="320"/>
      <c r="N28" s="320"/>
      <c r="O28" s="320"/>
      <c r="P28" s="320"/>
      <c r="Q28" s="320"/>
      <c r="R28" s="321"/>
      <c r="T28" s="265" t="s">
        <v>4327</v>
      </c>
      <c r="U28" s="265">
        <v>28</v>
      </c>
      <c r="V28" s="265">
        <v>36.200000000000003</v>
      </c>
      <c r="W28" s="265">
        <f t="shared" ref="W28:W30" si="0">V28/U28</f>
        <v>1.2928571428571429</v>
      </c>
      <c r="AB28" s="265" t="s">
        <v>4328</v>
      </c>
    </row>
    <row r="29" spans="2:28" ht="18" x14ac:dyDescent="0.25">
      <c r="C29" s="317" t="s">
        <v>4329</v>
      </c>
      <c r="D29" s="322">
        <f>D18</f>
        <v>22</v>
      </c>
      <c r="E29" s="323">
        <f>E18</f>
        <v>22</v>
      </c>
      <c r="F29" s="323">
        <f>F18</f>
        <v>22</v>
      </c>
      <c r="G29" s="323">
        <f>G18</f>
        <v>16</v>
      </c>
      <c r="H29" s="323">
        <f>H18</f>
        <v>16</v>
      </c>
      <c r="I29" s="324"/>
      <c r="J29" s="324"/>
      <c r="K29" s="324"/>
      <c r="L29" s="324"/>
      <c r="M29" s="324"/>
      <c r="N29" s="324"/>
      <c r="O29" s="324"/>
      <c r="P29" s="324"/>
      <c r="Q29" s="324"/>
      <c r="R29" s="325"/>
      <c r="T29" s="265" t="s">
        <v>4330</v>
      </c>
      <c r="U29" s="265">
        <v>28</v>
      </c>
      <c r="V29" s="265">
        <v>35.9</v>
      </c>
      <c r="W29" s="265">
        <f t="shared" si="0"/>
        <v>1.282142857142857</v>
      </c>
      <c r="Y29" s="265" t="s">
        <v>4331</v>
      </c>
      <c r="AB29" s="265" t="s">
        <v>4332</v>
      </c>
    </row>
    <row r="30" spans="2:28" ht="18" x14ac:dyDescent="0.25">
      <c r="C30" s="317" t="s">
        <v>4333</v>
      </c>
      <c r="D30" s="326">
        <f>D28/1*D17</f>
        <v>1.248</v>
      </c>
      <c r="E30" s="327">
        <f>E28/1*E17</f>
        <v>1.3</v>
      </c>
      <c r="F30" s="327">
        <f>F28/1*F17</f>
        <v>0.57200000000000006</v>
      </c>
      <c r="G30" s="327">
        <f>G28/1*G17</f>
        <v>1.508</v>
      </c>
      <c r="H30" s="327">
        <f>H28/1*H17</f>
        <v>1.508</v>
      </c>
      <c r="I30" s="328"/>
      <c r="J30" s="328"/>
      <c r="K30" s="328"/>
      <c r="L30" s="328"/>
      <c r="M30" s="328"/>
      <c r="N30" s="328"/>
      <c r="O30" s="328"/>
      <c r="P30" s="328"/>
      <c r="Q30" s="328"/>
      <c r="R30" s="315"/>
      <c r="T30" s="265" t="s">
        <v>4334</v>
      </c>
      <c r="U30" s="265">
        <v>28</v>
      </c>
      <c r="V30" s="265">
        <v>36.200000000000003</v>
      </c>
      <c r="W30" s="265">
        <f t="shared" si="0"/>
        <v>1.2928571428571429</v>
      </c>
      <c r="Y30" s="265">
        <f>U30*0.7</f>
        <v>19.599999999999998</v>
      </c>
      <c r="AB30" s="265" t="s">
        <v>4335</v>
      </c>
    </row>
    <row r="31" spans="2:28" ht="18" x14ac:dyDescent="0.25">
      <c r="C31" s="317" t="s">
        <v>4336</v>
      </c>
      <c r="D31" s="329">
        <f>D28-D30</f>
        <v>1.3520000000000001</v>
      </c>
      <c r="E31" s="330">
        <f>E28-E30</f>
        <v>1.3</v>
      </c>
      <c r="F31" s="330">
        <f>F28-F30</f>
        <v>2.028</v>
      </c>
      <c r="G31" s="330">
        <f t="shared" ref="G31:H31" si="1">G28-G30</f>
        <v>1.0920000000000001</v>
      </c>
      <c r="H31" s="330">
        <f t="shared" si="1"/>
        <v>1.0920000000000001</v>
      </c>
      <c r="I31" s="320"/>
      <c r="J31" s="320"/>
      <c r="K31" s="320"/>
      <c r="L31" s="320"/>
      <c r="M31" s="320"/>
      <c r="N31" s="320"/>
      <c r="O31" s="320"/>
      <c r="P31" s="320"/>
      <c r="Q31" s="320"/>
      <c r="R31" s="315"/>
      <c r="S31" s="331"/>
      <c r="T31" s="331"/>
      <c r="AB31" s="265" t="s">
        <v>4337</v>
      </c>
    </row>
    <row r="32" spans="2:28" ht="18" x14ac:dyDescent="0.25">
      <c r="C32" s="317" t="s">
        <v>4338</v>
      </c>
      <c r="D32" s="332">
        <f>D41</f>
        <v>6.4412054794520541</v>
      </c>
      <c r="E32" s="313">
        <f>E41</f>
        <v>6.7232876712328773</v>
      </c>
      <c r="F32" s="313">
        <f t="shared" ref="F32:H32" si="2">F41</f>
        <v>2.7741369863013703</v>
      </c>
      <c r="G32" s="313">
        <f>G41</f>
        <v>5.6206027397260279</v>
      </c>
      <c r="H32" s="313">
        <f t="shared" si="2"/>
        <v>5.6206027397260279</v>
      </c>
      <c r="I32" s="320"/>
      <c r="J32" s="320"/>
      <c r="K32" s="320"/>
      <c r="L32" s="320"/>
      <c r="M32" s="320"/>
      <c r="N32" s="320"/>
      <c r="O32" s="320"/>
      <c r="P32" s="320"/>
      <c r="Q32" s="320"/>
      <c r="R32" s="315"/>
      <c r="T32" s="265" t="s">
        <v>4339</v>
      </c>
      <c r="U32" s="265" t="s">
        <v>4325</v>
      </c>
      <c r="Y32" s="265" t="s">
        <v>4340</v>
      </c>
    </row>
    <row r="33" spans="3:28" ht="18" x14ac:dyDescent="0.25">
      <c r="C33" s="317" t="s">
        <v>4341</v>
      </c>
      <c r="D33" s="333">
        <f>D20</f>
        <v>200000</v>
      </c>
      <c r="E33" s="334">
        <f t="shared" ref="E33:H33" si="3">E20</f>
        <v>200000</v>
      </c>
      <c r="F33" s="335">
        <f t="shared" si="3"/>
        <v>200000</v>
      </c>
      <c r="G33" s="335">
        <f t="shared" si="3"/>
        <v>200000</v>
      </c>
      <c r="H33" s="335">
        <f t="shared" si="3"/>
        <v>200000</v>
      </c>
      <c r="I33" s="320"/>
      <c r="J33" s="320"/>
      <c r="K33" s="320"/>
      <c r="L33" s="320"/>
      <c r="M33" s="320"/>
      <c r="N33" s="320"/>
      <c r="O33" s="320"/>
      <c r="P33" s="320"/>
      <c r="Q33" s="320"/>
      <c r="R33" s="325"/>
      <c r="U33" s="265">
        <v>90</v>
      </c>
      <c r="V33" s="265">
        <v>177.6</v>
      </c>
      <c r="W33" s="265">
        <f>V33/U33</f>
        <v>1.9733333333333332</v>
      </c>
      <c r="Y33" s="265">
        <f>U33*Y36</f>
        <v>72.900000000000006</v>
      </c>
    </row>
    <row r="34" spans="3:28" ht="18" x14ac:dyDescent="0.25">
      <c r="C34" s="317" t="s">
        <v>4342</v>
      </c>
      <c r="D34" s="332">
        <f>D27/100*(D29*D30)</f>
        <v>12.3552</v>
      </c>
      <c r="E34" s="313">
        <f t="shared" ref="E34:H34" si="4">E27/100*(E29*E30)</f>
        <v>12.870000000000001</v>
      </c>
      <c r="F34" s="313">
        <f t="shared" si="4"/>
        <v>5.6628000000000007</v>
      </c>
      <c r="G34" s="313">
        <f t="shared" si="4"/>
        <v>10.8576</v>
      </c>
      <c r="H34" s="313">
        <f t="shared" si="4"/>
        <v>10.8576</v>
      </c>
      <c r="I34" s="328"/>
      <c r="J34" s="328"/>
      <c r="K34" s="328"/>
      <c r="L34" s="328"/>
      <c r="M34" s="328"/>
      <c r="N34" s="328"/>
      <c r="O34" s="328"/>
      <c r="P34" s="328"/>
      <c r="Q34" s="328"/>
      <c r="R34" s="315"/>
      <c r="W34" s="265">
        <v>0.37</v>
      </c>
    </row>
    <row r="35" spans="3:28" ht="18" x14ac:dyDescent="0.25">
      <c r="C35" s="317" t="s">
        <v>4150</v>
      </c>
      <c r="D35" s="326">
        <f>100/D34</f>
        <v>8.093758093758094</v>
      </c>
      <c r="E35" s="336">
        <f t="shared" ref="E35:H35" si="5">100/E34</f>
        <v>7.7700077700077692</v>
      </c>
      <c r="F35" s="336">
        <f t="shared" si="5"/>
        <v>17.659108568199475</v>
      </c>
      <c r="G35" s="336">
        <f t="shared" si="5"/>
        <v>9.2101385204833477</v>
      </c>
      <c r="H35" s="336">
        <f t="shared" si="5"/>
        <v>9.2101385204833477</v>
      </c>
      <c r="I35" s="320"/>
      <c r="J35" s="320"/>
      <c r="K35" s="320"/>
      <c r="L35" s="320"/>
      <c r="M35" s="320"/>
      <c r="N35" s="320"/>
      <c r="O35" s="320"/>
      <c r="P35" s="320"/>
      <c r="Q35" s="320"/>
      <c r="R35" s="321"/>
      <c r="S35" s="331"/>
      <c r="T35" s="331"/>
      <c r="W35" s="265">
        <f>W33-W34</f>
        <v>1.6033333333333331</v>
      </c>
    </row>
    <row r="36" spans="3:28" ht="18" x14ac:dyDescent="0.25">
      <c r="C36" s="317" t="s">
        <v>4343</v>
      </c>
      <c r="D36" s="333">
        <v>1200</v>
      </c>
      <c r="E36" s="337">
        <v>1200</v>
      </c>
      <c r="F36" s="337">
        <v>1200</v>
      </c>
      <c r="G36" s="337">
        <v>1200</v>
      </c>
      <c r="H36" s="337">
        <v>1200</v>
      </c>
      <c r="I36" s="324"/>
      <c r="J36" s="324"/>
      <c r="K36" s="324"/>
      <c r="L36" s="324"/>
      <c r="M36" s="324"/>
      <c r="N36" s="324"/>
      <c r="O36" s="324"/>
      <c r="P36" s="324"/>
      <c r="Q36" s="324"/>
      <c r="R36" s="325"/>
      <c r="W36" s="265">
        <v>0.74</v>
      </c>
      <c r="Y36" s="265">
        <f>W36+0.07</f>
        <v>0.81</v>
      </c>
      <c r="AB36" s="265" t="s">
        <v>4344</v>
      </c>
    </row>
    <row r="37" spans="3:28" ht="18" x14ac:dyDescent="0.25">
      <c r="C37" s="317" t="s">
        <v>4345</v>
      </c>
      <c r="D37" s="338">
        <f>D35*(D36+(3650*D32))</f>
        <v>200000</v>
      </c>
      <c r="E37" s="339">
        <f t="shared" ref="E37:H37" si="6">E35*(E36+(3650*E32))</f>
        <v>200000</v>
      </c>
      <c r="F37" s="339">
        <f t="shared" si="6"/>
        <v>200000</v>
      </c>
      <c r="G37" s="339">
        <f t="shared" si="6"/>
        <v>200000</v>
      </c>
      <c r="H37" s="339">
        <f t="shared" si="6"/>
        <v>200000</v>
      </c>
      <c r="I37" s="328"/>
      <c r="J37" s="328"/>
      <c r="K37" s="328"/>
      <c r="L37" s="328"/>
      <c r="M37" s="328"/>
      <c r="N37" s="328"/>
      <c r="O37" s="328"/>
      <c r="P37" s="328"/>
      <c r="Q37" s="328"/>
      <c r="R37" s="325"/>
      <c r="S37" s="316"/>
      <c r="T37" s="316"/>
      <c r="W37" s="265">
        <f>W33-W36</f>
        <v>1.2333333333333332</v>
      </c>
      <c r="AB37" s="265" t="s">
        <v>4346</v>
      </c>
    </row>
    <row r="38" spans="3:28" ht="18" x14ac:dyDescent="0.25">
      <c r="C38" s="317" t="s">
        <v>4347</v>
      </c>
      <c r="D38" s="333">
        <f>D32*365</f>
        <v>2351.04</v>
      </c>
      <c r="E38" s="337">
        <f>E32*365</f>
        <v>2454</v>
      </c>
      <c r="F38" s="337">
        <f>F32*365</f>
        <v>1012.5600000000002</v>
      </c>
      <c r="G38" s="337">
        <f t="shared" ref="G38:H38" si="7">G32*365</f>
        <v>2051.52</v>
      </c>
      <c r="H38" s="337">
        <f t="shared" si="7"/>
        <v>2051.52</v>
      </c>
      <c r="I38" s="328"/>
      <c r="J38" s="328"/>
      <c r="K38" s="328"/>
      <c r="L38" s="328"/>
      <c r="M38" s="328"/>
      <c r="N38" s="328"/>
      <c r="O38" s="328"/>
      <c r="P38" s="328"/>
      <c r="Q38" s="328"/>
      <c r="R38" s="325"/>
    </row>
    <row r="39" spans="3:28" ht="18" x14ac:dyDescent="0.25">
      <c r="C39" s="317" t="s">
        <v>4348</v>
      </c>
      <c r="D39" s="340">
        <f>D32/D37*D33</f>
        <v>6.4412054794520541</v>
      </c>
      <c r="E39" s="341">
        <f t="shared" ref="E39:H39" si="8">E32/E37*E33</f>
        <v>6.7232876712328773</v>
      </c>
      <c r="F39" s="341">
        <f t="shared" si="8"/>
        <v>2.7741369863013703</v>
      </c>
      <c r="G39" s="341">
        <f t="shared" si="8"/>
        <v>5.6206027397260279</v>
      </c>
      <c r="H39" s="341">
        <f t="shared" si="8"/>
        <v>5.6206027397260279</v>
      </c>
      <c r="I39" s="328"/>
      <c r="J39" s="328"/>
      <c r="K39" s="328"/>
      <c r="L39" s="328"/>
      <c r="M39" s="328"/>
      <c r="N39" s="328"/>
      <c r="O39" s="328"/>
      <c r="P39" s="328"/>
      <c r="Q39" s="328"/>
      <c r="R39" s="342"/>
      <c r="S39" s="265" t="s">
        <v>4105</v>
      </c>
      <c r="T39" s="265" t="s">
        <v>4349</v>
      </c>
    </row>
    <row r="40" spans="3:28" ht="18" x14ac:dyDescent="0.25">
      <c r="C40" s="317" t="s">
        <v>4105</v>
      </c>
      <c r="D40" s="343">
        <f>D33/D35-D36</f>
        <v>23510.399999999998</v>
      </c>
      <c r="E40" s="344">
        <f t="shared" ref="E40:H40" si="9">E33/E35-E36</f>
        <v>24540.000000000004</v>
      </c>
      <c r="F40" s="344">
        <f t="shared" si="9"/>
        <v>10125.600000000002</v>
      </c>
      <c r="G40" s="344">
        <f t="shared" si="9"/>
        <v>20515.2</v>
      </c>
      <c r="H40" s="344">
        <f t="shared" si="9"/>
        <v>20515.2</v>
      </c>
      <c r="I40" s="345"/>
      <c r="J40" s="345"/>
      <c r="K40" s="345"/>
      <c r="L40" s="345"/>
      <c r="M40" s="345"/>
      <c r="N40" s="345"/>
      <c r="O40" s="345"/>
      <c r="P40" s="345"/>
      <c r="Q40" s="345"/>
      <c r="R40" s="325"/>
    </row>
    <row r="41" spans="3:28" ht="18" x14ac:dyDescent="0.25">
      <c r="C41" s="346" t="s">
        <v>4350</v>
      </c>
      <c r="D41" s="340">
        <f>D40/3650</f>
        <v>6.4412054794520541</v>
      </c>
      <c r="E41" s="341">
        <f>E40/3650</f>
        <v>6.7232876712328773</v>
      </c>
      <c r="F41" s="341">
        <f>F40/3650</f>
        <v>2.7741369863013703</v>
      </c>
      <c r="G41" s="341">
        <f t="shared" ref="G41:H41" si="10">G40/3650</f>
        <v>5.6206027397260279</v>
      </c>
      <c r="H41" s="341">
        <f t="shared" si="10"/>
        <v>5.6206027397260279</v>
      </c>
      <c r="I41" s="328"/>
      <c r="J41" s="328"/>
      <c r="K41" s="328"/>
      <c r="L41" s="328"/>
      <c r="M41" s="328"/>
      <c r="N41" s="328"/>
      <c r="O41" s="328"/>
      <c r="P41" s="328"/>
      <c r="Q41" s="328"/>
      <c r="R41" s="342"/>
      <c r="T41" s="265" t="s">
        <v>4351</v>
      </c>
    </row>
    <row r="42" spans="3:28" ht="14.4" x14ac:dyDescent="0.25">
      <c r="H42" s="342"/>
      <c r="I42" s="345"/>
      <c r="J42" s="345"/>
      <c r="K42" s="345"/>
      <c r="L42" s="345"/>
      <c r="M42" s="345"/>
      <c r="N42" s="345"/>
      <c r="O42" s="345"/>
      <c r="P42" s="345"/>
      <c r="Q42" s="345"/>
    </row>
    <row r="44" spans="3:28" ht="21" x14ac:dyDescent="0.25">
      <c r="C44" s="304"/>
      <c r="D44" s="304" t="s">
        <v>4352</v>
      </c>
      <c r="E44" s="299"/>
      <c r="F44" s="299"/>
      <c r="G44" s="299"/>
      <c r="H44" s="304" t="s">
        <v>4105</v>
      </c>
      <c r="R44" s="299"/>
    </row>
    <row r="45" spans="3:28" ht="21" x14ac:dyDescent="0.25">
      <c r="C45" s="347" t="s">
        <v>4353</v>
      </c>
      <c r="D45" s="286" t="s">
        <v>4209</v>
      </c>
      <c r="E45" s="348" t="s">
        <v>4321</v>
      </c>
      <c r="F45" s="348" t="s">
        <v>4322</v>
      </c>
      <c r="G45" s="348" t="s">
        <v>4268</v>
      </c>
      <c r="H45" s="348" t="s">
        <v>4269</v>
      </c>
      <c r="I45" s="265"/>
      <c r="J45" s="265" t="s">
        <v>4105</v>
      </c>
      <c r="K45" s="265"/>
      <c r="L45" s="265"/>
      <c r="M45" s="265"/>
      <c r="N45" s="298"/>
      <c r="O45" s="298"/>
      <c r="P45" s="298"/>
      <c r="Q45" s="298"/>
      <c r="R45" s="85"/>
    </row>
    <row r="46" spans="3:28" ht="21" x14ac:dyDescent="0.25">
      <c r="C46" s="349" t="s">
        <v>4354</v>
      </c>
      <c r="D46" s="350">
        <f>D14</f>
        <v>45</v>
      </c>
      <c r="E46" s="351">
        <f>D14</f>
        <v>45</v>
      </c>
      <c r="F46" s="351">
        <f>D14</f>
        <v>45</v>
      </c>
      <c r="G46" s="351">
        <f>D14</f>
        <v>45</v>
      </c>
      <c r="H46" s="351">
        <f>D14</f>
        <v>45</v>
      </c>
      <c r="I46" s="265"/>
      <c r="J46" s="265"/>
      <c r="K46" s="265"/>
      <c r="L46" s="265"/>
      <c r="M46" s="265"/>
      <c r="N46" s="85"/>
      <c r="O46" s="85"/>
      <c r="P46" s="85"/>
      <c r="Q46" s="85"/>
      <c r="R46" s="352"/>
      <c r="T46" s="265" t="s">
        <v>4355</v>
      </c>
    </row>
    <row r="47" spans="3:28" ht="21" x14ac:dyDescent="0.25">
      <c r="C47" s="353" t="s">
        <v>4356</v>
      </c>
      <c r="D47" s="350">
        <f t="shared" ref="D47:H47" si="11">D46/5.5</f>
        <v>8.1818181818181817</v>
      </c>
      <c r="E47" s="351">
        <f t="shared" si="11"/>
        <v>8.1818181818181817</v>
      </c>
      <c r="F47" s="351">
        <f t="shared" si="11"/>
        <v>8.1818181818181817</v>
      </c>
      <c r="G47" s="351">
        <f t="shared" si="11"/>
        <v>8.1818181818181817</v>
      </c>
      <c r="H47" s="351">
        <f t="shared" si="11"/>
        <v>8.1818181818181817</v>
      </c>
      <c r="I47" s="265"/>
      <c r="J47" s="265"/>
      <c r="K47" s="265"/>
      <c r="L47" s="265"/>
      <c r="M47" s="265"/>
      <c r="N47" s="352"/>
      <c r="O47" s="352"/>
      <c r="P47" s="352"/>
      <c r="Q47" s="352"/>
      <c r="R47" s="352"/>
    </row>
    <row r="48" spans="3:28" ht="21" x14ac:dyDescent="0.25">
      <c r="C48" s="353" t="s">
        <v>4357</v>
      </c>
      <c r="D48" s="350">
        <f t="shared" ref="D48:H48" si="12">D46-D47</f>
        <v>36.81818181818182</v>
      </c>
      <c r="E48" s="351">
        <f t="shared" si="12"/>
        <v>36.81818181818182</v>
      </c>
      <c r="F48" s="351">
        <f t="shared" si="12"/>
        <v>36.81818181818182</v>
      </c>
      <c r="G48" s="351">
        <f t="shared" si="12"/>
        <v>36.81818181818182</v>
      </c>
      <c r="H48" s="351">
        <f t="shared" si="12"/>
        <v>36.81818181818182</v>
      </c>
      <c r="I48" s="265"/>
      <c r="J48" s="265"/>
      <c r="K48" s="265"/>
      <c r="L48" s="265"/>
      <c r="M48" s="265"/>
      <c r="N48" s="352"/>
      <c r="O48" s="352"/>
      <c r="P48" s="352"/>
      <c r="Q48" s="352"/>
      <c r="R48" s="352"/>
    </row>
    <row r="49" spans="3:20" ht="21" x14ac:dyDescent="0.25">
      <c r="C49" s="353" t="s">
        <v>4358</v>
      </c>
      <c r="D49" s="354">
        <v>8500</v>
      </c>
      <c r="E49" s="355">
        <v>8500</v>
      </c>
      <c r="F49" s="355">
        <v>8500</v>
      </c>
      <c r="G49" s="355">
        <v>8500</v>
      </c>
      <c r="H49" s="355">
        <v>8500</v>
      </c>
      <c r="I49" s="265"/>
      <c r="J49" s="265"/>
      <c r="K49" s="265"/>
      <c r="L49" s="265"/>
      <c r="M49" s="265"/>
      <c r="N49" s="352"/>
      <c r="O49" s="352"/>
      <c r="P49" s="352"/>
      <c r="Q49" s="352"/>
      <c r="R49" s="97"/>
    </row>
    <row r="50" spans="3:20" ht="21" x14ac:dyDescent="0.25">
      <c r="C50" s="353" t="s">
        <v>4359</v>
      </c>
      <c r="D50" s="354">
        <f t="shared" ref="D50:H50" si="13">(8000*4)+25000</f>
        <v>57000</v>
      </c>
      <c r="E50" s="355">
        <f t="shared" si="13"/>
        <v>57000</v>
      </c>
      <c r="F50" s="355">
        <f t="shared" si="13"/>
        <v>57000</v>
      </c>
      <c r="G50" s="355">
        <f t="shared" si="13"/>
        <v>57000</v>
      </c>
      <c r="H50" s="355">
        <f t="shared" si="13"/>
        <v>57000</v>
      </c>
      <c r="I50" s="265"/>
      <c r="J50" s="265"/>
      <c r="K50" s="265"/>
      <c r="L50" s="265"/>
      <c r="M50" s="265"/>
      <c r="R50" s="97"/>
    </row>
    <row r="51" spans="3:20" ht="21" x14ac:dyDescent="0.25">
      <c r="C51" s="353" t="s">
        <v>4360</v>
      </c>
      <c r="D51" s="354">
        <v>1200</v>
      </c>
      <c r="E51" s="355">
        <v>1200</v>
      </c>
      <c r="F51" s="355">
        <v>1200</v>
      </c>
      <c r="G51" s="355">
        <v>1200</v>
      </c>
      <c r="H51" s="355">
        <v>1200</v>
      </c>
      <c r="I51" s="265"/>
      <c r="J51" s="265"/>
      <c r="K51" s="265"/>
      <c r="L51" s="265"/>
      <c r="M51" s="265"/>
      <c r="R51" s="97"/>
    </row>
    <row r="52" spans="3:20" ht="21" x14ac:dyDescent="0.25">
      <c r="C52" s="353" t="s">
        <v>4361</v>
      </c>
      <c r="D52" s="350">
        <f>D19</f>
        <v>0.37</v>
      </c>
      <c r="E52" s="351">
        <f>E19</f>
        <v>0.68</v>
      </c>
      <c r="F52" s="351">
        <f>F19</f>
        <v>1.23333</v>
      </c>
      <c r="G52" s="351">
        <f>G19</f>
        <v>19.91</v>
      </c>
      <c r="H52" s="351">
        <f>H19</f>
        <v>19.91</v>
      </c>
      <c r="I52" s="265"/>
      <c r="J52" s="265"/>
      <c r="K52" s="265"/>
      <c r="L52" s="265"/>
      <c r="M52" s="265"/>
      <c r="R52" s="345"/>
      <c r="T52" s="265" t="s">
        <v>4362</v>
      </c>
    </row>
    <row r="53" spans="3:20" ht="21" x14ac:dyDescent="0.25">
      <c r="C53" s="353" t="s">
        <v>4363</v>
      </c>
      <c r="D53" s="354">
        <v>3650</v>
      </c>
      <c r="E53" s="355">
        <v>3650</v>
      </c>
      <c r="F53" s="355">
        <v>3650</v>
      </c>
      <c r="G53" s="355">
        <v>3650</v>
      </c>
      <c r="H53" s="355">
        <v>3650</v>
      </c>
      <c r="I53" s="265"/>
      <c r="J53" s="265"/>
      <c r="K53" s="265"/>
      <c r="L53" s="265"/>
      <c r="M53" s="265"/>
      <c r="N53" s="345"/>
      <c r="O53" s="345"/>
      <c r="P53" s="345"/>
      <c r="Q53" s="345"/>
      <c r="R53" s="97"/>
    </row>
    <row r="54" spans="3:20" ht="21" x14ac:dyDescent="0.25">
      <c r="C54" s="349" t="s">
        <v>4364</v>
      </c>
      <c r="D54" s="356">
        <f>(D53*D52)+D51</f>
        <v>2550.5</v>
      </c>
      <c r="E54" s="355">
        <f t="shared" ref="E54:H54" si="14">(E53*E52)+E51</f>
        <v>3682</v>
      </c>
      <c r="F54" s="357">
        <f t="shared" si="14"/>
        <v>5701.6545000000006</v>
      </c>
      <c r="G54" s="355">
        <f t="shared" si="14"/>
        <v>73871.5</v>
      </c>
      <c r="H54" s="355">
        <f t="shared" si="14"/>
        <v>73871.5</v>
      </c>
      <c r="I54" s="265"/>
      <c r="J54" s="265"/>
      <c r="K54" s="265"/>
      <c r="L54" s="265"/>
      <c r="M54" s="265"/>
      <c r="R54" s="358"/>
    </row>
    <row r="55" spans="3:20" ht="21" x14ac:dyDescent="0.25">
      <c r="C55" s="353" t="s">
        <v>4365</v>
      </c>
      <c r="D55" s="359">
        <f>1000*D54</f>
        <v>2550500</v>
      </c>
      <c r="E55" s="360">
        <f>1000*E54</f>
        <v>3682000</v>
      </c>
      <c r="F55" s="360">
        <f>1000*F54</f>
        <v>5701654.5000000009</v>
      </c>
      <c r="G55" s="360">
        <f t="shared" ref="G55:H55" si="15">1000*G54</f>
        <v>73871500</v>
      </c>
      <c r="H55" s="360">
        <f t="shared" si="15"/>
        <v>73871500</v>
      </c>
      <c r="I55" s="265"/>
      <c r="J55" s="265"/>
      <c r="K55" s="265"/>
      <c r="L55" s="265"/>
      <c r="M55" s="265"/>
      <c r="N55" s="358"/>
      <c r="O55" s="358"/>
      <c r="P55" s="358"/>
      <c r="Q55" s="358"/>
      <c r="R55" s="361"/>
    </row>
    <row r="56" spans="3:20" ht="21" x14ac:dyDescent="0.25">
      <c r="C56" s="353" t="s">
        <v>4366</v>
      </c>
      <c r="D56" s="362">
        <f>D15</f>
        <v>2.6</v>
      </c>
      <c r="E56" s="363">
        <f>D15</f>
        <v>2.6</v>
      </c>
      <c r="F56" s="363">
        <f>D15</f>
        <v>2.6</v>
      </c>
      <c r="G56" s="363">
        <f>D15</f>
        <v>2.6</v>
      </c>
      <c r="H56" s="363">
        <f>D15</f>
        <v>2.6</v>
      </c>
      <c r="I56" s="265"/>
      <c r="N56" s="361"/>
      <c r="O56" s="361"/>
      <c r="P56" s="361"/>
      <c r="Q56" s="361"/>
      <c r="R56" s="364"/>
    </row>
    <row r="57" spans="3:20" ht="21" x14ac:dyDescent="0.25">
      <c r="C57" s="353" t="s">
        <v>4367</v>
      </c>
      <c r="D57" s="362">
        <f>D56*0.48</f>
        <v>1.248</v>
      </c>
      <c r="E57" s="363">
        <f>E56*0.5</f>
        <v>1.3</v>
      </c>
      <c r="F57" s="363">
        <f>F56*0.2</f>
        <v>0.52</v>
      </c>
      <c r="G57" s="363">
        <f>G56*G17</f>
        <v>1.508</v>
      </c>
      <c r="H57" s="363">
        <f>H56*H17</f>
        <v>1.508</v>
      </c>
      <c r="I57" s="265"/>
      <c r="N57" s="364"/>
      <c r="O57" s="364"/>
      <c r="P57" s="364"/>
      <c r="Q57" s="364"/>
      <c r="R57" s="364"/>
    </row>
    <row r="58" spans="3:20" ht="21" x14ac:dyDescent="0.25">
      <c r="C58" s="353" t="s">
        <v>4329</v>
      </c>
      <c r="D58" s="350">
        <f>D18/100</f>
        <v>0.22</v>
      </c>
      <c r="E58" s="351">
        <f>E18/100</f>
        <v>0.22</v>
      </c>
      <c r="F58" s="351">
        <f>F18/100</f>
        <v>0.22</v>
      </c>
      <c r="G58" s="351">
        <f>G18/100</f>
        <v>0.16</v>
      </c>
      <c r="H58" s="351">
        <f>H18/100</f>
        <v>0.16</v>
      </c>
      <c r="I58" s="265"/>
      <c r="N58" s="364"/>
      <c r="O58" s="364"/>
      <c r="P58" s="364"/>
      <c r="Q58" s="364"/>
      <c r="R58" s="352"/>
    </row>
    <row r="59" spans="3:20" ht="21" x14ac:dyDescent="0.25">
      <c r="C59" s="353" t="s">
        <v>4368</v>
      </c>
      <c r="D59" s="354">
        <f>D58*D57</f>
        <v>0.27456000000000003</v>
      </c>
      <c r="E59" s="365">
        <f>E58*E57</f>
        <v>0.28600000000000003</v>
      </c>
      <c r="F59" s="365">
        <f>F58*F57</f>
        <v>0.1144</v>
      </c>
      <c r="G59" s="365">
        <f t="shared" ref="G59:H59" si="16">G58*G57</f>
        <v>0.24127999999999999</v>
      </c>
      <c r="H59" s="365">
        <f t="shared" si="16"/>
        <v>0.24127999999999999</v>
      </c>
      <c r="I59" s="265"/>
      <c r="N59" s="352"/>
      <c r="O59" s="352"/>
      <c r="P59" s="352"/>
      <c r="Q59" s="352"/>
      <c r="R59" s="366"/>
    </row>
    <row r="60" spans="3:20" ht="21" x14ac:dyDescent="0.25">
      <c r="C60" s="353" t="s">
        <v>4369</v>
      </c>
      <c r="D60" s="354">
        <f>D46*D59</f>
        <v>12.355200000000002</v>
      </c>
      <c r="E60" s="355">
        <f>E46*E59</f>
        <v>12.870000000000001</v>
      </c>
      <c r="F60" s="355">
        <f>F46*F59</f>
        <v>5.1479999999999997</v>
      </c>
      <c r="G60" s="355">
        <f t="shared" ref="G60:H60" si="17">G46*G59</f>
        <v>10.8576</v>
      </c>
      <c r="H60" s="355">
        <f t="shared" si="17"/>
        <v>10.8576</v>
      </c>
      <c r="I60" s="265"/>
      <c r="J60" s="265"/>
      <c r="K60" s="265"/>
      <c r="L60" s="265"/>
      <c r="M60" s="265"/>
      <c r="N60" s="366"/>
      <c r="O60" s="366"/>
      <c r="P60" s="366"/>
      <c r="Q60" s="366"/>
      <c r="R60" s="97"/>
    </row>
    <row r="61" spans="3:20" ht="21" x14ac:dyDescent="0.25">
      <c r="C61" s="353" t="s">
        <v>4150</v>
      </c>
      <c r="D61" s="350">
        <f>100/D60</f>
        <v>8.0937580937580922</v>
      </c>
      <c r="E61" s="351">
        <f>100/E60</f>
        <v>7.7700077700077692</v>
      </c>
      <c r="F61" s="351">
        <f>100/F60</f>
        <v>19.425019425019425</v>
      </c>
      <c r="G61" s="351">
        <f t="shared" ref="G61:H61" si="18">100/G60</f>
        <v>9.2101385204833477</v>
      </c>
      <c r="H61" s="351">
        <f t="shared" si="18"/>
        <v>9.2101385204833477</v>
      </c>
      <c r="I61" s="265"/>
      <c r="J61" s="265"/>
      <c r="K61" s="265"/>
      <c r="L61" s="265"/>
      <c r="M61" s="265"/>
      <c r="R61" s="352"/>
    </row>
    <row r="62" spans="3:20" ht="21" x14ac:dyDescent="0.25">
      <c r="C62" s="353" t="s">
        <v>4370</v>
      </c>
      <c r="D62" s="350">
        <f t="shared" ref="D62:H63" si="19">D47*10</f>
        <v>81.818181818181813</v>
      </c>
      <c r="E62" s="351">
        <f t="shared" si="19"/>
        <v>81.818181818181813</v>
      </c>
      <c r="F62" s="351">
        <f t="shared" si="19"/>
        <v>81.818181818181813</v>
      </c>
      <c r="G62" s="351">
        <f t="shared" si="19"/>
        <v>81.818181818181813</v>
      </c>
      <c r="H62" s="351">
        <f t="shared" si="19"/>
        <v>81.818181818181813</v>
      </c>
      <c r="I62" s="265"/>
      <c r="J62" s="265"/>
      <c r="K62" s="265"/>
      <c r="L62" s="265"/>
      <c r="M62" s="265"/>
      <c r="N62" s="352"/>
      <c r="O62" s="352"/>
      <c r="P62" s="352"/>
      <c r="Q62" s="352"/>
      <c r="R62" s="352"/>
    </row>
    <row r="63" spans="3:20" ht="21" x14ac:dyDescent="0.25">
      <c r="C63" s="353" t="s">
        <v>4371</v>
      </c>
      <c r="D63" s="350">
        <f t="shared" si="19"/>
        <v>368.18181818181819</v>
      </c>
      <c r="E63" s="351">
        <f t="shared" si="19"/>
        <v>368.18181818181819</v>
      </c>
      <c r="F63" s="351">
        <f t="shared" si="19"/>
        <v>368.18181818181819</v>
      </c>
      <c r="G63" s="351">
        <f t="shared" si="19"/>
        <v>368.18181818181819</v>
      </c>
      <c r="H63" s="351">
        <f t="shared" si="19"/>
        <v>368.18181818181819</v>
      </c>
      <c r="I63" s="265"/>
      <c r="J63" s="265"/>
      <c r="K63" s="265"/>
      <c r="L63" s="265"/>
      <c r="M63" s="265"/>
      <c r="N63" s="352"/>
      <c r="O63" s="352"/>
      <c r="P63" s="352"/>
      <c r="Q63" s="352"/>
      <c r="R63" s="352"/>
    </row>
    <row r="64" spans="3:20" ht="21" x14ac:dyDescent="0.25">
      <c r="C64" s="353" t="s">
        <v>4372</v>
      </c>
      <c r="D64" s="354">
        <f t="shared" ref="D64:H64" si="20">D62+D63</f>
        <v>450</v>
      </c>
      <c r="E64" s="355">
        <f t="shared" si="20"/>
        <v>450</v>
      </c>
      <c r="F64" s="355">
        <f t="shared" si="20"/>
        <v>450</v>
      </c>
      <c r="G64" s="355">
        <f t="shared" si="20"/>
        <v>450</v>
      </c>
      <c r="H64" s="355">
        <f t="shared" si="20"/>
        <v>450</v>
      </c>
      <c r="I64" s="265"/>
      <c r="J64" s="265"/>
      <c r="K64" s="265"/>
      <c r="L64" s="265"/>
      <c r="M64" s="265"/>
      <c r="N64" s="352"/>
      <c r="O64" s="352"/>
      <c r="P64" s="352"/>
      <c r="Q64" s="352"/>
      <c r="R64" s="97"/>
    </row>
    <row r="65" spans="3:18" ht="21" x14ac:dyDescent="0.25">
      <c r="C65" s="353" t="s">
        <v>4373</v>
      </c>
      <c r="D65" s="350">
        <f>D62*D59</f>
        <v>22.464000000000002</v>
      </c>
      <c r="E65" s="351">
        <f>E62*E59</f>
        <v>23.400000000000002</v>
      </c>
      <c r="F65" s="351">
        <f>F62*F59</f>
        <v>9.36</v>
      </c>
      <c r="G65" s="351">
        <f t="shared" ref="G65:H65" si="21">G62*G59</f>
        <v>19.741090909090907</v>
      </c>
      <c r="H65" s="351">
        <f t="shared" si="21"/>
        <v>19.741090909090907</v>
      </c>
      <c r="I65" s="265"/>
      <c r="J65" s="265"/>
      <c r="K65" s="265"/>
      <c r="L65" s="265"/>
      <c r="M65" s="265"/>
      <c r="R65" s="352"/>
    </row>
    <row r="66" spans="3:18" ht="21" x14ac:dyDescent="0.25">
      <c r="C66" s="353" t="s">
        <v>4374</v>
      </c>
      <c r="D66" s="350">
        <f>D63*D59</f>
        <v>101.08800000000001</v>
      </c>
      <c r="E66" s="351">
        <f>E63*E59</f>
        <v>105.30000000000001</v>
      </c>
      <c r="F66" s="351">
        <f>F63*F59</f>
        <v>42.120000000000005</v>
      </c>
      <c r="G66" s="351">
        <f t="shared" ref="G66:H66" si="22">G63*G59</f>
        <v>88.834909090909093</v>
      </c>
      <c r="H66" s="351">
        <f t="shared" si="22"/>
        <v>88.834909090909093</v>
      </c>
      <c r="I66" s="265"/>
      <c r="J66" s="265"/>
      <c r="K66" s="265"/>
      <c r="L66" s="265"/>
      <c r="M66" s="265"/>
      <c r="N66" s="352"/>
      <c r="O66" s="352"/>
      <c r="P66" s="352"/>
      <c r="Q66" s="352"/>
      <c r="R66" s="352"/>
    </row>
    <row r="67" spans="3:18" ht="21" x14ac:dyDescent="0.25">
      <c r="C67" s="353" t="s">
        <v>4375</v>
      </c>
      <c r="D67" s="350">
        <f>D65+D66</f>
        <v>123.55200000000001</v>
      </c>
      <c r="E67" s="351">
        <f t="shared" ref="E67:H67" si="23">E65+E66</f>
        <v>128.70000000000002</v>
      </c>
      <c r="F67" s="351">
        <f t="shared" si="23"/>
        <v>51.480000000000004</v>
      </c>
      <c r="G67" s="351">
        <f t="shared" si="23"/>
        <v>108.57599999999999</v>
      </c>
      <c r="H67" s="351">
        <f t="shared" si="23"/>
        <v>108.57599999999999</v>
      </c>
      <c r="I67" s="265"/>
      <c r="J67" s="265"/>
      <c r="K67" s="265"/>
      <c r="L67" s="265"/>
      <c r="M67" s="265"/>
      <c r="N67" s="352"/>
      <c r="O67" s="352"/>
      <c r="P67" s="352"/>
      <c r="Q67" s="352"/>
      <c r="R67" s="352"/>
    </row>
    <row r="68" spans="3:18" ht="21" x14ac:dyDescent="0.25">
      <c r="C68" s="367" t="s">
        <v>4376</v>
      </c>
      <c r="D68" s="350">
        <f t="shared" ref="D68:H68" si="24">(D65*10)/2</f>
        <v>112.32000000000001</v>
      </c>
      <c r="E68" s="351">
        <f t="shared" si="24"/>
        <v>117.00000000000001</v>
      </c>
      <c r="F68" s="351">
        <f t="shared" si="24"/>
        <v>46.8</v>
      </c>
      <c r="G68" s="351">
        <f t="shared" si="24"/>
        <v>98.705454545454529</v>
      </c>
      <c r="H68" s="351">
        <f t="shared" si="24"/>
        <v>98.705454545454529</v>
      </c>
      <c r="I68" s="265"/>
      <c r="J68" s="265"/>
      <c r="K68" s="265"/>
      <c r="L68" s="265"/>
      <c r="M68" s="265"/>
      <c r="N68" s="352"/>
      <c r="O68" s="352"/>
      <c r="P68" s="352"/>
      <c r="Q68" s="352"/>
      <c r="R68" s="352"/>
    </row>
    <row r="69" spans="3:18" ht="21" x14ac:dyDescent="0.25">
      <c r="C69" s="367" t="s">
        <v>4377</v>
      </c>
      <c r="D69" s="350">
        <f>((D66*10)/2)*($G$7/100)</f>
        <v>101.08800000000002</v>
      </c>
      <c r="E69" s="350">
        <f>((E66*10)/2)*($G$7/100)</f>
        <v>105.30000000000001</v>
      </c>
      <c r="F69" s="350">
        <f>((F66*10)/2)*($G$7/100)</f>
        <v>42.120000000000005</v>
      </c>
      <c r="G69" s="350">
        <f>((G66*10)/2)*($G$7/100)</f>
        <v>88.834909090909093</v>
      </c>
      <c r="H69" s="350">
        <f>((H66*10)/2)*($G$7/100)</f>
        <v>88.834909090909093</v>
      </c>
      <c r="I69" s="265"/>
      <c r="J69" s="265"/>
      <c r="K69" s="265"/>
      <c r="L69" s="265"/>
      <c r="M69" s="265"/>
      <c r="N69" s="352"/>
      <c r="O69" s="352"/>
      <c r="P69" s="352"/>
      <c r="Q69" s="352"/>
      <c r="R69" s="352"/>
    </row>
    <row r="70" spans="3:18" ht="21" x14ac:dyDescent="0.25">
      <c r="C70" s="367" t="s">
        <v>4378</v>
      </c>
      <c r="D70" s="350">
        <f>D68+D69</f>
        <v>213.40800000000002</v>
      </c>
      <c r="E70" s="351">
        <f t="shared" ref="E70:H70" si="25">E68+E69</f>
        <v>222.3</v>
      </c>
      <c r="F70" s="351">
        <f t="shared" si="25"/>
        <v>88.92</v>
      </c>
      <c r="G70" s="351">
        <f t="shared" si="25"/>
        <v>187.54036363636362</v>
      </c>
      <c r="H70" s="351">
        <f t="shared" si="25"/>
        <v>187.54036363636362</v>
      </c>
      <c r="I70" s="265"/>
      <c r="J70" s="265"/>
      <c r="K70" s="265"/>
      <c r="L70" s="265"/>
      <c r="M70" s="265"/>
      <c r="N70" s="352"/>
      <c r="O70" s="352"/>
      <c r="P70" s="352"/>
      <c r="Q70" s="352"/>
      <c r="R70" s="352"/>
    </row>
    <row r="71" spans="3:18" ht="21" x14ac:dyDescent="0.25">
      <c r="C71" s="367" t="s">
        <v>4379</v>
      </c>
      <c r="D71" s="359">
        <f t="shared" ref="D71:H72" si="26">D65*D49</f>
        <v>190944.00000000003</v>
      </c>
      <c r="E71" s="360">
        <f t="shared" si="26"/>
        <v>198900.00000000003</v>
      </c>
      <c r="F71" s="360">
        <f t="shared" si="26"/>
        <v>79560</v>
      </c>
      <c r="G71" s="360">
        <f t="shared" si="26"/>
        <v>167799.27272727271</v>
      </c>
      <c r="H71" s="360">
        <f t="shared" si="26"/>
        <v>167799.27272727271</v>
      </c>
      <c r="I71" s="265"/>
      <c r="J71" s="265"/>
      <c r="K71" s="265"/>
      <c r="L71" s="265"/>
      <c r="M71" s="265"/>
      <c r="N71" s="352"/>
      <c r="O71" s="352"/>
      <c r="P71" s="352"/>
      <c r="Q71" s="352"/>
      <c r="R71" s="361"/>
    </row>
    <row r="72" spans="3:18" ht="21" x14ac:dyDescent="0.25">
      <c r="C72" s="367" t="s">
        <v>4380</v>
      </c>
      <c r="D72" s="359">
        <f t="shared" si="26"/>
        <v>5762016</v>
      </c>
      <c r="E72" s="360">
        <f t="shared" si="26"/>
        <v>6002100.0000000009</v>
      </c>
      <c r="F72" s="360">
        <f t="shared" si="26"/>
        <v>2400840.0000000005</v>
      </c>
      <c r="G72" s="360">
        <f t="shared" si="26"/>
        <v>5063589.8181818184</v>
      </c>
      <c r="H72" s="360">
        <f t="shared" si="26"/>
        <v>5063589.8181818184</v>
      </c>
      <c r="I72" s="265"/>
      <c r="J72" s="265"/>
      <c r="K72" s="265"/>
      <c r="L72" s="265"/>
      <c r="M72" s="265"/>
      <c r="N72" s="361"/>
      <c r="O72" s="361"/>
      <c r="P72" s="361"/>
      <c r="Q72" s="361"/>
      <c r="R72" s="361"/>
    </row>
    <row r="73" spans="3:18" ht="21" x14ac:dyDescent="0.25">
      <c r="C73" s="367" t="s">
        <v>4381</v>
      </c>
      <c r="D73" s="359">
        <f>D71+D72</f>
        <v>5952960</v>
      </c>
      <c r="E73" s="360">
        <f t="shared" ref="E73:H73" si="27">E71+E72</f>
        <v>6201000.0000000009</v>
      </c>
      <c r="F73" s="360">
        <f t="shared" si="27"/>
        <v>2480400.0000000005</v>
      </c>
      <c r="G73" s="360">
        <f t="shared" si="27"/>
        <v>5231389.0909090908</v>
      </c>
      <c r="H73" s="360">
        <f t="shared" si="27"/>
        <v>5231389.0909090908</v>
      </c>
      <c r="I73" s="265"/>
      <c r="J73" s="265"/>
      <c r="K73" s="265"/>
      <c r="L73" s="265"/>
      <c r="M73" s="265"/>
      <c r="N73" s="361"/>
      <c r="O73" s="361"/>
      <c r="P73" s="361"/>
      <c r="Q73" s="361"/>
      <c r="R73" s="361"/>
    </row>
    <row r="74" spans="3:18" ht="21" x14ac:dyDescent="0.25">
      <c r="C74" s="353" t="s">
        <v>4382</v>
      </c>
      <c r="D74" s="350">
        <f>D73/1000</f>
        <v>5952.96</v>
      </c>
      <c r="E74" s="351">
        <f>E73/1000</f>
        <v>6201.0000000000009</v>
      </c>
      <c r="F74" s="351">
        <f>F73/1000</f>
        <v>2480.4000000000005</v>
      </c>
      <c r="G74" s="351">
        <f t="shared" ref="G74:H74" si="28">G73/1000</f>
        <v>5231.3890909090906</v>
      </c>
      <c r="H74" s="351">
        <f t="shared" si="28"/>
        <v>5231.3890909090906</v>
      </c>
      <c r="I74" s="265"/>
      <c r="J74" s="265"/>
      <c r="K74" s="265"/>
      <c r="L74" s="265"/>
      <c r="M74" s="265"/>
      <c r="N74" s="361"/>
      <c r="O74" s="361"/>
      <c r="P74" s="361"/>
      <c r="Q74" s="361"/>
      <c r="R74" s="352"/>
    </row>
    <row r="75" spans="3:18" ht="21" x14ac:dyDescent="0.25">
      <c r="C75" s="353" t="s">
        <v>4383</v>
      </c>
      <c r="D75" s="350">
        <f>D54-D74</f>
        <v>-3402.46</v>
      </c>
      <c r="E75" s="351">
        <f>E54-E74</f>
        <v>-2519.0000000000009</v>
      </c>
      <c r="F75" s="351">
        <f>F54-F74</f>
        <v>3221.2545</v>
      </c>
      <c r="G75" s="351">
        <f t="shared" ref="G75:H75" si="29">G54-G74</f>
        <v>68640.110909090916</v>
      </c>
      <c r="H75" s="351">
        <f t="shared" si="29"/>
        <v>68640.110909090916</v>
      </c>
      <c r="I75" s="265"/>
      <c r="J75" s="265"/>
      <c r="K75" s="265"/>
      <c r="L75" s="265"/>
      <c r="M75" s="265"/>
      <c r="N75" s="352"/>
      <c r="O75" s="352"/>
      <c r="P75" s="352"/>
      <c r="Q75" s="352"/>
      <c r="R75" s="352"/>
    </row>
    <row r="76" spans="3:18" ht="21" x14ac:dyDescent="0.25">
      <c r="C76" s="368" t="s">
        <v>4384</v>
      </c>
      <c r="D76" s="369">
        <f>D75/D70*1000</f>
        <v>-15943.451042135252</v>
      </c>
      <c r="E76" s="370">
        <f t="shared" ref="E76:H76" si="30">E75/E70*1000</f>
        <v>-11331.533963112914</v>
      </c>
      <c r="F76" s="370">
        <f t="shared" si="30"/>
        <v>36226.4338731444</v>
      </c>
      <c r="G76" s="370">
        <f t="shared" si="30"/>
        <v>366001.80130919698</v>
      </c>
      <c r="H76" s="370">
        <f t="shared" si="30"/>
        <v>366001.80130919698</v>
      </c>
      <c r="I76" s="265"/>
      <c r="J76" s="265"/>
      <c r="K76" s="265"/>
      <c r="L76" s="265"/>
      <c r="M76" s="265"/>
      <c r="N76" s="352"/>
      <c r="O76" s="352"/>
      <c r="P76" s="352"/>
      <c r="Q76" s="352"/>
      <c r="R76" s="371"/>
    </row>
    <row r="77" spans="3:18" ht="14.4" x14ac:dyDescent="0.25">
      <c r="H77" s="371"/>
      <c r="I77" s="371"/>
      <c r="J77" s="371"/>
      <c r="K77" s="371"/>
      <c r="L77" s="371"/>
      <c r="M77" s="371"/>
      <c r="N77" s="371"/>
      <c r="O77" s="371"/>
      <c r="P77" s="371"/>
      <c r="Q77" s="371"/>
    </row>
    <row r="78" spans="3:18" x14ac:dyDescent="0.25">
      <c r="D78" s="265" t="s">
        <v>4105</v>
      </c>
    </row>
    <row r="79" spans="3:18" ht="31.2" x14ac:dyDescent="0.25">
      <c r="C79" s="372"/>
      <c r="D79" s="63"/>
      <c r="E79" s="63"/>
      <c r="F79" s="63"/>
      <c r="G79" s="63"/>
      <c r="H79" s="63"/>
    </row>
    <row r="80" spans="3:18" ht="31.2" x14ac:dyDescent="0.25">
      <c r="C80" s="372"/>
      <c r="D80" s="63"/>
      <c r="E80" s="63"/>
      <c r="F80" s="63"/>
      <c r="G80" s="63"/>
      <c r="H80" s="63"/>
    </row>
    <row r="81" spans="3:8" ht="31.2" x14ac:dyDescent="0.25">
      <c r="C81" s="372"/>
      <c r="D81" s="63"/>
      <c r="E81" s="63"/>
      <c r="F81" s="63"/>
      <c r="G81" s="63"/>
      <c r="H81" s="63"/>
    </row>
    <row r="82" spans="3:8" x14ac:dyDescent="0.25">
      <c r="C82" s="63"/>
      <c r="D82" s="63"/>
      <c r="E82" s="63"/>
      <c r="F82" s="63"/>
      <c r="G82" s="63"/>
      <c r="H82" s="63"/>
    </row>
    <row r="115" spans="4:5" ht="23.4" x14ac:dyDescent="0.25">
      <c r="D115" s="373" t="s">
        <v>4219</v>
      </c>
    </row>
    <row r="117" spans="4:5" ht="15.6" x14ac:dyDescent="0.25">
      <c r="D117" s="374">
        <v>1</v>
      </c>
      <c r="E117" s="375" t="s">
        <v>4286</v>
      </c>
    </row>
    <row r="118" spans="4:5" ht="15.6" x14ac:dyDescent="0.25">
      <c r="D118" s="374">
        <v>2</v>
      </c>
      <c r="E118" s="375" t="s">
        <v>4287</v>
      </c>
    </row>
    <row r="119" spans="4:5" ht="15.6" x14ac:dyDescent="0.25">
      <c r="D119" s="374">
        <v>3</v>
      </c>
      <c r="E119" s="375" t="s">
        <v>4288</v>
      </c>
    </row>
    <row r="120" spans="4:5" ht="15.6" x14ac:dyDescent="0.25">
      <c r="D120" s="374">
        <v>4</v>
      </c>
      <c r="E120" s="375" t="s">
        <v>4289</v>
      </c>
    </row>
    <row r="121" spans="4:5" ht="15.6" x14ac:dyDescent="0.25">
      <c r="D121" s="374">
        <v>5</v>
      </c>
      <c r="E121" s="375" t="s">
        <v>4290</v>
      </c>
    </row>
    <row r="122" spans="4:5" ht="15.6" x14ac:dyDescent="0.25">
      <c r="D122" s="374">
        <v>6</v>
      </c>
      <c r="E122" s="375" t="s">
        <v>4385</v>
      </c>
    </row>
    <row r="123" spans="4:5" ht="15.6" x14ac:dyDescent="0.25">
      <c r="D123" s="267"/>
      <c r="E123" s="63"/>
    </row>
    <row r="124" spans="4:5" ht="15.6" x14ac:dyDescent="0.25">
      <c r="D124" s="267"/>
      <c r="E124" s="63"/>
    </row>
  </sheetData>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1" id="{E1F3D51B-4987-4D14-872E-FE956027D8AE}">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D21:H21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4"/>
  <sheetViews>
    <sheetView workbookViewId="0">
      <selection activeCell="F10" sqref="F10"/>
    </sheetView>
  </sheetViews>
  <sheetFormatPr baseColWidth="10" defaultColWidth="11.44140625" defaultRowHeight="13.2" x14ac:dyDescent="0.25"/>
  <cols>
    <col min="1" max="16384" width="11.44140625" style="63"/>
  </cols>
  <sheetData>
    <row r="2" spans="1:10" x14ac:dyDescent="0.25">
      <c r="C2" s="63" t="s">
        <v>4206</v>
      </c>
      <c r="E2" s="63">
        <v>5</v>
      </c>
      <c r="G2" s="63">
        <v>10</v>
      </c>
      <c r="I2" s="63">
        <v>20</v>
      </c>
      <c r="J2" s="63">
        <v>40</v>
      </c>
    </row>
    <row r="3" spans="1:10" x14ac:dyDescent="0.25">
      <c r="C3" s="63" t="s">
        <v>4207</v>
      </c>
      <c r="E3" s="63">
        <v>39</v>
      </c>
      <c r="G3" s="63">
        <v>44</v>
      </c>
      <c r="I3" s="63">
        <v>50</v>
      </c>
      <c r="J3" s="63">
        <v>55</v>
      </c>
    </row>
    <row r="4" spans="1:10" x14ac:dyDescent="0.25">
      <c r="C4" s="63" t="s">
        <v>4208</v>
      </c>
      <c r="D4" s="63">
        <v>10</v>
      </c>
      <c r="E4" s="63">
        <v>15</v>
      </c>
      <c r="G4" s="63">
        <v>29</v>
      </c>
      <c r="H4" s="63">
        <v>40</v>
      </c>
      <c r="I4" s="63">
        <v>70</v>
      </c>
    </row>
    <row r="5" spans="1:10" x14ac:dyDescent="0.25">
      <c r="C5" s="63" t="s">
        <v>4207</v>
      </c>
      <c r="D5" s="63">
        <v>36</v>
      </c>
      <c r="E5" s="63">
        <v>39</v>
      </c>
      <c r="G5" s="63">
        <v>44</v>
      </c>
      <c r="H5" s="63">
        <v>46</v>
      </c>
      <c r="I5" s="63">
        <v>50</v>
      </c>
    </row>
    <row r="8" spans="1:10" x14ac:dyDescent="0.25">
      <c r="A8" s="63" t="s">
        <v>4209</v>
      </c>
      <c r="B8" s="63">
        <f>'10Y Risk'!I30</f>
        <v>20</v>
      </c>
      <c r="D8" s="63">
        <f>7.1948*LN(B8)+19.523</f>
        <v>41.076694561766253</v>
      </c>
      <c r="F8" s="63">
        <f>B8*2</f>
        <v>40</v>
      </c>
      <c r="H8" s="63">
        <f>7.1948*LN(F8)+19.523</f>
        <v>46.063749896458944</v>
      </c>
    </row>
    <row r="9" spans="1:10" x14ac:dyDescent="0.25">
      <c r="A9" s="63" t="s">
        <v>4210</v>
      </c>
      <c r="B9" s="63">
        <f>'10Y Risk'!I31</f>
        <v>10</v>
      </c>
      <c r="D9" s="63">
        <f>7.7906*LN(B9)+26.362</f>
        <v>44.300519425479415</v>
      </c>
      <c r="F9" s="63">
        <f>B9*2</f>
        <v>20</v>
      </c>
      <c r="H9" s="63">
        <f>7.7906*LN(F9)+26.362</f>
        <v>49.700551850349726</v>
      </c>
    </row>
    <row r="10" spans="1:10" x14ac:dyDescent="0.25">
      <c r="A10" s="63" t="s">
        <v>4182</v>
      </c>
      <c r="H10" s="63">
        <v>20</v>
      </c>
    </row>
    <row r="11" spans="1:10" x14ac:dyDescent="0.25">
      <c r="B11" s="63" t="s">
        <v>4211</v>
      </c>
      <c r="C11" s="63" t="s">
        <v>4212</v>
      </c>
      <c r="D11" s="63" t="s">
        <v>4105</v>
      </c>
    </row>
    <row r="12" spans="1:10" x14ac:dyDescent="0.25">
      <c r="A12" s="63" t="s">
        <v>4213</v>
      </c>
      <c r="B12" s="63">
        <f>'10Y Risk'!I20</f>
        <v>2.6</v>
      </c>
      <c r="C12" s="63">
        <f>B12*(D8/100)+B12</f>
        <v>3.667994058605923</v>
      </c>
      <c r="F12" s="229">
        <f>C12-(C12*(H8/100))</f>
        <v>1.978378449232717</v>
      </c>
    </row>
    <row r="13" spans="1:10" x14ac:dyDescent="0.25">
      <c r="B13" s="63">
        <f>B12</f>
        <v>2.6</v>
      </c>
      <c r="C13" s="63">
        <f>B13*(D9/100)+B13</f>
        <v>3.751813505062465</v>
      </c>
      <c r="F13" s="229">
        <f>C13-(C13*(H9/100))</f>
        <v>1.8871414886504712</v>
      </c>
    </row>
    <row r="14" spans="1:10" x14ac:dyDescent="0.25">
      <c r="B14" s="63">
        <f>B12</f>
        <v>2.6</v>
      </c>
      <c r="C14" s="63">
        <f>B14*(D10/100)+B14</f>
        <v>2.6</v>
      </c>
      <c r="F14" s="229">
        <f>C14-(C14*(H10/100))</f>
        <v>2.08</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41"/>
  <sheetViews>
    <sheetView topLeftCell="K1" workbookViewId="0">
      <selection activeCell="Q25" sqref="Q25"/>
    </sheetView>
  </sheetViews>
  <sheetFormatPr baseColWidth="10" defaultColWidth="9.109375" defaultRowHeight="13.2" x14ac:dyDescent="0.25"/>
  <cols>
    <col min="1" max="5" width="9.109375" customWidth="1"/>
    <col min="6" max="6" width="14" customWidth="1"/>
    <col min="7" max="7" width="14.6640625" customWidth="1"/>
    <col min="8" max="8" width="12.44140625" customWidth="1"/>
    <col min="9" max="9" width="12.6640625" customWidth="1"/>
    <col min="10" max="10" width="13" customWidth="1"/>
    <col min="11" max="11" width="17.44140625" customWidth="1"/>
    <col min="12" max="12" width="9.109375" customWidth="1"/>
    <col min="13" max="13" width="11" customWidth="1"/>
    <col min="14" max="15" width="9.109375" customWidth="1"/>
    <col min="16" max="16" width="16.44140625" customWidth="1"/>
    <col min="17" max="17" width="15.109375" customWidth="1"/>
    <col min="18" max="18" width="12.44140625" customWidth="1"/>
    <col min="19" max="19" width="12.5546875" customWidth="1"/>
    <col min="20" max="20" width="11.88671875" customWidth="1"/>
    <col min="21" max="21" width="12.44140625" customWidth="1"/>
    <col min="22" max="22" width="9.109375" customWidth="1"/>
    <col min="23" max="23" width="21.5546875" customWidth="1"/>
    <col min="24" max="24" width="22.5546875" customWidth="1"/>
    <col min="25" max="25" width="9.109375" customWidth="1"/>
    <col min="26" max="26" width="18.88671875" customWidth="1"/>
    <col min="27" max="27" width="20.109375" customWidth="1"/>
    <col min="28" max="28" width="14.6640625" customWidth="1"/>
    <col min="29" max="29" width="9.109375" customWidth="1"/>
    <col min="30" max="30" width="18.5546875" customWidth="1"/>
    <col min="31" max="31" width="20.6640625" customWidth="1"/>
    <col min="32" max="32" width="14" customWidth="1"/>
  </cols>
  <sheetData>
    <row r="1" spans="1:32" x14ac:dyDescent="0.25">
      <c r="A1" s="2" t="s">
        <v>2474</v>
      </c>
      <c r="B1" s="4" t="s">
        <v>2475</v>
      </c>
      <c r="C1" s="2"/>
      <c r="D1" s="3" t="s">
        <v>2474</v>
      </c>
      <c r="E1" s="3" t="s">
        <v>2458</v>
      </c>
      <c r="F1" s="4" t="s">
        <v>2464</v>
      </c>
      <c r="G1" s="4" t="s">
        <v>2466</v>
      </c>
      <c r="H1" s="3"/>
      <c r="I1" s="3" t="s">
        <v>2474</v>
      </c>
      <c r="J1" s="3" t="s">
        <v>2459</v>
      </c>
      <c r="K1" s="3" t="s">
        <v>2465</v>
      </c>
      <c r="M1" s="3" t="s">
        <v>2467</v>
      </c>
      <c r="O1" s="1"/>
      <c r="P1" s="4" t="s">
        <v>2469</v>
      </c>
      <c r="Q1" s="3" t="s">
        <v>2470</v>
      </c>
      <c r="R1" s="5" t="s">
        <v>2471</v>
      </c>
      <c r="S1" s="5" t="s">
        <v>2460</v>
      </c>
      <c r="T1" s="5" t="s">
        <v>2472</v>
      </c>
      <c r="U1" s="5" t="s">
        <v>2461</v>
      </c>
      <c r="W1" s="2" t="s">
        <v>2457</v>
      </c>
      <c r="X1" s="2" t="s">
        <v>2456</v>
      </c>
      <c r="Z1" s="3" t="s">
        <v>2031</v>
      </c>
      <c r="AA1" s="3" t="s">
        <v>2032</v>
      </c>
      <c r="AB1" s="3" t="s">
        <v>2033</v>
      </c>
      <c r="AC1" s="3"/>
      <c r="AD1" s="3" t="s">
        <v>2022</v>
      </c>
      <c r="AE1" s="3" t="s">
        <v>2023</v>
      </c>
      <c r="AF1" s="3" t="s">
        <v>2024</v>
      </c>
    </row>
    <row r="2" spans="1:32" ht="12.75" customHeight="1" x14ac:dyDescent="0.25">
      <c r="A2" s="1" t="s">
        <v>2476</v>
      </c>
      <c r="B2" s="1">
        <v>0.2409300004505405</v>
      </c>
      <c r="D2" s="1" t="s">
        <v>304</v>
      </c>
      <c r="E2" s="1">
        <v>0.99987429599251187</v>
      </c>
      <c r="F2">
        <f>POWER(E2,$W$5)</f>
        <v>0.99871330186443319</v>
      </c>
      <c r="G2">
        <f>LN(E2)-LN(E3)</f>
        <v>0</v>
      </c>
      <c r="I2" s="1" t="s">
        <v>1392</v>
      </c>
      <c r="J2" s="1">
        <v>1</v>
      </c>
      <c r="K2">
        <f>POWER(J2,$X$5)</f>
        <v>1</v>
      </c>
      <c r="M2">
        <f>$W$5*(-LN(E2))</f>
        <v>1.2875266423811715E-3</v>
      </c>
      <c r="O2" s="3" t="s">
        <v>286</v>
      </c>
      <c r="P2" s="9" t="str">
        <f>'30 Y Risk'!D7</f>
        <v>f</v>
      </c>
      <c r="Q2">
        <f>IF(P2="m",1,IF(P2="f",0,ERROR))</f>
        <v>0</v>
      </c>
      <c r="R2">
        <v>0.34361999999999998</v>
      </c>
      <c r="S2">
        <f>Q2*R2</f>
        <v>0</v>
      </c>
      <c r="T2">
        <v>0.48122999999999999</v>
      </c>
      <c r="U2">
        <f>Q2*T2</f>
        <v>0</v>
      </c>
      <c r="W2" s="1">
        <v>21.293266118083743</v>
      </c>
      <c r="X2" s="1">
        <v>20.128406984395188</v>
      </c>
      <c r="Z2">
        <f>POWER(E2,$W$26)</f>
        <v>0.99978362167330947</v>
      </c>
      <c r="AA2">
        <f>POWER(J2,$X$26)</f>
        <v>1</v>
      </c>
      <c r="AB2">
        <f>$W$26*(-LN(E2))</f>
        <v>2.1640173985806857E-4</v>
      </c>
      <c r="AD2">
        <f>POWER(E2,$W$39)</f>
        <v>0.99968504641531741</v>
      </c>
      <c r="AE2">
        <f>POWER(J2,$X$39)</f>
        <v>1</v>
      </c>
      <c r="AF2">
        <f>$W$39*(-LN(E2))</f>
        <v>3.1500319297928089E-4</v>
      </c>
    </row>
    <row r="3" spans="1:32" x14ac:dyDescent="0.25">
      <c r="A3" s="1" t="s">
        <v>2477</v>
      </c>
      <c r="B3" s="1">
        <v>0.24366914398682013</v>
      </c>
      <c r="D3" s="1" t="s">
        <v>305</v>
      </c>
      <c r="E3" s="1">
        <v>0.99987429599251187</v>
      </c>
      <c r="F3">
        <f t="shared" ref="F3:F66" si="0">POWER(E3,$W$5)</f>
        <v>0.99871330186443319</v>
      </c>
      <c r="G3">
        <f t="shared" ref="G3:G66" si="1">LN(E3)-LN(E4)</f>
        <v>0</v>
      </c>
      <c r="I3" s="1" t="s">
        <v>1393</v>
      </c>
      <c r="J3" s="1">
        <v>0.99987444582549012</v>
      </c>
      <c r="K3">
        <f t="shared" ref="K3:K66" si="2">POWER(J3,$X$5)</f>
        <v>0.9982720820202633</v>
      </c>
      <c r="M3">
        <f>F2*K2*$W$5*G2</f>
        <v>0</v>
      </c>
      <c r="O3" s="3" t="s">
        <v>287</v>
      </c>
      <c r="P3" s="9">
        <f>'30 Y Risk'!D8</f>
        <v>65</v>
      </c>
      <c r="Q3">
        <f>LN(P3)</f>
        <v>4.1743872698956368</v>
      </c>
      <c r="R3">
        <v>2.6358799999999998</v>
      </c>
      <c r="S3">
        <f t="shared" ref="S3:S9" si="3">Q3*R3</f>
        <v>11.00318391697251</v>
      </c>
      <c r="T3">
        <v>3.39222</v>
      </c>
      <c r="U3">
        <f t="shared" ref="U3:U9" si="4">Q3*T3</f>
        <v>14.160439984685377</v>
      </c>
      <c r="Z3">
        <f t="shared" ref="Z3:Z66" si="5">POWER(E3,$W$26)</f>
        <v>0.99978362167330947</v>
      </c>
      <c r="AA3">
        <f t="shared" ref="AA3:AA66" si="6">POWER(J3,$X$26)</f>
        <v>0.9995651796092031</v>
      </c>
      <c r="AB3">
        <f>Z2*AA2*$W$26*G2</f>
        <v>0</v>
      </c>
      <c r="AD3">
        <f t="shared" ref="AD3:AD66" si="7">POWER(E3,$W$39)</f>
        <v>0.99968504641531741</v>
      </c>
      <c r="AE3">
        <f t="shared" ref="AE3:AE66" si="8">POWER(J3,$X$39)</f>
        <v>0.99984898150118284</v>
      </c>
      <c r="AF3">
        <f>AD2*AE2*$W$39*G2</f>
        <v>0</v>
      </c>
    </row>
    <row r="4" spans="1:32" x14ac:dyDescent="0.25">
      <c r="A4" s="1" t="s">
        <v>2478</v>
      </c>
      <c r="B4" s="1">
        <v>0.52840493472038585</v>
      </c>
      <c r="D4" s="1" t="s">
        <v>306</v>
      </c>
      <c r="E4" s="1">
        <v>0.99987429599251187</v>
      </c>
      <c r="F4">
        <f t="shared" si="0"/>
        <v>0.99871330186443319</v>
      </c>
      <c r="G4">
        <f t="shared" si="1"/>
        <v>1.2580101652100826E-4</v>
      </c>
      <c r="I4" s="1" t="s">
        <v>1394</v>
      </c>
      <c r="J4" s="1">
        <v>0.99974886483213543</v>
      </c>
      <c r="K4">
        <f t="shared" si="2"/>
        <v>0.9965465651123746</v>
      </c>
      <c r="M4">
        <f t="shared" ref="M4:M67" si="9">F3*K3*$W$5*G3</f>
        <v>0</v>
      </c>
      <c r="O4" s="3" t="s">
        <v>288</v>
      </c>
      <c r="P4" s="9">
        <f>'30 Y Risk'!D9</f>
        <v>125</v>
      </c>
      <c r="Q4">
        <f>LN(P4)</f>
        <v>4.8283137373023015</v>
      </c>
      <c r="R4">
        <v>1.8803000000000001</v>
      </c>
      <c r="S4">
        <f>Q4*R4</f>
        <v>9.0786783202495176</v>
      </c>
      <c r="T4">
        <v>1.39862</v>
      </c>
      <c r="U4">
        <f t="shared" si="4"/>
        <v>6.7529761592657449</v>
      </c>
      <c r="W4" s="3" t="s">
        <v>2462</v>
      </c>
      <c r="X4" s="3" t="s">
        <v>2463</v>
      </c>
      <c r="Z4">
        <f t="shared" si="5"/>
        <v>0.99978362167330947</v>
      </c>
      <c r="AA4">
        <f t="shared" si="6"/>
        <v>0.99913040088281391</v>
      </c>
      <c r="AB4">
        <f t="shared" ref="AB4:AB67" si="10">Z3*AA3*$W$26*G3</f>
        <v>0</v>
      </c>
      <c r="AD4">
        <f t="shared" si="7"/>
        <v>0.99968504641531741</v>
      </c>
      <c r="AE4">
        <f t="shared" si="8"/>
        <v>0.99969793459178602</v>
      </c>
      <c r="AF4">
        <f t="shared" ref="AF4:AF67" si="11">AD3*AE3*$W$39*G3</f>
        <v>0</v>
      </c>
    </row>
    <row r="5" spans="1:32" x14ac:dyDescent="0.25">
      <c r="A5" s="1" t="s">
        <v>2479</v>
      </c>
      <c r="B5" s="1">
        <v>0.5503079697650799</v>
      </c>
      <c r="D5" s="1" t="s">
        <v>307</v>
      </c>
      <c r="E5" s="1">
        <v>0.99974851870130421</v>
      </c>
      <c r="F5">
        <f t="shared" si="0"/>
        <v>0.99742734903859698</v>
      </c>
      <c r="G5">
        <f t="shared" si="1"/>
        <v>1.2585430344590583E-4</v>
      </c>
      <c r="I5" s="1" t="s">
        <v>1395</v>
      </c>
      <c r="J5" s="1">
        <v>0.99974886483213543</v>
      </c>
      <c r="K5">
        <f t="shared" si="2"/>
        <v>0.9965465651123746</v>
      </c>
      <c r="M5">
        <f t="shared" si="9"/>
        <v>1.2823376238791223E-3</v>
      </c>
      <c r="O5" s="3" t="s">
        <v>289</v>
      </c>
      <c r="P5" s="9">
        <f>'30 Y Risk'!D10</f>
        <v>251.28999999999996</v>
      </c>
      <c r="Q5">
        <f>LN(P5)</f>
        <v>5.5266076506817763</v>
      </c>
      <c r="R5">
        <v>1.12673</v>
      </c>
      <c r="S5">
        <f t="shared" si="3"/>
        <v>6.2269946382526777</v>
      </c>
      <c r="T5">
        <v>-4.3899999999999998E-3</v>
      </c>
      <c r="U5">
        <f t="shared" si="4"/>
        <v>-2.4261807586492996E-2</v>
      </c>
      <c r="W5">
        <f>EXP(S11-W2)</f>
        <v>10.241882838762566</v>
      </c>
      <c r="X5">
        <f>EXP(U11-X2)</f>
        <v>13.773369056971447</v>
      </c>
      <c r="Z5">
        <f t="shared" si="5"/>
        <v>0.99956713684183129</v>
      </c>
      <c r="AA5">
        <f t="shared" si="6"/>
        <v>0.99913040088281391</v>
      </c>
      <c r="AB5">
        <f t="shared" si="10"/>
        <v>2.1631999737188921E-4</v>
      </c>
      <c r="AD5">
        <f t="shared" si="7"/>
        <v>0.99936996888521212</v>
      </c>
      <c r="AE5">
        <f t="shared" si="8"/>
        <v>0.99969793459178602</v>
      </c>
      <c r="AF5">
        <f t="shared" si="11"/>
        <v>3.150320040797446E-4</v>
      </c>
    </row>
    <row r="6" spans="1:32" x14ac:dyDescent="0.25">
      <c r="A6" s="1" t="s">
        <v>2480</v>
      </c>
      <c r="B6" s="1">
        <v>0.61054151841320692</v>
      </c>
      <c r="D6" s="1" t="s">
        <v>308</v>
      </c>
      <c r="E6" s="1">
        <v>0.99962270396519104</v>
      </c>
      <c r="F6">
        <f t="shared" si="0"/>
        <v>0.99614250836462104</v>
      </c>
      <c r="G6">
        <f t="shared" si="1"/>
        <v>0</v>
      </c>
      <c r="I6" s="1" t="s">
        <v>1396</v>
      </c>
      <c r="J6" s="1">
        <v>0.99974886483213543</v>
      </c>
      <c r="K6">
        <f t="shared" si="2"/>
        <v>0.9965465651123746</v>
      </c>
      <c r="M6">
        <f t="shared" si="9"/>
        <v>1.2812289481593032E-3</v>
      </c>
      <c r="O6" s="3" t="s">
        <v>290</v>
      </c>
      <c r="P6" s="9">
        <f>'30 Y Risk'!D11</f>
        <v>65.721999999999994</v>
      </c>
      <c r="Q6">
        <f>LN(P6)</f>
        <v>4.1854337248423548</v>
      </c>
      <c r="R6">
        <v>-0.90941000000000005</v>
      </c>
      <c r="S6">
        <f t="shared" si="3"/>
        <v>-3.806275283708886</v>
      </c>
      <c r="T6">
        <v>0.16081000000000001</v>
      </c>
      <c r="U6">
        <f t="shared" si="4"/>
        <v>0.67305959729189913</v>
      </c>
      <c r="Z6">
        <f t="shared" si="5"/>
        <v>0.99935060721709534</v>
      </c>
      <c r="AA6">
        <f t="shared" si="6"/>
        <v>0.99913040088281391</v>
      </c>
      <c r="AB6">
        <f t="shared" si="10"/>
        <v>2.1636476644650761E-4</v>
      </c>
      <c r="AD6">
        <f t="shared" si="7"/>
        <v>0.99905485726246679</v>
      </c>
      <c r="AE6">
        <f t="shared" si="8"/>
        <v>0.99969793459178602</v>
      </c>
      <c r="AF6">
        <f t="shared" si="11"/>
        <v>3.1506611282695369E-4</v>
      </c>
    </row>
    <row r="7" spans="1:32" x14ac:dyDescent="0.25">
      <c r="A7" s="1" t="s">
        <v>2481</v>
      </c>
      <c r="B7" s="1">
        <v>0.66256036278827657</v>
      </c>
      <c r="D7" s="1" t="s">
        <v>309</v>
      </c>
      <c r="E7" s="1">
        <v>0.99962270396519104</v>
      </c>
      <c r="F7">
        <f t="shared" si="0"/>
        <v>0.99614250836462104</v>
      </c>
      <c r="G7">
        <f t="shared" si="1"/>
        <v>1.2595621591518665E-4</v>
      </c>
      <c r="I7" s="1" t="s">
        <v>1397</v>
      </c>
      <c r="J7" s="1">
        <v>0.99962313388777291</v>
      </c>
      <c r="K7">
        <f t="shared" si="2"/>
        <v>0.99482175915597137</v>
      </c>
      <c r="M7">
        <f t="shared" si="9"/>
        <v>0</v>
      </c>
      <c r="O7" s="3" t="s">
        <v>291</v>
      </c>
      <c r="P7" s="9" t="str">
        <f>'30 Y Risk'!D12</f>
        <v>y</v>
      </c>
      <c r="Q7">
        <f>IF(P7="y",1,IF(P7="n",0,ERROR))</f>
        <v>1</v>
      </c>
      <c r="R7">
        <v>0.59397</v>
      </c>
      <c r="S7">
        <f t="shared" si="3"/>
        <v>0.59397</v>
      </c>
      <c r="T7">
        <v>0.99858000000000002</v>
      </c>
      <c r="U7">
        <f t="shared" si="4"/>
        <v>0.99858000000000002</v>
      </c>
      <c r="Z7">
        <f t="shared" si="5"/>
        <v>0.99935060721709534</v>
      </c>
      <c r="AA7">
        <f t="shared" si="6"/>
        <v>0.99869523777970737</v>
      </c>
      <c r="AB7">
        <f t="shared" si="10"/>
        <v>0</v>
      </c>
      <c r="AD7">
        <f t="shared" si="7"/>
        <v>0.99905485726246679</v>
      </c>
      <c r="AE7">
        <f t="shared" si="8"/>
        <v>0.99954671117882965</v>
      </c>
      <c r="AF7">
        <f t="shared" si="11"/>
        <v>0</v>
      </c>
    </row>
    <row r="8" spans="1:32" x14ac:dyDescent="0.25">
      <c r="A8" s="1" t="s">
        <v>2482</v>
      </c>
      <c r="B8" s="1">
        <v>0.66529852171350501</v>
      </c>
      <c r="D8" s="1" t="s">
        <v>310</v>
      </c>
      <c r="E8" s="1">
        <v>0.99949680320121503</v>
      </c>
      <c r="F8">
        <f t="shared" si="0"/>
        <v>0.99485828435481405</v>
      </c>
      <c r="G8">
        <f t="shared" si="1"/>
        <v>1.2602526557060857E-4</v>
      </c>
      <c r="I8" s="1" t="s">
        <v>1398</v>
      </c>
      <c r="J8" s="1">
        <v>0.99962313388777291</v>
      </c>
      <c r="K8">
        <f t="shared" si="2"/>
        <v>0.99482175915597137</v>
      </c>
      <c r="M8">
        <f t="shared" si="9"/>
        <v>1.2783982193856757E-3</v>
      </c>
      <c r="O8" s="3" t="s">
        <v>292</v>
      </c>
      <c r="P8" s="9" t="str">
        <f>'30 Y Risk'!D13</f>
        <v>y</v>
      </c>
      <c r="Q8">
        <f>IF(P8="y",1,IF(P8="n",0,ERROR))</f>
        <v>1</v>
      </c>
      <c r="R8">
        <v>0.5232</v>
      </c>
      <c r="S8">
        <f t="shared" si="3"/>
        <v>0.5232</v>
      </c>
      <c r="T8">
        <v>0.19034999999999999</v>
      </c>
      <c r="U8">
        <f t="shared" si="4"/>
        <v>0.19034999999999999</v>
      </c>
      <c r="Z8">
        <f t="shared" si="5"/>
        <v>0.99913394921651411</v>
      </c>
      <c r="AA8">
        <f t="shared" si="6"/>
        <v>0.99869523777970737</v>
      </c>
      <c r="AB8">
        <f t="shared" si="10"/>
        <v>2.1639877175080519E-4</v>
      </c>
      <c r="AD8">
        <f t="shared" si="7"/>
        <v>0.9987395899518523</v>
      </c>
      <c r="AE8">
        <f t="shared" si="8"/>
        <v>0.99954671117882965</v>
      </c>
      <c r="AF8">
        <f t="shared" si="11"/>
        <v>3.1517413513479175E-4</v>
      </c>
    </row>
    <row r="9" spans="1:32" x14ac:dyDescent="0.25">
      <c r="A9" s="1" t="s">
        <v>2483</v>
      </c>
      <c r="B9" s="1">
        <v>0.69541320747750179</v>
      </c>
      <c r="D9" s="1" t="s">
        <v>311</v>
      </c>
      <c r="E9" s="1">
        <v>0.99937084928800901</v>
      </c>
      <c r="F9">
        <f t="shared" si="0"/>
        <v>0.9935750133078578</v>
      </c>
      <c r="G9">
        <f t="shared" si="1"/>
        <v>0</v>
      </c>
      <c r="I9" s="1" t="s">
        <v>1399</v>
      </c>
      <c r="J9" s="1">
        <v>0.99962313388777291</v>
      </c>
      <c r="K9">
        <f t="shared" si="2"/>
        <v>0.99482175915597137</v>
      </c>
      <c r="M9">
        <f t="shared" si="9"/>
        <v>1.2774500311908508E-3</v>
      </c>
      <c r="O9" s="3" t="s">
        <v>293</v>
      </c>
      <c r="P9" s="9" t="str">
        <f>'30 Y Risk'!D14</f>
        <v>n</v>
      </c>
      <c r="Q9">
        <f>IF(P9="y",1,IF(P9="n",0,ERROR))</f>
        <v>0</v>
      </c>
      <c r="R9">
        <v>0.68601999999999996</v>
      </c>
      <c r="S9">
        <f t="shared" si="3"/>
        <v>0</v>
      </c>
      <c r="T9">
        <v>0.49756</v>
      </c>
      <c r="U9">
        <f t="shared" si="4"/>
        <v>0</v>
      </c>
      <c r="Z9">
        <f t="shared" si="5"/>
        <v>0.99891721945305112</v>
      </c>
      <c r="AA9">
        <f t="shared" si="6"/>
        <v>0.99869523777970737</v>
      </c>
      <c r="AB9">
        <f t="shared" si="10"/>
        <v>2.1647046163365797E-4</v>
      </c>
      <c r="AD9">
        <f t="shared" si="7"/>
        <v>0.9984242493798775</v>
      </c>
      <c r="AE9">
        <f t="shared" si="8"/>
        <v>0.99954671117882965</v>
      </c>
      <c r="AF9">
        <f t="shared" si="11"/>
        <v>3.1524740211398837E-4</v>
      </c>
    </row>
    <row r="10" spans="1:32" x14ac:dyDescent="0.25">
      <c r="A10" s="1" t="s">
        <v>2484</v>
      </c>
      <c r="B10" s="1">
        <v>0.78028820588039605</v>
      </c>
      <c r="D10" s="1" t="s">
        <v>312</v>
      </c>
      <c r="E10" s="1">
        <v>0.99937084928800901</v>
      </c>
      <c r="F10">
        <f t="shared" si="0"/>
        <v>0.9935750133078578</v>
      </c>
      <c r="G10">
        <f t="shared" si="1"/>
        <v>0</v>
      </c>
      <c r="I10" s="1" t="s">
        <v>1400</v>
      </c>
      <c r="J10" s="1">
        <v>0.99949725100585318</v>
      </c>
      <c r="K10">
        <f t="shared" si="2"/>
        <v>0.99309764277583146</v>
      </c>
      <c r="M10">
        <f t="shared" si="9"/>
        <v>0</v>
      </c>
      <c r="Z10">
        <f t="shared" si="5"/>
        <v>0.99891721945305112</v>
      </c>
      <c r="AA10">
        <f t="shared" si="6"/>
        <v>0.99825968388513153</v>
      </c>
      <c r="AB10">
        <f t="shared" si="10"/>
        <v>0</v>
      </c>
      <c r="AD10">
        <f t="shared" si="7"/>
        <v>0.9984242493798775</v>
      </c>
      <c r="AE10">
        <f t="shared" si="8"/>
        <v>0.99939530888726402</v>
      </c>
      <c r="AF10">
        <f t="shared" si="11"/>
        <v>0</v>
      </c>
    </row>
    <row r="11" spans="1:32" x14ac:dyDescent="0.25">
      <c r="A11" s="1" t="s">
        <v>2485</v>
      </c>
      <c r="B11" s="1">
        <v>0.7967154820384611</v>
      </c>
      <c r="D11" s="1" t="s">
        <v>313</v>
      </c>
      <c r="E11" s="1">
        <v>0.99937084928800901</v>
      </c>
      <c r="F11">
        <f t="shared" si="0"/>
        <v>0.9935750133078578</v>
      </c>
      <c r="G11">
        <f t="shared" si="1"/>
        <v>1.262319143484692E-4</v>
      </c>
      <c r="I11" s="1" t="s">
        <v>1401</v>
      </c>
      <c r="J11" s="1">
        <v>0.99937126772781004</v>
      </c>
      <c r="K11">
        <f t="shared" si="2"/>
        <v>0.99137492612108546</v>
      </c>
      <c r="M11">
        <f t="shared" si="9"/>
        <v>0</v>
      </c>
      <c r="R11" s="3" t="s">
        <v>2473</v>
      </c>
      <c r="S11">
        <f>SUM(S2:S9)</f>
        <v>23.619751591765816</v>
      </c>
      <c r="U11">
        <f>SUM(U2:U9)</f>
        <v>22.751143933656525</v>
      </c>
      <c r="Z11">
        <f t="shared" si="5"/>
        <v>0.99891721945305112</v>
      </c>
      <c r="AA11">
        <f t="shared" si="6"/>
        <v>0.9978239179134768</v>
      </c>
      <c r="AB11">
        <f t="shared" si="10"/>
        <v>0</v>
      </c>
      <c r="AD11">
        <f t="shared" si="7"/>
        <v>0.9984242493798775</v>
      </c>
      <c r="AE11">
        <f t="shared" si="8"/>
        <v>0.99924378971919425</v>
      </c>
      <c r="AF11">
        <f t="shared" si="11"/>
        <v>0</v>
      </c>
    </row>
    <row r="12" spans="1:32" x14ac:dyDescent="0.25">
      <c r="A12" s="1" t="s">
        <v>2486</v>
      </c>
      <c r="B12" s="1">
        <v>0.98562662897538866</v>
      </c>
      <c r="D12" s="1" t="s">
        <v>314</v>
      </c>
      <c r="E12" s="1">
        <v>0.99924470475445981</v>
      </c>
      <c r="F12">
        <f t="shared" si="0"/>
        <v>0.99229129739700461</v>
      </c>
      <c r="G12">
        <f t="shared" si="1"/>
        <v>0</v>
      </c>
      <c r="I12" s="1" t="s">
        <v>1402</v>
      </c>
      <c r="J12" s="1">
        <v>0.99937126772781004</v>
      </c>
      <c r="K12">
        <f t="shared" si="2"/>
        <v>0.99137492612108546</v>
      </c>
      <c r="M12">
        <f t="shared" si="9"/>
        <v>1.273466613870729E-3</v>
      </c>
      <c r="Z12">
        <f t="shared" si="5"/>
        <v>0.99870018143713435</v>
      </c>
      <c r="AA12">
        <f t="shared" si="6"/>
        <v>0.9978239179134768</v>
      </c>
      <c r="AB12">
        <f t="shared" si="10"/>
        <v>2.1658925375871873E-4</v>
      </c>
      <c r="AD12">
        <f t="shared" si="7"/>
        <v>0.99810849154125825</v>
      </c>
      <c r="AE12">
        <f t="shared" si="8"/>
        <v>0.99924378971919425</v>
      </c>
      <c r="AF12">
        <f t="shared" si="11"/>
        <v>3.1556896224324695E-4</v>
      </c>
    </row>
    <row r="13" spans="1:32" x14ac:dyDescent="0.25">
      <c r="A13" s="1" t="s">
        <v>2487</v>
      </c>
      <c r="B13" s="1">
        <v>0.99657767968479893</v>
      </c>
      <c r="D13" s="1" t="s">
        <v>315</v>
      </c>
      <c r="E13" s="1">
        <v>0.99924470475445981</v>
      </c>
      <c r="F13">
        <f t="shared" si="0"/>
        <v>0.99229129739700461</v>
      </c>
      <c r="G13">
        <f t="shared" si="1"/>
        <v>1.2627854035893898E-4</v>
      </c>
      <c r="I13" s="1" t="s">
        <v>1403</v>
      </c>
      <c r="J13" s="1">
        <v>0.99924519969992198</v>
      </c>
      <c r="K13">
        <f t="shared" si="2"/>
        <v>0.98965382513994093</v>
      </c>
      <c r="M13">
        <f t="shared" si="9"/>
        <v>0</v>
      </c>
      <c r="Z13">
        <f t="shared" si="5"/>
        <v>0.99870018143713435</v>
      </c>
      <c r="AA13">
        <f t="shared" si="6"/>
        <v>0.99738799425730762</v>
      </c>
      <c r="AB13">
        <f t="shared" si="10"/>
        <v>0</v>
      </c>
      <c r="AD13">
        <f t="shared" si="7"/>
        <v>0.99810849154125825</v>
      </c>
      <c r="AE13">
        <f t="shared" si="8"/>
        <v>0.99909217250121396</v>
      </c>
      <c r="AF13">
        <f t="shared" si="11"/>
        <v>0</v>
      </c>
    </row>
    <row r="14" spans="1:32" x14ac:dyDescent="0.25">
      <c r="A14" s="1" t="s">
        <v>2488</v>
      </c>
      <c r="B14" s="1">
        <v>1.0896641225767685</v>
      </c>
      <c r="D14" s="1" t="s">
        <v>316</v>
      </c>
      <c r="E14" s="1">
        <v>0.99911852955845948</v>
      </c>
      <c r="F14">
        <f t="shared" si="0"/>
        <v>0.99100876682447159</v>
      </c>
      <c r="G14">
        <f t="shared" si="1"/>
        <v>0</v>
      </c>
      <c r="I14" s="1" t="s">
        <v>1404</v>
      </c>
      <c r="J14" s="1">
        <v>0.99924519969992198</v>
      </c>
      <c r="K14">
        <f t="shared" si="2"/>
        <v>0.98965382513994093</v>
      </c>
      <c r="M14">
        <f t="shared" si="9"/>
        <v>1.2700822507508273E-3</v>
      </c>
      <c r="Z14">
        <f t="shared" si="5"/>
        <v>0.99848311043704241</v>
      </c>
      <c r="AA14">
        <f t="shared" si="6"/>
        <v>0.99738799425730762</v>
      </c>
      <c r="AB14">
        <f t="shared" si="10"/>
        <v>2.1652754175731311E-4</v>
      </c>
      <c r="AD14">
        <f t="shared" si="7"/>
        <v>0.99779271698754424</v>
      </c>
      <c r="AE14">
        <f t="shared" si="8"/>
        <v>0.99909217250121396</v>
      </c>
      <c r="AF14">
        <f t="shared" si="11"/>
        <v>3.1553780133959799E-4</v>
      </c>
    </row>
    <row r="15" spans="1:32" x14ac:dyDescent="0.25">
      <c r="A15" s="1" t="s">
        <v>2489</v>
      </c>
      <c r="B15" s="1">
        <v>1.1827511645759878</v>
      </c>
      <c r="D15" s="1" t="s">
        <v>317</v>
      </c>
      <c r="E15" s="1">
        <v>0.99911852955845948</v>
      </c>
      <c r="F15">
        <f t="shared" si="0"/>
        <v>0.99100876682447159</v>
      </c>
      <c r="G15">
        <f t="shared" si="1"/>
        <v>0</v>
      </c>
      <c r="I15" s="1" t="s">
        <v>1405</v>
      </c>
      <c r="J15" s="1">
        <v>0.99911908727937304</v>
      </c>
      <c r="K15">
        <f t="shared" si="2"/>
        <v>0.98793489093843567</v>
      </c>
      <c r="M15">
        <f t="shared" si="9"/>
        <v>0</v>
      </c>
      <c r="Z15">
        <f t="shared" si="5"/>
        <v>0.99848311043704241</v>
      </c>
      <c r="AA15">
        <f t="shared" si="6"/>
        <v>0.99695205264865749</v>
      </c>
      <c r="AB15">
        <f t="shared" si="10"/>
        <v>0</v>
      </c>
      <c r="AD15">
        <f t="shared" si="7"/>
        <v>0.99779271698754424</v>
      </c>
      <c r="AE15">
        <f t="shared" si="8"/>
        <v>0.99894050577572269</v>
      </c>
      <c r="AF15">
        <f t="shared" si="11"/>
        <v>0</v>
      </c>
    </row>
    <row r="16" spans="1:32" x14ac:dyDescent="0.25">
      <c r="A16" s="1" t="s">
        <v>2490</v>
      </c>
      <c r="B16" s="1">
        <v>1.2539357674498877</v>
      </c>
      <c r="D16" s="1" t="s">
        <v>318</v>
      </c>
      <c r="E16" s="1">
        <v>0.99911852955845948</v>
      </c>
      <c r="F16">
        <f t="shared" si="0"/>
        <v>0.99100876682447159</v>
      </c>
      <c r="G16">
        <f t="shared" si="1"/>
        <v>1.2647486012002101E-4</v>
      </c>
      <c r="I16" s="1" t="s">
        <v>1406</v>
      </c>
      <c r="J16" s="1">
        <v>0.99899288135557063</v>
      </c>
      <c r="K16">
        <f t="shared" si="2"/>
        <v>0.98621745455676335</v>
      </c>
      <c r="M16">
        <f t="shared" si="9"/>
        <v>0</v>
      </c>
      <c r="Z16">
        <f t="shared" si="5"/>
        <v>0.99848311043704241</v>
      </c>
      <c r="AA16">
        <f t="shared" si="6"/>
        <v>0.99651592352082807</v>
      </c>
      <c r="AB16">
        <f t="shared" si="10"/>
        <v>0</v>
      </c>
      <c r="AD16">
        <f t="shared" si="7"/>
        <v>0.99779271698754424</v>
      </c>
      <c r="AE16">
        <f t="shared" si="8"/>
        <v>0.99878873048755201</v>
      </c>
      <c r="AF16">
        <f t="shared" si="11"/>
        <v>0</v>
      </c>
    </row>
    <row r="17" spans="1:32" x14ac:dyDescent="0.25">
      <c r="A17" s="1" t="s">
        <v>2491</v>
      </c>
      <c r="B17" s="1">
        <v>1.3141684052140021</v>
      </c>
      <c r="D17" s="1" t="s">
        <v>319</v>
      </c>
      <c r="E17" s="1">
        <v>0.99899217417274855</v>
      </c>
      <c r="F17">
        <f t="shared" si="0"/>
        <v>0.98972590388700799</v>
      </c>
      <c r="G17">
        <f t="shared" si="1"/>
        <v>1.2655301102655809E-4</v>
      </c>
      <c r="I17" s="1" t="s">
        <v>1407</v>
      </c>
      <c r="J17" s="1">
        <v>0.99899288135557063</v>
      </c>
      <c r="K17">
        <f t="shared" si="2"/>
        <v>0.98621745455676335</v>
      </c>
      <c r="M17">
        <f t="shared" si="9"/>
        <v>1.2660014183877308E-3</v>
      </c>
      <c r="Z17">
        <f t="shared" si="5"/>
        <v>0.99826574925731981</v>
      </c>
      <c r="AA17">
        <f t="shared" si="6"/>
        <v>0.99651592352082807</v>
      </c>
      <c r="AB17">
        <f t="shared" si="10"/>
        <v>2.1662745657088323E-4</v>
      </c>
      <c r="AD17">
        <f t="shared" si="7"/>
        <v>0.99747655164845983</v>
      </c>
      <c r="AE17">
        <f t="shared" si="8"/>
        <v>0.99878873048755201</v>
      </c>
      <c r="AF17">
        <f t="shared" si="11"/>
        <v>3.1583241837128336E-4</v>
      </c>
    </row>
    <row r="18" spans="1:32" x14ac:dyDescent="0.25">
      <c r="A18" s="1" t="s">
        <v>2492</v>
      </c>
      <c r="B18" s="1">
        <v>1.3278583758998217</v>
      </c>
      <c r="D18" s="1" t="s">
        <v>320</v>
      </c>
      <c r="E18" s="1">
        <v>0.99886575670453936</v>
      </c>
      <c r="F18">
        <f t="shared" si="0"/>
        <v>0.9884439104552134</v>
      </c>
      <c r="G18">
        <f t="shared" si="1"/>
        <v>1.2662518805519533E-4</v>
      </c>
      <c r="I18" s="1" t="s">
        <v>1408</v>
      </c>
      <c r="J18" s="1">
        <v>0.99899288135557063</v>
      </c>
      <c r="K18">
        <f t="shared" si="2"/>
        <v>0.98621745455676335</v>
      </c>
      <c r="M18">
        <f t="shared" si="9"/>
        <v>1.2651438474177647E-3</v>
      </c>
      <c r="Z18">
        <f t="shared" si="5"/>
        <v>0.99804830112805409</v>
      </c>
      <c r="AA18">
        <f t="shared" si="6"/>
        <v>0.99651592352082807</v>
      </c>
      <c r="AB18">
        <f t="shared" si="10"/>
        <v>2.1671412718431233E-4</v>
      </c>
      <c r="AD18">
        <f t="shared" si="7"/>
        <v>0.99716029122010597</v>
      </c>
      <c r="AE18">
        <f t="shared" si="8"/>
        <v>0.99878873048755201</v>
      </c>
      <c r="AF18">
        <f t="shared" si="11"/>
        <v>3.1592743844413438E-4</v>
      </c>
    </row>
    <row r="19" spans="1:32" x14ac:dyDescent="0.25">
      <c r="A19" s="1" t="s">
        <v>2493</v>
      </c>
      <c r="B19" s="1">
        <v>1.3744017893722129</v>
      </c>
      <c r="D19" s="1" t="s">
        <v>321</v>
      </c>
      <c r="E19" s="1">
        <v>0.9987392831477927</v>
      </c>
      <c r="F19">
        <f t="shared" si="0"/>
        <v>0.98716284785206343</v>
      </c>
      <c r="G19">
        <f t="shared" si="1"/>
        <v>1.2674705250684108E-4</v>
      </c>
      <c r="I19" s="1" t="s">
        <v>1409</v>
      </c>
      <c r="J19" s="1">
        <v>0.99899288135557063</v>
      </c>
      <c r="K19">
        <f t="shared" si="2"/>
        <v>0.98621745455676335</v>
      </c>
      <c r="M19">
        <f t="shared" si="9"/>
        <v>1.2642257200792266E-3</v>
      </c>
      <c r="Z19">
        <f t="shared" si="5"/>
        <v>0.99783077638787132</v>
      </c>
      <c r="AA19">
        <f t="shared" si="6"/>
        <v>0.99651592352082807</v>
      </c>
      <c r="AB19">
        <f t="shared" si="10"/>
        <v>2.1679049296636875E-4</v>
      </c>
      <c r="AD19">
        <f t="shared" si="7"/>
        <v>0.99684395077830534</v>
      </c>
      <c r="AE19">
        <f t="shared" si="8"/>
        <v>0.99878873048755201</v>
      </c>
      <c r="AF19">
        <f t="shared" si="11"/>
        <v>3.1600739621956951E-4</v>
      </c>
    </row>
    <row r="20" spans="1:32" x14ac:dyDescent="0.25">
      <c r="A20" s="1" t="s">
        <v>2494</v>
      </c>
      <c r="B20" s="1">
        <v>1.4182074786722567</v>
      </c>
      <c r="D20" s="1" t="s">
        <v>322</v>
      </c>
      <c r="E20" s="1">
        <v>0.99861270390937307</v>
      </c>
      <c r="F20">
        <f t="shared" si="0"/>
        <v>0.98588221505548135</v>
      </c>
      <c r="G20">
        <f t="shared" si="1"/>
        <v>0</v>
      </c>
      <c r="I20" s="1" t="s">
        <v>1410</v>
      </c>
      <c r="J20" s="1">
        <v>0.99899288135557063</v>
      </c>
      <c r="K20">
        <f t="shared" si="2"/>
        <v>0.98621745455676335</v>
      </c>
      <c r="M20">
        <f t="shared" si="9"/>
        <v>1.2638023509364089E-3</v>
      </c>
      <c r="Z20">
        <f t="shared" si="5"/>
        <v>0.9976130897792429</v>
      </c>
      <c r="AA20">
        <f t="shared" si="6"/>
        <v>0.99651592352082807</v>
      </c>
      <c r="AB20">
        <f t="shared" si="10"/>
        <v>2.1695183778584995E-4</v>
      </c>
      <c r="AD20">
        <f t="shared" si="7"/>
        <v>0.99652740639070614</v>
      </c>
      <c r="AE20">
        <f t="shared" si="8"/>
        <v>0.99878873048755201</v>
      </c>
      <c r="AF20">
        <f t="shared" si="11"/>
        <v>3.1621117557939922E-4</v>
      </c>
    </row>
    <row r="21" spans="1:32" x14ac:dyDescent="0.25">
      <c r="A21" s="1" t="s">
        <v>2495</v>
      </c>
      <c r="B21" s="1">
        <v>1.4620117382751383</v>
      </c>
      <c r="D21" s="1" t="s">
        <v>323</v>
      </c>
      <c r="E21" s="1">
        <v>0.99861270390937307</v>
      </c>
      <c r="F21">
        <f t="shared" si="0"/>
        <v>0.98588221505548135</v>
      </c>
      <c r="G21">
        <f t="shared" si="1"/>
        <v>0</v>
      </c>
      <c r="I21" s="1" t="s">
        <v>1411</v>
      </c>
      <c r="J21" s="1">
        <v>0.99886620341369292</v>
      </c>
      <c r="K21">
        <f t="shared" si="2"/>
        <v>0.98449637959705361</v>
      </c>
      <c r="M21">
        <f t="shared" si="9"/>
        <v>0</v>
      </c>
      <c r="Z21">
        <f t="shared" si="5"/>
        <v>0.9976130897792429</v>
      </c>
      <c r="AA21">
        <f t="shared" si="6"/>
        <v>0.99607829973027917</v>
      </c>
      <c r="AB21">
        <f t="shared" si="10"/>
        <v>0</v>
      </c>
      <c r="AD21">
        <f t="shared" si="7"/>
        <v>0.99652740639070614</v>
      </c>
      <c r="AE21">
        <f t="shared" si="8"/>
        <v>0.99863639146120231</v>
      </c>
      <c r="AF21">
        <f t="shared" si="11"/>
        <v>0</v>
      </c>
    </row>
    <row r="22" spans="1:32" x14ac:dyDescent="0.25">
      <c r="A22" s="1" t="s">
        <v>2496</v>
      </c>
      <c r="B22" s="1">
        <v>1.4948658050262178</v>
      </c>
      <c r="D22" s="1" t="s">
        <v>324</v>
      </c>
      <c r="E22" s="1">
        <v>0.99861270390937307</v>
      </c>
      <c r="F22">
        <f t="shared" si="0"/>
        <v>0.98588221505548135</v>
      </c>
      <c r="G22">
        <f t="shared" si="1"/>
        <v>1.2688293838742704E-4</v>
      </c>
      <c r="I22" s="1" t="s">
        <v>1412</v>
      </c>
      <c r="J22" s="1">
        <v>0.99873953499478829</v>
      </c>
      <c r="K22">
        <f t="shared" si="2"/>
        <v>0.98277821948704858</v>
      </c>
      <c r="M22">
        <f t="shared" si="9"/>
        <v>0</v>
      </c>
      <c r="Z22">
        <f t="shared" si="5"/>
        <v>0.9976130897792429</v>
      </c>
      <c r="AA22">
        <f t="shared" si="6"/>
        <v>0.99564084553954058</v>
      </c>
      <c r="AB22">
        <f t="shared" si="10"/>
        <v>0</v>
      </c>
      <c r="AD22">
        <f t="shared" si="7"/>
        <v>0.99652740639070614</v>
      </c>
      <c r="AE22">
        <f t="shared" si="8"/>
        <v>0.99848406780506682</v>
      </c>
      <c r="AF22">
        <f t="shared" si="11"/>
        <v>0</v>
      </c>
    </row>
    <row r="23" spans="1:32" x14ac:dyDescent="0.25">
      <c r="A23" s="1" t="s">
        <v>2497</v>
      </c>
      <c r="B23" s="1">
        <v>1.5195077950740286</v>
      </c>
      <c r="D23" s="1" t="s">
        <v>325</v>
      </c>
      <c r="E23" s="1">
        <v>0.99848600503332285</v>
      </c>
      <c r="F23">
        <f t="shared" si="0"/>
        <v>0.98460187330799831</v>
      </c>
      <c r="G23">
        <f t="shared" si="1"/>
        <v>1.2694474808861052E-4</v>
      </c>
      <c r="I23" s="1" t="s">
        <v>1413</v>
      </c>
      <c r="J23" s="1">
        <v>0.99873953499478829</v>
      </c>
      <c r="K23">
        <f t="shared" si="2"/>
        <v>0.98277821948704858</v>
      </c>
      <c r="M23">
        <f t="shared" si="9"/>
        <v>1.2591097479228675E-3</v>
      </c>
      <c r="Z23">
        <f t="shared" si="5"/>
        <v>0.9973952173550461</v>
      </c>
      <c r="AA23">
        <f t="shared" si="6"/>
        <v>0.99564084553954058</v>
      </c>
      <c r="AB23">
        <f t="shared" si="10"/>
        <v>2.1694637537141297E-4</v>
      </c>
      <c r="AD23">
        <f t="shared" si="7"/>
        <v>0.99621062331423782</v>
      </c>
      <c r="AE23">
        <f t="shared" si="8"/>
        <v>0.99848406780506682</v>
      </c>
      <c r="AF23">
        <f t="shared" si="11"/>
        <v>3.1635313973858866E-4</v>
      </c>
    </row>
    <row r="24" spans="1:32" x14ac:dyDescent="0.25">
      <c r="A24" s="1" t="s">
        <v>2498</v>
      </c>
      <c r="B24" s="1">
        <v>1.549623045430808</v>
      </c>
      <c r="D24" s="1" t="s">
        <v>326</v>
      </c>
      <c r="E24" s="1">
        <v>0.99835926052388901</v>
      </c>
      <c r="F24">
        <f t="shared" si="0"/>
        <v>0.98332257181953597</v>
      </c>
      <c r="G24">
        <f t="shared" si="1"/>
        <v>1.2697307894816751E-4</v>
      </c>
      <c r="I24" s="1" t="s">
        <v>1414</v>
      </c>
      <c r="J24" s="1">
        <v>0.99873953499478829</v>
      </c>
      <c r="K24">
        <f t="shared" si="2"/>
        <v>0.98277821948704858</v>
      </c>
      <c r="M24">
        <f t="shared" si="9"/>
        <v>1.2580871377207451E-3</v>
      </c>
      <c r="Z24">
        <f t="shared" si="5"/>
        <v>0.99717728641330783</v>
      </c>
      <c r="AA24">
        <f t="shared" si="6"/>
        <v>0.99564084553954058</v>
      </c>
      <c r="AB24">
        <f t="shared" si="10"/>
        <v>2.170046557329599E-4</v>
      </c>
      <c r="AD24">
        <f t="shared" si="7"/>
        <v>0.99589378669499706</v>
      </c>
      <c r="AE24">
        <f t="shared" si="8"/>
        <v>0.99848406780506682</v>
      </c>
      <c r="AF24">
        <f t="shared" si="11"/>
        <v>3.164066343442782E-4</v>
      </c>
    </row>
    <row r="25" spans="1:32" x14ac:dyDescent="0.25">
      <c r="A25" s="1" t="s">
        <v>2499</v>
      </c>
      <c r="B25" s="1">
        <v>1.6016429222864383</v>
      </c>
      <c r="D25" s="1" t="s">
        <v>327</v>
      </c>
      <c r="E25" s="1">
        <v>0.99823250382219852</v>
      </c>
      <c r="F25">
        <f t="shared" si="0"/>
        <v>0.98204464758681231</v>
      </c>
      <c r="G25">
        <f t="shared" si="1"/>
        <v>1.2706109707390331E-4</v>
      </c>
      <c r="I25" s="1" t="s">
        <v>1415</v>
      </c>
      <c r="J25" s="1">
        <v>0.99873953499478829</v>
      </c>
      <c r="K25">
        <f t="shared" si="2"/>
        <v>0.98277821948704858</v>
      </c>
      <c r="M25">
        <f t="shared" si="9"/>
        <v>1.2567329029729265E-3</v>
      </c>
      <c r="P25" s="3" t="s">
        <v>2468</v>
      </c>
      <c r="Q25">
        <f>SUM(M2:M1341)</f>
        <v>0.62525815437880483</v>
      </c>
      <c r="S25" s="3" t="s">
        <v>2019</v>
      </c>
      <c r="T25" s="3" t="s">
        <v>2026</v>
      </c>
      <c r="U25" s="3" t="s">
        <v>2027</v>
      </c>
      <c r="V25" s="3"/>
      <c r="W25" s="3" t="s">
        <v>2029</v>
      </c>
      <c r="X25" s="3" t="s">
        <v>2030</v>
      </c>
      <c r="Z25">
        <f t="shared" si="5"/>
        <v>0.99695935446876194</v>
      </c>
      <c r="AA25">
        <f t="shared" si="6"/>
        <v>0.99564084553954058</v>
      </c>
      <c r="AB25">
        <f t="shared" si="10"/>
        <v>2.1700565956975985E-4</v>
      </c>
      <c r="AD25">
        <f t="shared" si="7"/>
        <v>0.99557698016685192</v>
      </c>
      <c r="AE25">
        <f t="shared" si="8"/>
        <v>0.99848406780506682</v>
      </c>
      <c r="AF25">
        <f t="shared" si="11"/>
        <v>3.1637659531513637E-4</v>
      </c>
    </row>
    <row r="26" spans="1:32" x14ac:dyDescent="0.25">
      <c r="A26" s="1" t="s">
        <v>2500</v>
      </c>
      <c r="B26" s="1">
        <v>1.6783024597400833</v>
      </c>
      <c r="D26" s="1" t="s">
        <v>328</v>
      </c>
      <c r="E26" s="1">
        <v>0.99810567536278028</v>
      </c>
      <c r="F26">
        <f t="shared" si="0"/>
        <v>0.98076750000792345</v>
      </c>
      <c r="G26">
        <f t="shared" si="1"/>
        <v>1.2708563606608683E-4</v>
      </c>
      <c r="I26" s="1" t="s">
        <v>1416</v>
      </c>
      <c r="J26" s="1">
        <v>0.99873953499478829</v>
      </c>
      <c r="K26">
        <f t="shared" si="2"/>
        <v>0.98277821948704858</v>
      </c>
      <c r="M26">
        <f t="shared" si="9"/>
        <v>1.2559696940796202E-3</v>
      </c>
      <c r="P26" s="3" t="s">
        <v>2028</v>
      </c>
      <c r="Q26">
        <f>SUM(AB2:AB1341)</f>
        <v>0.2347434650780317</v>
      </c>
      <c r="R26" s="3"/>
      <c r="S26">
        <f>Q2</f>
        <v>0</v>
      </c>
      <c r="T26">
        <f>S26*R2</f>
        <v>0</v>
      </c>
      <c r="U26">
        <f>S26*T2</f>
        <v>0</v>
      </c>
      <c r="W26">
        <f>EXP(T35-W2)</f>
        <v>1.7214100219563153</v>
      </c>
      <c r="X26">
        <f>EXP(U35-X2)</f>
        <v>3.4637450409588522</v>
      </c>
      <c r="Z26">
        <f t="shared" si="5"/>
        <v>0.99674131913143571</v>
      </c>
      <c r="AA26">
        <f t="shared" si="6"/>
        <v>0.99564084553954058</v>
      </c>
      <c r="AB26">
        <f t="shared" si="10"/>
        <v>2.1710862934266943E-4</v>
      </c>
      <c r="AD26">
        <f t="shared" si="7"/>
        <v>0.9952600549124645</v>
      </c>
      <c r="AE26">
        <f t="shared" si="8"/>
        <v>0.99848406780506682</v>
      </c>
      <c r="AF26">
        <f t="shared" si="11"/>
        <v>3.1649519533581667E-4</v>
      </c>
    </row>
    <row r="27" spans="1:32" x14ac:dyDescent="0.25">
      <c r="A27" s="1" t="s">
        <v>2501</v>
      </c>
      <c r="B27" s="1">
        <v>1.7905552165015888</v>
      </c>
      <c r="D27" s="1" t="s">
        <v>329</v>
      </c>
      <c r="E27" s="1">
        <v>0.99797883852790625</v>
      </c>
      <c r="F27">
        <f t="shared" si="0"/>
        <v>0.97949176718625708</v>
      </c>
      <c r="G27">
        <f t="shared" si="1"/>
        <v>1.2717041710726086E-4</v>
      </c>
      <c r="I27" s="1" t="s">
        <v>1417</v>
      </c>
      <c r="J27" s="1">
        <v>0.99873953499478829</v>
      </c>
      <c r="K27">
        <f t="shared" si="2"/>
        <v>0.98277821948704858</v>
      </c>
      <c r="M27">
        <f t="shared" si="9"/>
        <v>1.2545785542288359E-3</v>
      </c>
      <c r="P27" s="3" t="s">
        <v>2025</v>
      </c>
      <c r="Q27">
        <f>SUM(AF2:AF1341)</f>
        <v>0.34524846296974576</v>
      </c>
      <c r="R27" s="3"/>
      <c r="S27">
        <f>Q3</f>
        <v>4.1743872698956368</v>
      </c>
      <c r="T27">
        <f t="shared" ref="T27:T33" si="12">S27*R3</f>
        <v>11.00318391697251</v>
      </c>
      <c r="U27">
        <f t="shared" ref="U27:U33" si="13">S27*T3</f>
        <v>14.160439984685377</v>
      </c>
      <c r="Z27">
        <f t="shared" si="5"/>
        <v>0.99652328938370316</v>
      </c>
      <c r="AA27">
        <f t="shared" si="6"/>
        <v>0.99564084553954058</v>
      </c>
      <c r="AB27">
        <f t="shared" si="10"/>
        <v>2.1710306809138562E-4</v>
      </c>
      <c r="AD27">
        <f t="shared" si="7"/>
        <v>0.99494316936816674</v>
      </c>
      <c r="AE27">
        <f t="shared" si="8"/>
        <v>0.99848406780506682</v>
      </c>
      <c r="AF27">
        <f t="shared" si="11"/>
        <v>3.1645554886055389E-4</v>
      </c>
    </row>
    <row r="28" spans="1:32" x14ac:dyDescent="0.25">
      <c r="A28" s="1" t="s">
        <v>2502</v>
      </c>
      <c r="B28" s="1">
        <v>1.8042429106684825</v>
      </c>
      <c r="D28" s="1" t="s">
        <v>330</v>
      </c>
      <c r="E28" s="1">
        <v>0.99785193321221843</v>
      </c>
      <c r="F28">
        <f t="shared" si="0"/>
        <v>0.97821684437023837</v>
      </c>
      <c r="G28">
        <f t="shared" si="1"/>
        <v>0</v>
      </c>
      <c r="I28" s="1" t="s">
        <v>1418</v>
      </c>
      <c r="J28" s="1">
        <v>0.99873953499478829</v>
      </c>
      <c r="K28">
        <f t="shared" si="2"/>
        <v>0.98277821948704858</v>
      </c>
      <c r="M28">
        <f t="shared" si="9"/>
        <v>1.253782524358813E-3</v>
      </c>
      <c r="R28" s="3"/>
      <c r="S28">
        <f>LN(110)</f>
        <v>4.7004803657924166</v>
      </c>
      <c r="T28">
        <f t="shared" si="12"/>
        <v>8.8383132317994821</v>
      </c>
      <c r="U28">
        <f t="shared" si="13"/>
        <v>6.5741858492045893</v>
      </c>
      <c r="Z28">
        <f t="shared" si="5"/>
        <v>0.9963051619246468</v>
      </c>
      <c r="AA28">
        <f t="shared" si="6"/>
        <v>0.99564084553954058</v>
      </c>
      <c r="AB28">
        <f t="shared" si="10"/>
        <v>2.1720037996715352E-4</v>
      </c>
      <c r="AD28">
        <f t="shared" si="7"/>
        <v>0.99462617341966486</v>
      </c>
      <c r="AE28">
        <f t="shared" si="8"/>
        <v>0.99848406780506682</v>
      </c>
      <c r="AF28">
        <f t="shared" si="11"/>
        <v>3.1656583687623079E-4</v>
      </c>
    </row>
    <row r="29" spans="1:32" x14ac:dyDescent="0.25">
      <c r="A29" s="1" t="s">
        <v>2503</v>
      </c>
      <c r="B29" s="1">
        <v>1.8151944950328869</v>
      </c>
      <c r="D29" s="1" t="s">
        <v>331</v>
      </c>
      <c r="E29" s="1">
        <v>0.99785193321221843</v>
      </c>
      <c r="F29">
        <f t="shared" si="0"/>
        <v>0.97821684437023837</v>
      </c>
      <c r="G29">
        <f t="shared" si="1"/>
        <v>0</v>
      </c>
      <c r="I29" s="1" t="s">
        <v>1419</v>
      </c>
      <c r="J29" s="1">
        <v>0.99861252368619779</v>
      </c>
      <c r="K29">
        <f t="shared" si="2"/>
        <v>0.98105820084839934</v>
      </c>
      <c r="M29">
        <f t="shared" si="9"/>
        <v>0</v>
      </c>
      <c r="R29" s="3"/>
      <c r="S29">
        <f>LN(160)</f>
        <v>5.0751738152338266</v>
      </c>
      <c r="T29">
        <f t="shared" si="12"/>
        <v>5.7183505928384095</v>
      </c>
      <c r="U29">
        <f t="shared" si="13"/>
        <v>-2.2280013048876498E-2</v>
      </c>
      <c r="Z29">
        <f t="shared" si="5"/>
        <v>0.9963051619246468</v>
      </c>
      <c r="AA29">
        <f t="shared" si="6"/>
        <v>0.9952023443927619</v>
      </c>
      <c r="AB29">
        <f t="shared" si="10"/>
        <v>0</v>
      </c>
      <c r="AD29">
        <f t="shared" si="7"/>
        <v>0.99462617341966486</v>
      </c>
      <c r="AE29">
        <f t="shared" si="8"/>
        <v>0.99833133574521904</v>
      </c>
      <c r="AF29">
        <f t="shared" si="11"/>
        <v>0</v>
      </c>
    </row>
    <row r="30" spans="1:32" x14ac:dyDescent="0.25">
      <c r="A30" s="1" t="s">
        <v>2504</v>
      </c>
      <c r="B30" s="1">
        <v>1.8398349916447827</v>
      </c>
      <c r="D30" s="1" t="s">
        <v>332</v>
      </c>
      <c r="E30" s="1">
        <v>0.99785193321221843</v>
      </c>
      <c r="F30">
        <f t="shared" si="0"/>
        <v>0.97821684437023837</v>
      </c>
      <c r="G30">
        <f t="shared" si="1"/>
        <v>1.2746600954039421E-4</v>
      </c>
      <c r="I30" s="1" t="s">
        <v>1420</v>
      </c>
      <c r="J30" s="1">
        <v>0.99848537562019213</v>
      </c>
      <c r="K30">
        <f t="shared" si="2"/>
        <v>0.97933912681841073</v>
      </c>
      <c r="M30">
        <f t="shared" si="9"/>
        <v>0</v>
      </c>
      <c r="R30" s="3"/>
      <c r="S30">
        <f>LN(60)</f>
        <v>4.0943445622221004</v>
      </c>
      <c r="T30">
        <f t="shared" si="12"/>
        <v>-3.7234378883304005</v>
      </c>
      <c r="U30">
        <f t="shared" si="13"/>
        <v>0.65841154905093602</v>
      </c>
      <c r="Z30">
        <f t="shared" si="5"/>
        <v>0.9963051619246468</v>
      </c>
      <c r="AA30">
        <f t="shared" si="6"/>
        <v>0.99476350870521002</v>
      </c>
      <c r="AB30">
        <f t="shared" si="10"/>
        <v>0</v>
      </c>
      <c r="AD30">
        <f t="shared" si="7"/>
        <v>0.99462617341966486</v>
      </c>
      <c r="AE30">
        <f t="shared" si="8"/>
        <v>0.99817844317997906</v>
      </c>
      <c r="AF30">
        <f t="shared" si="11"/>
        <v>0</v>
      </c>
    </row>
    <row r="31" spans="1:32" x14ac:dyDescent="0.25">
      <c r="A31" s="1" t="s">
        <v>2505</v>
      </c>
      <c r="B31" s="1">
        <v>1.8398357631420894</v>
      </c>
      <c r="D31" s="1" t="s">
        <v>333</v>
      </c>
      <c r="E31" s="1">
        <v>0.99772474911417663</v>
      </c>
      <c r="F31">
        <f t="shared" si="0"/>
        <v>0.9769406233979584</v>
      </c>
      <c r="G31">
        <f t="shared" si="1"/>
        <v>1.2753194627632136E-4</v>
      </c>
      <c r="I31" s="1" t="s">
        <v>1421</v>
      </c>
      <c r="J31" s="1">
        <v>0.99848537562019213</v>
      </c>
      <c r="K31">
        <f t="shared" si="2"/>
        <v>0.97933912681841073</v>
      </c>
      <c r="M31">
        <f t="shared" si="9"/>
        <v>1.250669146724031E-3</v>
      </c>
      <c r="R31" s="3"/>
      <c r="S31">
        <v>0</v>
      </c>
      <c r="T31">
        <f t="shared" si="12"/>
        <v>0</v>
      </c>
      <c r="U31">
        <f t="shared" si="13"/>
        <v>0</v>
      </c>
      <c r="Z31">
        <f t="shared" si="5"/>
        <v>0.99608657536656098</v>
      </c>
      <c r="AA31">
        <f t="shared" si="6"/>
        <v>0.99476350870521002</v>
      </c>
      <c r="AB31">
        <f t="shared" si="10"/>
        <v>2.17465788041538E-4</v>
      </c>
      <c r="AD31">
        <f t="shared" si="7"/>
        <v>0.99430854200151164</v>
      </c>
      <c r="AE31">
        <f t="shared" si="8"/>
        <v>0.99817844317997906</v>
      </c>
      <c r="AF31">
        <f t="shared" si="11"/>
        <v>3.1710347027862106E-4</v>
      </c>
    </row>
    <row r="32" spans="1:32" x14ac:dyDescent="0.25">
      <c r="A32" s="1" t="s">
        <v>2506</v>
      </c>
      <c r="B32" s="1">
        <v>1.8480496663840855</v>
      </c>
      <c r="D32" s="1" t="s">
        <v>334</v>
      </c>
      <c r="E32" s="1">
        <v>0.99759751544842501</v>
      </c>
      <c r="F32">
        <f t="shared" si="0"/>
        <v>0.97566540855180162</v>
      </c>
      <c r="G32">
        <f t="shared" si="1"/>
        <v>1.276491357532967E-4</v>
      </c>
      <c r="I32" s="1" t="s">
        <v>1422</v>
      </c>
      <c r="J32" s="1">
        <v>0.99848537562019213</v>
      </c>
      <c r="K32">
        <f t="shared" si="2"/>
        <v>0.97933912681841073</v>
      </c>
      <c r="M32">
        <f t="shared" si="9"/>
        <v>1.2496835866032596E-3</v>
      </c>
      <c r="R32" s="3"/>
      <c r="S32">
        <v>0</v>
      </c>
      <c r="T32">
        <f t="shared" si="12"/>
        <v>0</v>
      </c>
      <c r="U32">
        <f t="shared" si="13"/>
        <v>0</v>
      </c>
      <c r="Z32">
        <f t="shared" si="5"/>
        <v>0.9958679237305964</v>
      </c>
      <c r="AA32">
        <f t="shared" si="6"/>
        <v>0.99476350870521002</v>
      </c>
      <c r="AB32">
        <f t="shared" si="10"/>
        <v>2.1753054458812396E-4</v>
      </c>
      <c r="AD32">
        <f t="shared" si="7"/>
        <v>0.99399084778971669</v>
      </c>
      <c r="AE32">
        <f t="shared" si="8"/>
        <v>0.99817844317997906</v>
      </c>
      <c r="AF32">
        <f t="shared" si="11"/>
        <v>3.1716618574840192E-4</v>
      </c>
    </row>
    <row r="33" spans="1:32" x14ac:dyDescent="0.25">
      <c r="A33" s="1" t="s">
        <v>2507</v>
      </c>
      <c r="B33" s="1">
        <v>1.8672140692303587</v>
      </c>
      <c r="D33" s="1" t="s">
        <v>335</v>
      </c>
      <c r="E33" s="1">
        <v>0.99747018111498009</v>
      </c>
      <c r="F33">
        <f t="shared" si="0"/>
        <v>0.97439068875793244</v>
      </c>
      <c r="G33">
        <f t="shared" si="1"/>
        <v>1.2768791507333614E-4</v>
      </c>
      <c r="I33" s="1" t="s">
        <v>1423</v>
      </c>
      <c r="J33" s="1">
        <v>0.99848537562019213</v>
      </c>
      <c r="K33">
        <f t="shared" si="2"/>
        <v>0.97933912681841073</v>
      </c>
      <c r="M33">
        <f t="shared" si="9"/>
        <v>1.2491991953350525E-3</v>
      </c>
      <c r="R33" s="3"/>
      <c r="S33">
        <v>0</v>
      </c>
      <c r="T33">
        <f t="shared" si="12"/>
        <v>0</v>
      </c>
      <c r="U33">
        <f t="shared" si="13"/>
        <v>0</v>
      </c>
      <c r="Z33">
        <f t="shared" si="5"/>
        <v>0.99564911923754762</v>
      </c>
      <c r="AA33">
        <f t="shared" si="6"/>
        <v>0.99476350870521002</v>
      </c>
      <c r="AB33">
        <f t="shared" si="10"/>
        <v>2.1768263988485996E-4</v>
      </c>
      <c r="AD33">
        <f t="shared" si="7"/>
        <v>0.99367296329506793</v>
      </c>
      <c r="AE33">
        <f t="shared" si="8"/>
        <v>0.99817844317997906</v>
      </c>
      <c r="AF33">
        <f t="shared" si="11"/>
        <v>3.1735619893421332E-4</v>
      </c>
    </row>
    <row r="34" spans="1:32" x14ac:dyDescent="0.25">
      <c r="A34" s="1" t="s">
        <v>2508</v>
      </c>
      <c r="B34" s="1">
        <v>1.8726907667808399</v>
      </c>
      <c r="D34" s="1" t="s">
        <v>336</v>
      </c>
      <c r="E34" s="1">
        <v>0.9973428243583381</v>
      </c>
      <c r="F34">
        <f t="shared" si="0"/>
        <v>0.97311724790615806</v>
      </c>
      <c r="G34">
        <f t="shared" si="1"/>
        <v>0</v>
      </c>
      <c r="I34" s="1" t="s">
        <v>1424</v>
      </c>
      <c r="J34" s="1">
        <v>0.99848537562019213</v>
      </c>
      <c r="K34">
        <f t="shared" si="2"/>
        <v>0.97933912681841073</v>
      </c>
      <c r="M34">
        <f t="shared" si="9"/>
        <v>1.2479461061430204E-3</v>
      </c>
      <c r="Z34">
        <f t="shared" si="5"/>
        <v>0.99543029636848934</v>
      </c>
      <c r="AA34">
        <f t="shared" si="6"/>
        <v>0.99476350870521002</v>
      </c>
      <c r="AB34">
        <f t="shared" si="10"/>
        <v>2.1770092894302825E-4</v>
      </c>
      <c r="AD34">
        <f t="shared" si="7"/>
        <v>0.9933550839361025</v>
      </c>
      <c r="AE34">
        <f t="shared" si="8"/>
        <v>0.99817844317997906</v>
      </c>
      <c r="AF34">
        <f t="shared" si="11"/>
        <v>3.1735108720386013E-4</v>
      </c>
    </row>
    <row r="35" spans="1:32" x14ac:dyDescent="0.25">
      <c r="A35" s="1" t="s">
        <v>2509</v>
      </c>
      <c r="B35" s="1">
        <v>1.9739910221245478</v>
      </c>
      <c r="D35" s="1" t="s">
        <v>337</v>
      </c>
      <c r="E35" s="1">
        <v>0.9973428243583381</v>
      </c>
      <c r="F35">
        <f t="shared" si="0"/>
        <v>0.97311724790615806</v>
      </c>
      <c r="G35">
        <f t="shared" si="1"/>
        <v>1.2774494080720206E-4</v>
      </c>
      <c r="I35" s="1" t="s">
        <v>1425</v>
      </c>
      <c r="J35" s="1">
        <v>0.99835798802904396</v>
      </c>
      <c r="K35">
        <f t="shared" si="2"/>
        <v>0.97761961617128756</v>
      </c>
      <c r="M35">
        <f t="shared" si="9"/>
        <v>0</v>
      </c>
      <c r="S35" s="3" t="s">
        <v>294</v>
      </c>
      <c r="T35">
        <f>SUM(T26:T34)</f>
        <v>21.836409853279999</v>
      </c>
      <c r="U35">
        <f>SUM(U26:U34)</f>
        <v>21.370757369892022</v>
      </c>
      <c r="Z35">
        <f t="shared" si="5"/>
        <v>0.99543029636848934</v>
      </c>
      <c r="AA35">
        <f t="shared" si="6"/>
        <v>0.99432398437250791</v>
      </c>
      <c r="AB35">
        <f t="shared" si="10"/>
        <v>0</v>
      </c>
      <c r="AD35">
        <f t="shared" si="7"/>
        <v>0.9933550839361025</v>
      </c>
      <c r="AE35">
        <f t="shared" si="8"/>
        <v>0.99802526655150181</v>
      </c>
      <c r="AF35">
        <f t="shared" si="11"/>
        <v>0</v>
      </c>
    </row>
    <row r="36" spans="1:32" x14ac:dyDescent="0.25">
      <c r="A36" s="1" t="s">
        <v>2510</v>
      </c>
      <c r="B36" s="1">
        <v>2.017795154708697</v>
      </c>
      <c r="D36" s="1" t="s">
        <v>338</v>
      </c>
      <c r="E36" s="1">
        <v>0.99721542699563348</v>
      </c>
      <c r="F36">
        <f t="shared" si="0"/>
        <v>0.97184490371981647</v>
      </c>
      <c r="G36">
        <f t="shared" si="1"/>
        <v>0</v>
      </c>
      <c r="I36" s="1" t="s">
        <v>1426</v>
      </c>
      <c r="J36" s="1">
        <v>0.99835798802904396</v>
      </c>
      <c r="K36">
        <f t="shared" si="2"/>
        <v>0.97761961617128756</v>
      </c>
      <c r="M36">
        <f t="shared" si="9"/>
        <v>1.2446825194908201E-3</v>
      </c>
      <c r="Z36">
        <f t="shared" si="5"/>
        <v>0.99521142389751915</v>
      </c>
      <c r="AA36">
        <f t="shared" si="6"/>
        <v>0.99432398437250791</v>
      </c>
      <c r="AB36">
        <f t="shared" si="10"/>
        <v>2.1765407687095189E-4</v>
      </c>
      <c r="AD36">
        <f t="shared" si="7"/>
        <v>0.99303716437025702</v>
      </c>
      <c r="AE36">
        <f t="shared" si="8"/>
        <v>0.99802526655150181</v>
      </c>
      <c r="AF36">
        <f t="shared" si="11"/>
        <v>3.1734254429920014E-4</v>
      </c>
    </row>
    <row r="37" spans="1:32" x14ac:dyDescent="0.25">
      <c r="A37" s="1" t="s">
        <v>2511</v>
      </c>
      <c r="B37" s="1">
        <v>2.0944560732700772</v>
      </c>
      <c r="D37" s="1" t="s">
        <v>339</v>
      </c>
      <c r="E37" s="1">
        <v>0.99721542699563348</v>
      </c>
      <c r="F37">
        <f t="shared" si="0"/>
        <v>0.97184490371981647</v>
      </c>
      <c r="G37">
        <f t="shared" si="1"/>
        <v>1.2791252238614475E-4</v>
      </c>
      <c r="I37" s="1" t="s">
        <v>1427</v>
      </c>
      <c r="J37" s="1">
        <v>0.99823052237768106</v>
      </c>
      <c r="K37">
        <f t="shared" si="2"/>
        <v>0.97590185467384016</v>
      </c>
      <c r="M37">
        <f t="shared" si="9"/>
        <v>0</v>
      </c>
      <c r="Z37">
        <f t="shared" si="5"/>
        <v>0.99521142389751915</v>
      </c>
      <c r="AA37">
        <f t="shared" si="6"/>
        <v>0.99388432898642332</v>
      </c>
      <c r="AB37">
        <f t="shared" si="10"/>
        <v>0</v>
      </c>
      <c r="AD37">
        <f t="shared" si="7"/>
        <v>0.99303716437025702</v>
      </c>
      <c r="AE37">
        <f t="shared" si="8"/>
        <v>0.99787200002777399</v>
      </c>
      <c r="AF37">
        <f t="shared" si="11"/>
        <v>0</v>
      </c>
    </row>
    <row r="38" spans="1:32" x14ac:dyDescent="0.25">
      <c r="A38" s="1" t="s">
        <v>2512</v>
      </c>
      <c r="B38" s="1">
        <v>2.0944566785258614</v>
      </c>
      <c r="D38" s="1" t="s">
        <v>340</v>
      </c>
      <c r="E38" s="1">
        <v>0.9970878788126829</v>
      </c>
      <c r="F38">
        <f t="shared" si="0"/>
        <v>0.97057255727033986</v>
      </c>
      <c r="G38">
        <f t="shared" si="1"/>
        <v>1.2800414207456492E-4</v>
      </c>
      <c r="I38" s="1" t="s">
        <v>1428</v>
      </c>
      <c r="J38" s="1">
        <v>0.99823052237768106</v>
      </c>
      <c r="K38">
        <f t="shared" si="2"/>
        <v>0.97590185467384016</v>
      </c>
      <c r="M38">
        <f t="shared" si="9"/>
        <v>1.2424987816630542E-3</v>
      </c>
      <c r="S38" s="3" t="s">
        <v>2016</v>
      </c>
      <c r="T38" s="3" t="s">
        <v>2018</v>
      </c>
      <c r="U38" s="3" t="s">
        <v>2020</v>
      </c>
      <c r="V38" s="3"/>
      <c r="W38" s="3" t="s">
        <v>2017</v>
      </c>
      <c r="X38" s="3" t="s">
        <v>2021</v>
      </c>
      <c r="Z38">
        <f t="shared" si="5"/>
        <v>0.99499231251957465</v>
      </c>
      <c r="AA38">
        <f t="shared" si="6"/>
        <v>0.99388432898642332</v>
      </c>
      <c r="AB38">
        <f t="shared" si="10"/>
        <v>2.1779534124886945E-4</v>
      </c>
      <c r="AD38">
        <f t="shared" si="7"/>
        <v>0.99271892969243136</v>
      </c>
      <c r="AE38">
        <f t="shared" si="8"/>
        <v>0.99787200002777399</v>
      </c>
      <c r="AF38">
        <f t="shared" si="11"/>
        <v>3.1760836850512874E-4</v>
      </c>
    </row>
    <row r="39" spans="1:32" x14ac:dyDescent="0.25">
      <c r="A39" s="1" t="s">
        <v>2513</v>
      </c>
      <c r="B39" s="1">
        <v>2.1355236647618572</v>
      </c>
      <c r="D39" s="1" t="s">
        <v>341</v>
      </c>
      <c r="E39" s="1">
        <v>0.99696025560250656</v>
      </c>
      <c r="F39">
        <f t="shared" si="0"/>
        <v>0.96930096703427759</v>
      </c>
      <c r="G39">
        <f t="shared" si="1"/>
        <v>0</v>
      </c>
      <c r="I39" s="1" t="s">
        <v>1429</v>
      </c>
      <c r="J39" s="1">
        <v>0.99823052237768106</v>
      </c>
      <c r="K39">
        <f t="shared" si="2"/>
        <v>0.97590185467384016</v>
      </c>
      <c r="M39">
        <f t="shared" si="9"/>
        <v>1.2417608905571178E-3</v>
      </c>
      <c r="S39">
        <f>Q2</f>
        <v>0</v>
      </c>
      <c r="T39">
        <v>0</v>
      </c>
      <c r="U39">
        <v>0</v>
      </c>
      <c r="W39">
        <f>EXP(T48-W2)</f>
        <v>2.5057545918919999</v>
      </c>
      <c r="X39">
        <f>EXP(U48-W2)</f>
        <v>1.2028307496154731</v>
      </c>
      <c r="Z39">
        <f t="shared" si="5"/>
        <v>0.99477309249173052</v>
      </c>
      <c r="AA39">
        <f t="shared" si="6"/>
        <v>0.99388432898642332</v>
      </c>
      <c r="AB39">
        <f t="shared" si="10"/>
        <v>2.1790335575316153E-4</v>
      </c>
      <c r="AD39">
        <f t="shared" si="7"/>
        <v>0.9924005691661788</v>
      </c>
      <c r="AE39">
        <f t="shared" si="8"/>
        <v>0.99787200002777399</v>
      </c>
      <c r="AF39">
        <f t="shared" si="11"/>
        <v>3.1773400572319337E-4</v>
      </c>
    </row>
    <row r="40" spans="1:32" x14ac:dyDescent="0.25">
      <c r="A40" s="1" t="s">
        <v>2514</v>
      </c>
      <c r="B40" s="1">
        <v>2.1464740228987655</v>
      </c>
      <c r="D40" s="1" t="s">
        <v>342</v>
      </c>
      <c r="E40" s="1">
        <v>0.99696025560250656</v>
      </c>
      <c r="F40">
        <f t="shared" si="0"/>
        <v>0.96930096703427759</v>
      </c>
      <c r="G40">
        <f t="shared" si="1"/>
        <v>0</v>
      </c>
      <c r="I40" s="1" t="s">
        <v>1430</v>
      </c>
      <c r="J40" s="1">
        <v>0.99810285049236624</v>
      </c>
      <c r="K40">
        <f t="shared" si="2"/>
        <v>0.97418412018204315</v>
      </c>
      <c r="M40">
        <f t="shared" si="9"/>
        <v>0</v>
      </c>
      <c r="S40">
        <f>Q3</f>
        <v>4.1743872698956368</v>
      </c>
      <c r="T40">
        <f>S40*R3</f>
        <v>11.00318391697251</v>
      </c>
      <c r="U40">
        <f>S40*T3</f>
        <v>14.160439984685377</v>
      </c>
      <c r="Z40">
        <f t="shared" si="5"/>
        <v>0.99477309249173052</v>
      </c>
      <c r="AA40">
        <f t="shared" si="6"/>
        <v>0.9934441008862237</v>
      </c>
      <c r="AB40">
        <f t="shared" si="10"/>
        <v>0</v>
      </c>
      <c r="AD40">
        <f t="shared" si="7"/>
        <v>0.9924005691661788</v>
      </c>
      <c r="AE40">
        <f t="shared" si="8"/>
        <v>0.99771848950454778</v>
      </c>
      <c r="AF40">
        <f t="shared" si="11"/>
        <v>0</v>
      </c>
    </row>
    <row r="41" spans="1:32" x14ac:dyDescent="0.25">
      <c r="A41" s="1" t="s">
        <v>2515</v>
      </c>
      <c r="B41" s="1">
        <v>2.1930179763410842</v>
      </c>
      <c r="D41" s="1" t="s">
        <v>343</v>
      </c>
      <c r="E41" s="1">
        <v>0.99696025560250656</v>
      </c>
      <c r="F41">
        <f t="shared" si="0"/>
        <v>0.96930096703427759</v>
      </c>
      <c r="G41">
        <f t="shared" si="1"/>
        <v>0</v>
      </c>
      <c r="I41" s="1" t="s">
        <v>1431</v>
      </c>
      <c r="J41" s="1">
        <v>0.9979748945464777</v>
      </c>
      <c r="K41">
        <f t="shared" si="2"/>
        <v>0.97246537753447271</v>
      </c>
      <c r="M41">
        <f t="shared" si="9"/>
        <v>0</v>
      </c>
      <c r="S41">
        <f>LN(120)</f>
        <v>4.7874917427820458</v>
      </c>
      <c r="T41">
        <f>S41*R4</f>
        <v>9.0019207239530807</v>
      </c>
      <c r="U41">
        <f>S41*T4</f>
        <v>6.6958817012898244</v>
      </c>
      <c r="Z41">
        <f t="shared" si="5"/>
        <v>0.99477309249173052</v>
      </c>
      <c r="AA41">
        <f t="shared" si="6"/>
        <v>0.99300303248960975</v>
      </c>
      <c r="AB41">
        <f t="shared" si="10"/>
        <v>0</v>
      </c>
      <c r="AD41">
        <f t="shared" si="7"/>
        <v>0.9924005691661788</v>
      </c>
      <c r="AE41">
        <f t="shared" si="8"/>
        <v>0.99756464142775703</v>
      </c>
      <c r="AF41">
        <f t="shared" si="11"/>
        <v>0</v>
      </c>
    </row>
    <row r="42" spans="1:32" x14ac:dyDescent="0.25">
      <c r="A42" s="1" t="s">
        <v>2516</v>
      </c>
      <c r="B42" s="1">
        <v>2.2149208318256277</v>
      </c>
      <c r="D42" s="1" t="s">
        <v>344</v>
      </c>
      <c r="E42" s="1">
        <v>0.99696025560250656</v>
      </c>
      <c r="F42">
        <f t="shared" si="0"/>
        <v>0.96930096703427759</v>
      </c>
      <c r="G42">
        <f t="shared" si="1"/>
        <v>1.2861021056072286E-4</v>
      </c>
      <c r="I42" s="1" t="s">
        <v>1432</v>
      </c>
      <c r="J42" s="1">
        <v>0.99784694717749933</v>
      </c>
      <c r="K42">
        <f t="shared" si="2"/>
        <v>0.97074956237044185</v>
      </c>
      <c r="M42">
        <f t="shared" si="9"/>
        <v>0</v>
      </c>
      <c r="S42">
        <f>LN(180)</f>
        <v>5.1929568508902104</v>
      </c>
      <c r="T42">
        <f>S42*R5</f>
        <v>5.8510602726035268</v>
      </c>
      <c r="U42">
        <f>S42*T5</f>
        <v>-2.2797080575408024E-2</v>
      </c>
      <c r="Z42">
        <f t="shared" si="5"/>
        <v>0.99477309249173052</v>
      </c>
      <c r="AA42">
        <f t="shared" si="6"/>
        <v>0.99256213295121365</v>
      </c>
      <c r="AB42">
        <f t="shared" si="10"/>
        <v>0</v>
      </c>
      <c r="AD42">
        <f t="shared" si="7"/>
        <v>0.9924005691661788</v>
      </c>
      <c r="AE42">
        <f t="shared" si="8"/>
        <v>0.99741080766395962</v>
      </c>
      <c r="AF42">
        <f t="shared" si="11"/>
        <v>0</v>
      </c>
    </row>
    <row r="43" spans="1:32" x14ac:dyDescent="0.25">
      <c r="A43" s="1" t="s">
        <v>2517</v>
      </c>
      <c r="B43" s="1">
        <v>2.2368241095329289</v>
      </c>
      <c r="D43" s="1" t="s">
        <v>345</v>
      </c>
      <c r="E43" s="1">
        <v>0.99683204457891295</v>
      </c>
      <c r="F43">
        <f t="shared" si="0"/>
        <v>0.96802503394165673</v>
      </c>
      <c r="G43">
        <f t="shared" si="1"/>
        <v>1.2866577266154589E-4</v>
      </c>
      <c r="I43" s="1" t="s">
        <v>1433</v>
      </c>
      <c r="J43" s="1">
        <v>0.99784694717749933</v>
      </c>
      <c r="K43">
        <f t="shared" si="2"/>
        <v>0.97074956237044185</v>
      </c>
      <c r="M43">
        <f t="shared" si="9"/>
        <v>1.2394274265226798E-3</v>
      </c>
      <c r="S43">
        <f>LN(55)</f>
        <v>4.0073331852324712</v>
      </c>
      <c r="T43">
        <f>S43*R6</f>
        <v>-3.6443088719822616</v>
      </c>
      <c r="U43">
        <f>S43*T6</f>
        <v>0.64441924951723373</v>
      </c>
      <c r="Z43">
        <f t="shared" si="5"/>
        <v>0.99455288315320278</v>
      </c>
      <c r="AA43">
        <f t="shared" si="6"/>
        <v>0.99256213295121365</v>
      </c>
      <c r="AB43">
        <f t="shared" si="10"/>
        <v>2.1859564650323065E-4</v>
      </c>
      <c r="AD43">
        <f t="shared" si="7"/>
        <v>0.99208080410324606</v>
      </c>
      <c r="AE43">
        <f t="shared" si="8"/>
        <v>0.99741080766395962</v>
      </c>
      <c r="AF43">
        <f t="shared" si="11"/>
        <v>3.1898852367962189E-4</v>
      </c>
    </row>
    <row r="44" spans="1:32" x14ac:dyDescent="0.25">
      <c r="A44" s="1" t="s">
        <v>2518</v>
      </c>
      <c r="B44" s="1">
        <v>2.2532503829017183</v>
      </c>
      <c r="D44" s="1" t="s">
        <v>346</v>
      </c>
      <c r="E44" s="1">
        <v>0.9967037946645475</v>
      </c>
      <c r="F44">
        <f t="shared" si="0"/>
        <v>0.96675023027580265</v>
      </c>
      <c r="G44">
        <f t="shared" si="1"/>
        <v>1.2871347038359961E-4</v>
      </c>
      <c r="I44" s="1" t="s">
        <v>1434</v>
      </c>
      <c r="J44" s="1">
        <v>0.99784694717749933</v>
      </c>
      <c r="K44">
        <f t="shared" si="2"/>
        <v>0.97074956237044185</v>
      </c>
      <c r="M44">
        <f t="shared" si="9"/>
        <v>1.2383306660011331E-3</v>
      </c>
      <c r="S44">
        <v>0</v>
      </c>
      <c r="T44">
        <v>0</v>
      </c>
      <c r="U44">
        <v>0</v>
      </c>
      <c r="Z44">
        <f t="shared" si="5"/>
        <v>0.99433262745851869</v>
      </c>
      <c r="AA44">
        <f t="shared" si="6"/>
        <v>0.99256213295121365</v>
      </c>
      <c r="AB44">
        <f t="shared" si="10"/>
        <v>2.1864167341780337E-4</v>
      </c>
      <c r="AD44">
        <f t="shared" si="7"/>
        <v>0.99176100399507372</v>
      </c>
      <c r="AE44">
        <f t="shared" si="8"/>
        <v>0.99741080766395962</v>
      </c>
      <c r="AF44">
        <f t="shared" si="11"/>
        <v>3.1902350601972068E-4</v>
      </c>
    </row>
    <row r="45" spans="1:32" x14ac:dyDescent="0.25">
      <c r="A45" s="1" t="s">
        <v>2519</v>
      </c>
      <c r="B45" s="1">
        <v>2.2696785340467112</v>
      </c>
      <c r="D45" s="1" t="s">
        <v>347</v>
      </c>
      <c r="E45" s="1">
        <v>0.99657551371611186</v>
      </c>
      <c r="F45">
        <f t="shared" si="0"/>
        <v>0.96547663376460702</v>
      </c>
      <c r="G45">
        <f t="shared" si="1"/>
        <v>1.2879940182712124E-4</v>
      </c>
      <c r="I45" s="1" t="s">
        <v>1435</v>
      </c>
      <c r="J45" s="1">
        <v>0.99784694717749933</v>
      </c>
      <c r="K45">
        <f t="shared" si="2"/>
        <v>0.97074956237044185</v>
      </c>
      <c r="M45">
        <f t="shared" si="9"/>
        <v>1.2371583509768807E-3</v>
      </c>
      <c r="S45">
        <v>0</v>
      </c>
      <c r="T45">
        <v>0</v>
      </c>
      <c r="U45">
        <v>0</v>
      </c>
      <c r="Z45">
        <f t="shared" si="5"/>
        <v>0.99411233891818662</v>
      </c>
      <c r="AA45">
        <f t="shared" si="6"/>
        <v>0.99256213295121365</v>
      </c>
      <c r="AB45">
        <f t="shared" si="10"/>
        <v>2.1867428735176351E-4</v>
      </c>
      <c r="AD45">
        <f t="shared" si="7"/>
        <v>0.99144118847953411</v>
      </c>
      <c r="AE45">
        <f t="shared" si="8"/>
        <v>0.99741080766395962</v>
      </c>
      <c r="AF45">
        <f t="shared" si="11"/>
        <v>3.1903889503630213E-4</v>
      </c>
    </row>
    <row r="46" spans="1:32" x14ac:dyDescent="0.25">
      <c r="A46" s="1" t="s">
        <v>2520</v>
      </c>
      <c r="B46" s="1">
        <v>2.3189593005605458</v>
      </c>
      <c r="D46" s="1" t="s">
        <v>348</v>
      </c>
      <c r="E46" s="1">
        <v>0.99644716365195285</v>
      </c>
      <c r="F46">
        <f t="shared" si="0"/>
        <v>0.96420386649315504</v>
      </c>
      <c r="G46">
        <f t="shared" si="1"/>
        <v>1.2888674374942049E-4</v>
      </c>
      <c r="I46" s="1" t="s">
        <v>1436</v>
      </c>
      <c r="J46" s="1">
        <v>0.99784694717749933</v>
      </c>
      <c r="K46">
        <f t="shared" si="2"/>
        <v>0.97074956237044185</v>
      </c>
      <c r="M46">
        <f t="shared" si="9"/>
        <v>1.2363533800868825E-3</v>
      </c>
      <c r="S46">
        <v>0</v>
      </c>
      <c r="T46">
        <v>0</v>
      </c>
      <c r="U46">
        <v>0</v>
      </c>
      <c r="Z46">
        <f t="shared" si="5"/>
        <v>0.99389195216174731</v>
      </c>
      <c r="AA46">
        <f t="shared" si="6"/>
        <v>0.99256213295121365</v>
      </c>
      <c r="AB46">
        <f t="shared" si="10"/>
        <v>2.187717999211358E-4</v>
      </c>
      <c r="AD46">
        <f t="shared" si="7"/>
        <v>0.9911212626843251</v>
      </c>
      <c r="AE46">
        <f t="shared" si="8"/>
        <v>0.99741080766395962</v>
      </c>
      <c r="AF46">
        <f t="shared" si="11"/>
        <v>3.1914894126758189E-4</v>
      </c>
    </row>
    <row r="47" spans="1:32" x14ac:dyDescent="0.25">
      <c r="A47" s="1" t="s">
        <v>2521</v>
      </c>
      <c r="B47" s="1">
        <v>2.324435625063868</v>
      </c>
      <c r="D47" s="1" t="s">
        <v>349</v>
      </c>
      <c r="E47" s="1">
        <v>0.99631874309774271</v>
      </c>
      <c r="F47">
        <f t="shared" si="0"/>
        <v>0.96293191569665015</v>
      </c>
      <c r="G47">
        <f t="shared" si="1"/>
        <v>0</v>
      </c>
      <c r="I47" s="1" t="s">
        <v>1437</v>
      </c>
      <c r="J47" s="1">
        <v>0.99784694717749933</v>
      </c>
      <c r="K47">
        <f t="shared" si="2"/>
        <v>0.97074956237044185</v>
      </c>
      <c r="M47">
        <f t="shared" si="9"/>
        <v>1.2355608170120061E-3</v>
      </c>
      <c r="Z47">
        <f t="shared" si="5"/>
        <v>0.9936714648635212</v>
      </c>
      <c r="AA47">
        <f t="shared" si="6"/>
        <v>0.99256213295121365</v>
      </c>
      <c r="AB47">
        <f t="shared" si="10"/>
        <v>2.1887162140802322E-4</v>
      </c>
      <c r="AD47">
        <f t="shared" si="7"/>
        <v>0.99080122328098263</v>
      </c>
      <c r="AE47">
        <f t="shared" si="8"/>
        <v>0.99741080766395962</v>
      </c>
      <c r="AF47">
        <f t="shared" si="11"/>
        <v>3.1926230846862717E-4</v>
      </c>
    </row>
    <row r="48" spans="1:32" x14ac:dyDescent="0.25">
      <c r="A48" s="1" t="s">
        <v>2522</v>
      </c>
      <c r="B48" s="1">
        <v>2.4832301793790066</v>
      </c>
      <c r="D48" s="1" t="s">
        <v>350</v>
      </c>
      <c r="E48" s="1">
        <v>0.99631874309774271</v>
      </c>
      <c r="F48">
        <f t="shared" si="0"/>
        <v>0.96293191569665015</v>
      </c>
      <c r="G48">
        <f t="shared" si="1"/>
        <v>1.2907854358085776E-4</v>
      </c>
      <c r="I48" s="1" t="s">
        <v>1438</v>
      </c>
      <c r="J48" s="1">
        <v>0.99771856368011647</v>
      </c>
      <c r="K48">
        <f t="shared" si="2"/>
        <v>0.96903072089305553</v>
      </c>
      <c r="M48">
        <f t="shared" si="9"/>
        <v>0</v>
      </c>
      <c r="S48" s="3" t="s">
        <v>294</v>
      </c>
      <c r="T48">
        <f>SUM(T39:T47)</f>
        <v>22.211856041546856</v>
      </c>
      <c r="U48">
        <f>SUM(U39:U47)</f>
        <v>21.477943854917029</v>
      </c>
      <c r="Z48">
        <f t="shared" si="5"/>
        <v>0.9936714648635212</v>
      </c>
      <c r="AA48">
        <f t="shared" si="6"/>
        <v>0.99211987051386219</v>
      </c>
      <c r="AB48">
        <f t="shared" si="10"/>
        <v>0</v>
      </c>
      <c r="AD48">
        <f t="shared" si="7"/>
        <v>0.99080122328098263</v>
      </c>
      <c r="AE48">
        <f t="shared" si="8"/>
        <v>0.99725645355525894</v>
      </c>
      <c r="AF48">
        <f t="shared" si="11"/>
        <v>0</v>
      </c>
    </row>
    <row r="49" spans="1:32" x14ac:dyDescent="0.25">
      <c r="A49" s="1" t="s">
        <v>2523</v>
      </c>
      <c r="B49" s="1">
        <v>2.5900067277609882</v>
      </c>
      <c r="D49" s="1" t="s">
        <v>351</v>
      </c>
      <c r="E49" s="1">
        <v>0.99619014802505224</v>
      </c>
      <c r="F49">
        <f t="shared" si="0"/>
        <v>0.96165975374408452</v>
      </c>
      <c r="G49">
        <f t="shared" si="1"/>
        <v>1.2952741521587291E-4</v>
      </c>
      <c r="I49" s="1" t="s">
        <v>1439</v>
      </c>
      <c r="J49" s="1">
        <v>0.99771856368011647</v>
      </c>
      <c r="K49">
        <f t="shared" si="2"/>
        <v>0.96903072089305553</v>
      </c>
      <c r="M49">
        <f t="shared" si="9"/>
        <v>1.2335790550549166E-3</v>
      </c>
      <c r="Z49">
        <f t="shared" si="5"/>
        <v>0.99345069847486067</v>
      </c>
      <c r="AA49">
        <f t="shared" si="6"/>
        <v>0.99211987051386219</v>
      </c>
      <c r="AB49">
        <f t="shared" si="10"/>
        <v>2.19051055383732E-4</v>
      </c>
      <c r="AD49">
        <f t="shared" si="7"/>
        <v>0.9904808111919442</v>
      </c>
      <c r="AE49">
        <f t="shared" si="8"/>
        <v>0.99725645355525894</v>
      </c>
      <c r="AF49">
        <f t="shared" si="11"/>
        <v>3.1958470112165144E-4</v>
      </c>
    </row>
    <row r="50" spans="1:32" x14ac:dyDescent="0.25">
      <c r="A50" s="1" t="s">
        <v>2524</v>
      </c>
      <c r="B50" s="1">
        <v>2.7022587802496747</v>
      </c>
      <c r="D50" s="1" t="s">
        <v>352</v>
      </c>
      <c r="E50" s="1">
        <v>0.99606112244647027</v>
      </c>
      <c r="F50">
        <f t="shared" si="0"/>
        <v>0.96038485730922418</v>
      </c>
      <c r="G50">
        <f t="shared" si="1"/>
        <v>1.2958957639612901E-4</v>
      </c>
      <c r="I50" s="1" t="s">
        <v>1440</v>
      </c>
      <c r="J50" s="1">
        <v>0.99771856368011647</v>
      </c>
      <c r="K50">
        <f t="shared" si="2"/>
        <v>0.96903072089305553</v>
      </c>
      <c r="M50">
        <f t="shared" si="9"/>
        <v>1.2362334453476433E-3</v>
      </c>
      <c r="Z50">
        <f t="shared" si="5"/>
        <v>0.99322921367370753</v>
      </c>
      <c r="AA50">
        <f t="shared" si="6"/>
        <v>0.99211987051386219</v>
      </c>
      <c r="AB50">
        <f t="shared" si="10"/>
        <v>2.197639707832609E-4</v>
      </c>
      <c r="AD50">
        <f t="shared" si="7"/>
        <v>0.99015938902552258</v>
      </c>
      <c r="AE50">
        <f t="shared" si="8"/>
        <v>0.99725645355525894</v>
      </c>
      <c r="AF50">
        <f t="shared" si="11"/>
        <v>3.2059235050573085E-4</v>
      </c>
    </row>
    <row r="51" spans="1:32" x14ac:dyDescent="0.25">
      <c r="A51" s="1" t="s">
        <v>2525</v>
      </c>
      <c r="B51" s="1">
        <v>2.7268990681343963</v>
      </c>
      <c r="D51" s="1" t="s">
        <v>353</v>
      </c>
      <c r="E51" s="1">
        <v>0.99593205167084198</v>
      </c>
      <c r="F51">
        <f t="shared" si="0"/>
        <v>0.95911104042065187</v>
      </c>
      <c r="G51">
        <f t="shared" si="1"/>
        <v>1.2968699846770387E-4</v>
      </c>
      <c r="I51" s="1" t="s">
        <v>1441</v>
      </c>
      <c r="J51" s="1">
        <v>0.99771856368011647</v>
      </c>
      <c r="K51">
        <f t="shared" si="2"/>
        <v>0.96903072089305553</v>
      </c>
      <c r="M51">
        <f t="shared" si="9"/>
        <v>1.2351870308893618E-3</v>
      </c>
      <c r="Z51">
        <f t="shared" si="5"/>
        <v>0.99300767199479789</v>
      </c>
      <c r="AA51">
        <f t="shared" si="6"/>
        <v>0.99211987051386219</v>
      </c>
      <c r="AB51">
        <f t="shared" si="10"/>
        <v>2.1982041838754417E-4</v>
      </c>
      <c r="AD51">
        <f t="shared" si="7"/>
        <v>0.98983791698638801</v>
      </c>
      <c r="AE51">
        <f t="shared" si="8"/>
        <v>0.99725645355525894</v>
      </c>
      <c r="AF51">
        <f t="shared" si="11"/>
        <v>3.2064211943265327E-4</v>
      </c>
    </row>
    <row r="52" spans="1:32" x14ac:dyDescent="0.25">
      <c r="A52" s="1" t="s">
        <v>2526</v>
      </c>
      <c r="B52" s="1">
        <v>2.7488030854123395</v>
      </c>
      <c r="D52" s="1" t="s">
        <v>354</v>
      </c>
      <c r="E52" s="1">
        <v>0.99580290060717092</v>
      </c>
      <c r="F52">
        <f t="shared" si="0"/>
        <v>0.95783795735570043</v>
      </c>
      <c r="G52">
        <f t="shared" si="1"/>
        <v>1.298279447176677E-4</v>
      </c>
      <c r="I52" s="1" t="s">
        <v>1442</v>
      </c>
      <c r="J52" s="1">
        <v>0.99771856368011647</v>
      </c>
      <c r="K52">
        <f t="shared" si="2"/>
        <v>0.96903072089305553</v>
      </c>
      <c r="M52">
        <f t="shared" si="9"/>
        <v>1.2344760769883302E-3</v>
      </c>
      <c r="Z52">
        <f t="shared" si="5"/>
        <v>0.99278601323764926</v>
      </c>
      <c r="AA52">
        <f t="shared" si="6"/>
        <v>0.99211987051386219</v>
      </c>
      <c r="AB52">
        <f t="shared" si="10"/>
        <v>2.1993660543234285E-4</v>
      </c>
      <c r="AD52">
        <f t="shared" si="7"/>
        <v>0.9895163077620055</v>
      </c>
      <c r="AE52">
        <f t="shared" si="8"/>
        <v>0.99725645355525894</v>
      </c>
      <c r="AF52">
        <f t="shared" si="11"/>
        <v>3.2077898967144839E-4</v>
      </c>
    </row>
    <row r="53" spans="1:32" x14ac:dyDescent="0.25">
      <c r="A53" s="1" t="s">
        <v>2527</v>
      </c>
      <c r="B53" s="1">
        <v>2.8583165195788731</v>
      </c>
      <c r="D53" s="1" t="s">
        <v>355</v>
      </c>
      <c r="E53" s="1">
        <v>0.99567362595515396</v>
      </c>
      <c r="F53">
        <f t="shared" si="0"/>
        <v>0.95656518327145112</v>
      </c>
      <c r="G53">
        <f t="shared" si="1"/>
        <v>1.2999116184370021E-4</v>
      </c>
      <c r="I53" s="1" t="s">
        <v>1443</v>
      </c>
      <c r="J53" s="1">
        <v>0.99771856368011647</v>
      </c>
      <c r="K53">
        <f t="shared" si="2"/>
        <v>0.96903072089305553</v>
      </c>
      <c r="M53">
        <f t="shared" si="9"/>
        <v>1.234177356910384E-3</v>
      </c>
      <c r="Z53">
        <f t="shared" si="5"/>
        <v>0.99256416313688878</v>
      </c>
      <c r="AA53">
        <f t="shared" si="6"/>
        <v>0.99211987051386219</v>
      </c>
      <c r="AB53">
        <f t="shared" si="10"/>
        <v>2.201264891257551E-4</v>
      </c>
      <c r="AD53">
        <f t="shared" si="7"/>
        <v>0.98919445367148928</v>
      </c>
      <c r="AE53">
        <f t="shared" si="8"/>
        <v>0.99725645355525894</v>
      </c>
      <c r="AF53">
        <f t="shared" si="11"/>
        <v>3.2102328036874811E-4</v>
      </c>
    </row>
    <row r="54" spans="1:32" x14ac:dyDescent="0.25">
      <c r="A54" s="1" t="s">
        <v>2528</v>
      </c>
      <c r="B54" s="1">
        <v>2.9048591869442055</v>
      </c>
      <c r="D54" s="1" t="s">
        <v>356</v>
      </c>
      <c r="E54" s="1">
        <v>0.99554420559563261</v>
      </c>
      <c r="F54">
        <f t="shared" si="0"/>
        <v>0.95529250353138484</v>
      </c>
      <c r="G54">
        <f t="shared" si="1"/>
        <v>1.3012809064246161E-4</v>
      </c>
      <c r="I54" s="1" t="s">
        <v>1444</v>
      </c>
      <c r="J54" s="1">
        <v>0.99771856368011647</v>
      </c>
      <c r="K54">
        <f t="shared" si="2"/>
        <v>0.96903072089305553</v>
      </c>
      <c r="M54">
        <f t="shared" si="9"/>
        <v>1.2340869049556735E-3</v>
      </c>
      <c r="Z54">
        <f t="shared" si="5"/>
        <v>0.99234208379918964</v>
      </c>
      <c r="AA54">
        <f t="shared" si="6"/>
        <v>0.99211987051386219</v>
      </c>
      <c r="AB54">
        <f t="shared" si="10"/>
        <v>2.2035397601707124E-4</v>
      </c>
      <c r="AD54">
        <f t="shared" si="7"/>
        <v>0.98887229983742497</v>
      </c>
      <c r="AE54">
        <f t="shared" si="8"/>
        <v>0.99725645355525894</v>
      </c>
      <c r="AF54">
        <f t="shared" si="11"/>
        <v>3.2132231588520642E-4</v>
      </c>
    </row>
    <row r="55" spans="1:32" x14ac:dyDescent="0.25">
      <c r="A55" s="1" t="s">
        <v>2529</v>
      </c>
      <c r="B55" s="1">
        <v>2.9897332085102866</v>
      </c>
      <c r="D55" s="1" t="s">
        <v>357</v>
      </c>
      <c r="E55" s="1">
        <v>0.99541466575757698</v>
      </c>
      <c r="F55">
        <f t="shared" si="0"/>
        <v>0.95402017912433357</v>
      </c>
      <c r="G55">
        <f t="shared" si="1"/>
        <v>1.3033517679737761E-4</v>
      </c>
      <c r="I55" s="1" t="s">
        <v>1445</v>
      </c>
      <c r="J55" s="1">
        <v>0.99771856368011647</v>
      </c>
      <c r="K55">
        <f t="shared" si="2"/>
        <v>0.96903072089305553</v>
      </c>
      <c r="M55">
        <f t="shared" si="9"/>
        <v>1.2337432119993077E-3</v>
      </c>
      <c r="Z55">
        <f t="shared" si="5"/>
        <v>0.99211982029700785</v>
      </c>
      <c r="AA55">
        <f t="shared" si="6"/>
        <v>0.99211987051386219</v>
      </c>
      <c r="AB55">
        <f t="shared" si="10"/>
        <v>2.2053673569374845E-4</v>
      </c>
      <c r="AD55">
        <f t="shared" si="7"/>
        <v>0.98854991173875151</v>
      </c>
      <c r="AE55">
        <f t="shared" si="8"/>
        <v>0.99725645355525894</v>
      </c>
      <c r="AF55">
        <f t="shared" si="11"/>
        <v>3.2155603099049654E-4</v>
      </c>
    </row>
    <row r="56" spans="1:32" x14ac:dyDescent="0.25">
      <c r="A56" s="1" t="s">
        <v>2530</v>
      </c>
      <c r="B56" s="1">
        <v>3.1074612607722147</v>
      </c>
      <c r="D56" s="1" t="s">
        <v>358</v>
      </c>
      <c r="E56" s="1">
        <v>0.99528493666544449</v>
      </c>
      <c r="F56">
        <f t="shared" si="0"/>
        <v>0.95274752855258338</v>
      </c>
      <c r="G56">
        <f t="shared" si="1"/>
        <v>1.3051066000940165E-4</v>
      </c>
      <c r="I56" s="1" t="s">
        <v>1446</v>
      </c>
      <c r="J56" s="1">
        <v>0.99771856368011647</v>
      </c>
      <c r="K56">
        <f t="shared" si="2"/>
        <v>0.96903072089305553</v>
      </c>
      <c r="M56">
        <f t="shared" si="9"/>
        <v>1.2340607946776129E-3</v>
      </c>
      <c r="Z56">
        <f t="shared" si="5"/>
        <v>0.99189725298534226</v>
      </c>
      <c r="AA56">
        <f t="shared" si="6"/>
        <v>0.99211987051386219</v>
      </c>
      <c r="AB56">
        <f t="shared" si="10"/>
        <v>2.208382242405293E-4</v>
      </c>
      <c r="AD56">
        <f t="shared" si="7"/>
        <v>0.98822711594554224</v>
      </c>
      <c r="AE56">
        <f t="shared" si="8"/>
        <v>0.99725645355525894</v>
      </c>
      <c r="AF56">
        <f t="shared" si="11"/>
        <v>3.2196275681662409E-4</v>
      </c>
    </row>
    <row r="57" spans="1:32" x14ac:dyDescent="0.25">
      <c r="A57" s="1" t="s">
        <v>2531</v>
      </c>
      <c r="B57" s="1">
        <v>3.1786446633320846</v>
      </c>
      <c r="D57" s="1" t="s">
        <v>359</v>
      </c>
      <c r="E57" s="1">
        <v>0.9951550498474544</v>
      </c>
      <c r="F57">
        <f t="shared" si="0"/>
        <v>0.95147486561337102</v>
      </c>
      <c r="G57">
        <f t="shared" si="1"/>
        <v>1.3061032808839301E-4</v>
      </c>
      <c r="I57" s="1" t="s">
        <v>1447</v>
      </c>
      <c r="J57" s="1">
        <v>0.99771856368011647</v>
      </c>
      <c r="K57">
        <f t="shared" si="2"/>
        <v>0.96903072089305553</v>
      </c>
      <c r="M57">
        <f t="shared" si="9"/>
        <v>1.2340738958688548E-3</v>
      </c>
      <c r="Z57">
        <f t="shared" si="5"/>
        <v>0.99167443603970884</v>
      </c>
      <c r="AA57">
        <f t="shared" si="6"/>
        <v>0.99211987051386219</v>
      </c>
      <c r="AB57">
        <f t="shared" si="10"/>
        <v>2.2108595223608674E-4</v>
      </c>
      <c r="AD57">
        <f t="shared" si="7"/>
        <v>0.98790399115721372</v>
      </c>
      <c r="AE57">
        <f t="shared" si="8"/>
        <v>0.99725645355525894</v>
      </c>
      <c r="AF57">
        <f t="shared" si="11"/>
        <v>3.2229097375570176E-4</v>
      </c>
    </row>
    <row r="58" spans="1:32" x14ac:dyDescent="0.25">
      <c r="A58" s="1" t="s">
        <v>2532</v>
      </c>
      <c r="B58" s="1">
        <v>3.1923350172792664</v>
      </c>
      <c r="D58" s="1" t="s">
        <v>360</v>
      </c>
      <c r="E58" s="1">
        <v>0.99502508080772922</v>
      </c>
      <c r="F58">
        <f t="shared" si="0"/>
        <v>0.95020293271733003</v>
      </c>
      <c r="G58">
        <f t="shared" si="1"/>
        <v>0</v>
      </c>
      <c r="I58" s="1" t="s">
        <v>1448</v>
      </c>
      <c r="J58" s="1">
        <v>0.99771856368011647</v>
      </c>
      <c r="K58">
        <f t="shared" si="2"/>
        <v>0.96903072089305553</v>
      </c>
      <c r="M58">
        <f t="shared" si="9"/>
        <v>1.2333666180611525E-3</v>
      </c>
      <c r="Z58">
        <f t="shared" si="5"/>
        <v>0.99145149904405161</v>
      </c>
      <c r="AA58">
        <f t="shared" si="6"/>
        <v>0.99211987051386219</v>
      </c>
      <c r="AB58">
        <f t="shared" si="10"/>
        <v>2.2120508860505139E-4</v>
      </c>
      <c r="AD58">
        <f t="shared" si="7"/>
        <v>0.98758072538021902</v>
      </c>
      <c r="AE58">
        <f t="shared" si="8"/>
        <v>0.99725645355525894</v>
      </c>
      <c r="AF58">
        <f t="shared" si="11"/>
        <v>3.2243163886507551E-4</v>
      </c>
    </row>
    <row r="59" spans="1:32" x14ac:dyDescent="0.25">
      <c r="A59" s="1" t="s">
        <v>2533</v>
      </c>
      <c r="B59" s="1">
        <v>3.304585401114978</v>
      </c>
      <c r="D59" s="1" t="s">
        <v>361</v>
      </c>
      <c r="E59" s="1">
        <v>0.99502508080772922</v>
      </c>
      <c r="F59">
        <f t="shared" si="0"/>
        <v>0.95020293271733003</v>
      </c>
      <c r="G59">
        <f t="shared" si="1"/>
        <v>0</v>
      </c>
      <c r="I59" s="1" t="s">
        <v>1449</v>
      </c>
      <c r="J59" s="1">
        <v>0.99758885415303311</v>
      </c>
      <c r="K59">
        <f t="shared" si="2"/>
        <v>0.96729699278895342</v>
      </c>
      <c r="M59">
        <f t="shared" si="9"/>
        <v>0</v>
      </c>
      <c r="Z59">
        <f t="shared" si="5"/>
        <v>0.99145149904405161</v>
      </c>
      <c r="AA59">
        <f t="shared" si="6"/>
        <v>0.99167318246388136</v>
      </c>
      <c r="AB59">
        <f t="shared" si="10"/>
        <v>0</v>
      </c>
      <c r="AD59">
        <f t="shared" si="7"/>
        <v>0.98758072538021902</v>
      </c>
      <c r="AE59">
        <f t="shared" si="8"/>
        <v>0.99710050926637028</v>
      </c>
      <c r="AF59">
        <f t="shared" si="11"/>
        <v>0</v>
      </c>
    </row>
    <row r="60" spans="1:32" x14ac:dyDescent="0.25">
      <c r="A60" s="1" t="s">
        <v>2534</v>
      </c>
      <c r="B60" s="1">
        <v>3.326487786696203</v>
      </c>
      <c r="D60" s="1" t="s">
        <v>362</v>
      </c>
      <c r="E60" s="1">
        <v>0.99502508080772922</v>
      </c>
      <c r="F60">
        <f t="shared" si="0"/>
        <v>0.95020293271733003</v>
      </c>
      <c r="G60">
        <f t="shared" si="1"/>
        <v>1.3087507072525456E-4</v>
      </c>
      <c r="I60" s="1" t="s">
        <v>1450</v>
      </c>
      <c r="J60" s="1">
        <v>0.99745912736970832</v>
      </c>
      <c r="K60">
        <f t="shared" si="2"/>
        <v>0.96556591164938388</v>
      </c>
      <c r="M60">
        <f t="shared" si="9"/>
        <v>0</v>
      </c>
      <c r="Z60">
        <f t="shared" si="5"/>
        <v>0.99145149904405161</v>
      </c>
      <c r="AA60">
        <f t="shared" si="6"/>
        <v>0.99122657808689507</v>
      </c>
      <c r="AB60">
        <f t="shared" si="10"/>
        <v>0</v>
      </c>
      <c r="AD60">
        <f t="shared" si="7"/>
        <v>0.98758072538021902</v>
      </c>
      <c r="AE60">
        <f t="shared" si="8"/>
        <v>0.99694454834446455</v>
      </c>
      <c r="AF60">
        <f t="shared" si="11"/>
        <v>0</v>
      </c>
    </row>
    <row r="61" spans="1:32" x14ac:dyDescent="0.25">
      <c r="A61" s="1" t="s">
        <v>2535</v>
      </c>
      <c r="B61" s="1">
        <v>3.3511291439717747</v>
      </c>
      <c r="D61" s="1" t="s">
        <v>363</v>
      </c>
      <c r="E61" s="1">
        <v>0.99489486535106952</v>
      </c>
      <c r="F61">
        <f t="shared" si="0"/>
        <v>0.94893012715043323</v>
      </c>
      <c r="G61">
        <f t="shared" si="1"/>
        <v>1.3102952137425145E-4</v>
      </c>
      <c r="I61" s="1" t="s">
        <v>1451</v>
      </c>
      <c r="J61" s="1">
        <v>0.99745912736970832</v>
      </c>
      <c r="K61">
        <f t="shared" si="2"/>
        <v>0.96556591164938388</v>
      </c>
      <c r="M61">
        <f t="shared" si="9"/>
        <v>1.2298015167817023E-3</v>
      </c>
      <c r="Z61">
        <f t="shared" si="5"/>
        <v>0.9912281604334251</v>
      </c>
      <c r="AA61">
        <f t="shared" si="6"/>
        <v>0.99122657808689507</v>
      </c>
      <c r="AB61">
        <f t="shared" si="10"/>
        <v>2.214041049207283E-4</v>
      </c>
      <c r="AD61">
        <f t="shared" si="7"/>
        <v>0.98725691045672248</v>
      </c>
      <c r="AE61">
        <f t="shared" si="8"/>
        <v>0.99694454834446455</v>
      </c>
      <c r="AF61">
        <f t="shared" si="11"/>
        <v>3.228784593771944E-4</v>
      </c>
    </row>
    <row r="62" spans="1:32" x14ac:dyDescent="0.25">
      <c r="A62" s="1" t="s">
        <v>2536</v>
      </c>
      <c r="B62" s="1">
        <v>3.367556254673453</v>
      </c>
      <c r="D62" s="1" t="s">
        <v>364</v>
      </c>
      <c r="E62" s="1">
        <v>0.99476451329321525</v>
      </c>
      <c r="F62">
        <f t="shared" si="0"/>
        <v>0.94765752745041043</v>
      </c>
      <c r="G62">
        <f t="shared" si="1"/>
        <v>1.311692794034652E-4</v>
      </c>
      <c r="I62" s="1" t="s">
        <v>1452</v>
      </c>
      <c r="J62" s="1">
        <v>0.99745912736970832</v>
      </c>
      <c r="K62">
        <f t="shared" si="2"/>
        <v>0.96556591164938388</v>
      </c>
      <c r="M62">
        <f t="shared" si="9"/>
        <v>1.2296035778101564E-3</v>
      </c>
      <c r="Z62">
        <f t="shared" si="5"/>
        <v>0.99100460865171125</v>
      </c>
      <c r="AA62">
        <f t="shared" si="6"/>
        <v>0.99122657808689507</v>
      </c>
      <c r="AB62">
        <f t="shared" si="10"/>
        <v>2.2161545903081882E-4</v>
      </c>
      <c r="AD62">
        <f t="shared" si="7"/>
        <v>0.98693281974964708</v>
      </c>
      <c r="AE62">
        <f t="shared" si="8"/>
        <v>0.99694454834446455</v>
      </c>
      <c r="AF62">
        <f t="shared" si="11"/>
        <v>3.2315350792662205E-4</v>
      </c>
    </row>
    <row r="63" spans="1:32" x14ac:dyDescent="0.25">
      <c r="A63" s="1" t="s">
        <v>2537</v>
      </c>
      <c r="B63" s="1">
        <v>3.4004106753319521</v>
      </c>
      <c r="D63" s="1" t="s">
        <v>365</v>
      </c>
      <c r="E63" s="1">
        <v>0.99463403930610694</v>
      </c>
      <c r="F63">
        <f t="shared" si="0"/>
        <v>0.9463852797767679</v>
      </c>
      <c r="G63">
        <f t="shared" si="1"/>
        <v>1.3134155790012116E-4</v>
      </c>
      <c r="I63" s="1" t="s">
        <v>1453</v>
      </c>
      <c r="J63" s="1">
        <v>0.99745912736970832</v>
      </c>
      <c r="K63">
        <f t="shared" si="2"/>
        <v>0.96556591164938388</v>
      </c>
      <c r="M63">
        <f t="shared" si="9"/>
        <v>1.2292643245905837E-3</v>
      </c>
      <c r="Z63">
        <f t="shared" si="5"/>
        <v>0.99078086892469774</v>
      </c>
      <c r="AA63">
        <f t="shared" si="6"/>
        <v>0.99122657808689507</v>
      </c>
      <c r="AB63">
        <f t="shared" si="10"/>
        <v>2.2180180309744888E-4</v>
      </c>
      <c r="AD63">
        <f t="shared" si="7"/>
        <v>0.98660848992341599</v>
      </c>
      <c r="AE63">
        <f t="shared" si="8"/>
        <v>0.99694454834446455</v>
      </c>
      <c r="AF63">
        <f t="shared" si="11"/>
        <v>3.2339199222497863E-4</v>
      </c>
    </row>
    <row r="64" spans="1:32" x14ac:dyDescent="0.25">
      <c r="A64" s="1" t="s">
        <v>2538</v>
      </c>
      <c r="B64" s="1">
        <v>3.5071869572732219</v>
      </c>
      <c r="D64" s="1" t="s">
        <v>366</v>
      </c>
      <c r="E64" s="1">
        <v>0.99450341110048779</v>
      </c>
      <c r="F64">
        <f t="shared" si="0"/>
        <v>0.94511307250697352</v>
      </c>
      <c r="G64">
        <f t="shared" si="1"/>
        <v>0</v>
      </c>
      <c r="I64" s="1" t="s">
        <v>1454</v>
      </c>
      <c r="J64" s="1">
        <v>0.99745912736970832</v>
      </c>
      <c r="K64">
        <f t="shared" si="2"/>
        <v>0.96556591164938388</v>
      </c>
      <c r="M64">
        <f t="shared" si="9"/>
        <v>1.2292263700156344E-3</v>
      </c>
      <c r="Z64">
        <f t="shared" si="5"/>
        <v>0.99055688595003544</v>
      </c>
      <c r="AA64">
        <f t="shared" si="6"/>
        <v>0.99122657808689507</v>
      </c>
      <c r="AB64">
        <f t="shared" si="10"/>
        <v>2.2204297677775144E-4</v>
      </c>
      <c r="AD64">
        <f t="shared" si="7"/>
        <v>0.98628384091312504</v>
      </c>
      <c r="AE64">
        <f t="shared" si="8"/>
        <v>0.99694454834446455</v>
      </c>
      <c r="AF64">
        <f t="shared" si="11"/>
        <v>3.2371032319741404E-4</v>
      </c>
    </row>
    <row r="65" spans="1:32" x14ac:dyDescent="0.25">
      <c r="A65" s="1" t="s">
        <v>2539</v>
      </c>
      <c r="B65" s="1">
        <v>3.5153997614967007</v>
      </c>
      <c r="D65" s="1" t="s">
        <v>367</v>
      </c>
      <c r="E65" s="1">
        <v>0.99450341110048779</v>
      </c>
      <c r="F65">
        <f t="shared" si="0"/>
        <v>0.94511307250697352</v>
      </c>
      <c r="G65">
        <f t="shared" si="1"/>
        <v>0</v>
      </c>
      <c r="I65" s="1" t="s">
        <v>1455</v>
      </c>
      <c r="J65" s="1">
        <v>0.9973287220554452</v>
      </c>
      <c r="K65">
        <f t="shared" si="2"/>
        <v>0.96382867213632595</v>
      </c>
      <c r="M65">
        <f t="shared" si="9"/>
        <v>0</v>
      </c>
      <c r="Z65">
        <f t="shared" si="5"/>
        <v>0.99055688595003544</v>
      </c>
      <c r="AA65">
        <f t="shared" si="6"/>
        <v>0.99077778196898914</v>
      </c>
      <c r="AB65">
        <f t="shared" si="10"/>
        <v>0</v>
      </c>
      <c r="AD65">
        <f t="shared" si="7"/>
        <v>0.98628384091312504</v>
      </c>
      <c r="AE65">
        <f t="shared" si="8"/>
        <v>0.99678777582143918</v>
      </c>
      <c r="AF65">
        <f t="shared" si="11"/>
        <v>0</v>
      </c>
    </row>
    <row r="66" spans="1:32" x14ac:dyDescent="0.25">
      <c r="A66" s="1" t="s">
        <v>2540</v>
      </c>
      <c r="B66" s="1">
        <v>3.526351582721702</v>
      </c>
      <c r="D66" s="1" t="s">
        <v>368</v>
      </c>
      <c r="E66" s="1">
        <v>0.99450341110048779</v>
      </c>
      <c r="F66">
        <f t="shared" si="0"/>
        <v>0.94511307250697352</v>
      </c>
      <c r="G66">
        <f t="shared" si="1"/>
        <v>1.3147424156918774E-4</v>
      </c>
      <c r="I66" s="1" t="s">
        <v>1456</v>
      </c>
      <c r="J66" s="1">
        <v>0.99719831265315606</v>
      </c>
      <c r="K66">
        <f t="shared" si="2"/>
        <v>0.9620942773747686</v>
      </c>
      <c r="M66">
        <f t="shared" si="9"/>
        <v>0</v>
      </c>
      <c r="Z66">
        <f t="shared" si="5"/>
        <v>0.99055688595003544</v>
      </c>
      <c r="AA66">
        <f t="shared" si="6"/>
        <v>0.9903291163433271</v>
      </c>
      <c r="AB66">
        <f t="shared" si="10"/>
        <v>0</v>
      </c>
      <c r="AD66">
        <f t="shared" si="7"/>
        <v>0.98628384091312504</v>
      </c>
      <c r="AE66">
        <f t="shared" si="8"/>
        <v>0.9966310025417251</v>
      </c>
      <c r="AF66">
        <f t="shared" si="11"/>
        <v>0</v>
      </c>
    </row>
    <row r="67" spans="1:32" x14ac:dyDescent="0.25">
      <c r="A67" s="1" t="s">
        <v>2541</v>
      </c>
      <c r="B67" s="1">
        <v>3.5482555450161319</v>
      </c>
      <c r="D67" s="1" t="s">
        <v>369</v>
      </c>
      <c r="E67" s="1">
        <v>0.99437266811363123</v>
      </c>
      <c r="F67">
        <f t="shared" ref="F67:F130" si="14">POWER(E67,$W$5)</f>
        <v>0.94384129282491469</v>
      </c>
      <c r="G67">
        <f t="shared" ref="G67:G130" si="15">LN(E67)-LN(E68)</f>
        <v>1.3149804944718145E-4</v>
      </c>
      <c r="I67" s="1" t="s">
        <v>1457</v>
      </c>
      <c r="J67" s="1">
        <v>0.99719831265315606</v>
      </c>
      <c r="K67">
        <f t="shared" ref="K67:K130" si="16">POWER(J67,$X$5)</f>
        <v>0.9620942773747686</v>
      </c>
      <c r="M67">
        <f t="shared" si="9"/>
        <v>1.2243959356712415E-3</v>
      </c>
      <c r="Z67">
        <f t="shared" ref="Z67:Z130" si="17">POWER(E67,$W$26)</f>
        <v>0.9903327274155691</v>
      </c>
      <c r="AA67">
        <f t="shared" ref="AA67:AA130" si="18">POWER(J67,$X$26)</f>
        <v>0.9903291163433271</v>
      </c>
      <c r="AB67">
        <f t="shared" si="10"/>
        <v>2.2201584489625728E-4</v>
      </c>
      <c r="AD67">
        <f t="shared" ref="AD67:AD130" si="19">POWER(E67,$W$39)</f>
        <v>0.9859589709258878</v>
      </c>
      <c r="AE67">
        <f t="shared" ref="AE67:AE130" si="20">POWER(J67,$X$39)</f>
        <v>0.9966310025417251</v>
      </c>
      <c r="AF67">
        <f t="shared" si="11"/>
        <v>3.238288366584764E-4</v>
      </c>
    </row>
    <row r="68" spans="1:32" x14ac:dyDescent="0.25">
      <c r="A68" s="1" t="s">
        <v>2542</v>
      </c>
      <c r="B68" s="1">
        <v>3.5674201519924562</v>
      </c>
      <c r="D68" s="1" t="s">
        <v>370</v>
      </c>
      <c r="E68" s="1">
        <v>0.9942419186441892</v>
      </c>
      <c r="F68">
        <f t="shared" si="14"/>
        <v>0.94257099466322858</v>
      </c>
      <c r="G68">
        <f t="shared" si="15"/>
        <v>1.3190331862414188E-4</v>
      </c>
      <c r="I68" s="1" t="s">
        <v>1458</v>
      </c>
      <c r="J68" s="1">
        <v>0.99719831265315606</v>
      </c>
      <c r="K68">
        <f t="shared" si="16"/>
        <v>0.9620942773747686</v>
      </c>
      <c r="M68">
        <f t="shared" ref="M68:M131" si="21">F67*K67*$W$5*G67</f>
        <v>1.2229697625964972E-3</v>
      </c>
      <c r="Z68">
        <f t="shared" si="17"/>
        <v>0.99010857902942395</v>
      </c>
      <c r="AA68">
        <f t="shared" si="18"/>
        <v>0.9903291163433271</v>
      </c>
      <c r="AB68">
        <f t="shared" ref="AB68:AB131" si="22">Z67*AA67*$W$26*G67</f>
        <v>2.2200579813001E-4</v>
      </c>
      <c r="AD68">
        <f t="shared" si="19"/>
        <v>0.98563414914721925</v>
      </c>
      <c r="AE68">
        <f t="shared" si="20"/>
        <v>0.9966310025417251</v>
      </c>
      <c r="AF68">
        <f t="shared" ref="AF68:AF131" si="23">AD67*AE67*$W$39*G67</f>
        <v>3.2378079224700034E-4</v>
      </c>
    </row>
    <row r="69" spans="1:32" x14ac:dyDescent="0.25">
      <c r="A69" s="1" t="s">
        <v>2543</v>
      </c>
      <c r="B69" s="1">
        <v>3.5756332816663337</v>
      </c>
      <c r="D69" s="1" t="s">
        <v>371</v>
      </c>
      <c r="E69" s="1">
        <v>0.99411078348437631</v>
      </c>
      <c r="F69">
        <f t="shared" si="14"/>
        <v>0.94129849909775865</v>
      </c>
      <c r="G69">
        <f t="shared" si="15"/>
        <v>1.3192575661443492E-4</v>
      </c>
      <c r="I69" s="1" t="s">
        <v>1459</v>
      </c>
      <c r="J69" s="1">
        <v>0.99719831265315606</v>
      </c>
      <c r="K69">
        <f t="shared" si="16"/>
        <v>0.9620942773747686</v>
      </c>
      <c r="M69">
        <f t="shared" si="21"/>
        <v>1.2250878380737243E-3</v>
      </c>
      <c r="Z69">
        <f t="shared" si="17"/>
        <v>0.98988379079897915</v>
      </c>
      <c r="AA69">
        <f t="shared" si="18"/>
        <v>0.9903291163433271</v>
      </c>
      <c r="AB69">
        <f t="shared" si="22"/>
        <v>2.2263960394807821E-4</v>
      </c>
      <c r="AD69">
        <f t="shared" si="19"/>
        <v>0.98530843379404487</v>
      </c>
      <c r="AE69">
        <f t="shared" si="20"/>
        <v>0.9966310025417251</v>
      </c>
      <c r="AF69">
        <f t="shared" si="23"/>
        <v>3.2467166787568012E-4</v>
      </c>
    </row>
    <row r="70" spans="1:32" x14ac:dyDescent="0.25">
      <c r="A70" s="1" t="s">
        <v>2544</v>
      </c>
      <c r="B70" s="1">
        <v>3.5947983619474915</v>
      </c>
      <c r="D70" s="1" t="s">
        <v>372</v>
      </c>
      <c r="E70" s="1">
        <v>0.99397964331767963</v>
      </c>
      <c r="F70">
        <f t="shared" si="14"/>
        <v>0.94002750540950086</v>
      </c>
      <c r="G70">
        <f t="shared" si="15"/>
        <v>1.3206692960724201E-4</v>
      </c>
      <c r="I70" s="1" t="s">
        <v>1460</v>
      </c>
      <c r="J70" s="1">
        <v>0.99719831265315606</v>
      </c>
      <c r="K70">
        <f t="shared" si="16"/>
        <v>0.9620942773747686</v>
      </c>
      <c r="M70">
        <f t="shared" si="21"/>
        <v>1.2236420549345533E-3</v>
      </c>
      <c r="Z70">
        <f t="shared" si="17"/>
        <v>0.98965901537752532</v>
      </c>
      <c r="AA70">
        <f t="shared" si="18"/>
        <v>0.9903291163433271</v>
      </c>
      <c r="AB70">
        <f t="shared" si="22"/>
        <v>2.2262692169043461E-4</v>
      </c>
      <c r="AD70">
        <f t="shared" si="19"/>
        <v>0.98498277069788709</v>
      </c>
      <c r="AE70">
        <f t="shared" si="20"/>
        <v>0.9966310025417251</v>
      </c>
      <c r="AF70">
        <f t="shared" si="23"/>
        <v>3.2461958743065935E-4</v>
      </c>
    </row>
    <row r="71" spans="1:32" x14ac:dyDescent="0.25">
      <c r="A71" s="1" t="s">
        <v>2545</v>
      </c>
      <c r="B71" s="1">
        <v>3.5947986413931186</v>
      </c>
      <c r="D71" s="1" t="s">
        <v>373</v>
      </c>
      <c r="E71" s="1">
        <v>0.99384838014604737</v>
      </c>
      <c r="F71">
        <f t="shared" si="14"/>
        <v>0.93875687055956236</v>
      </c>
      <c r="G71">
        <f t="shared" si="15"/>
        <v>1.3217032691398203E-4</v>
      </c>
      <c r="I71" s="1" t="s">
        <v>1461</v>
      </c>
      <c r="J71" s="1">
        <v>0.99719831265315606</v>
      </c>
      <c r="K71">
        <f t="shared" si="16"/>
        <v>0.9620942773747686</v>
      </c>
      <c r="M71">
        <f t="shared" si="21"/>
        <v>1.223297469521727E-3</v>
      </c>
      <c r="Z71">
        <f t="shared" si="17"/>
        <v>0.98943405054746358</v>
      </c>
      <c r="AA71">
        <f t="shared" si="18"/>
        <v>0.9903291163433271</v>
      </c>
      <c r="AB71">
        <f t="shared" si="22"/>
        <v>2.2281454692262573E-4</v>
      </c>
      <c r="AD71">
        <f t="shared" si="19"/>
        <v>0.98465686692216792</v>
      </c>
      <c r="AE71">
        <f t="shared" si="20"/>
        <v>0.9966310025417251</v>
      </c>
      <c r="AF71">
        <f t="shared" si="23"/>
        <v>3.2485955324819925E-4</v>
      </c>
    </row>
    <row r="72" spans="1:32" x14ac:dyDescent="0.25">
      <c r="A72" s="1" t="s">
        <v>2546</v>
      </c>
      <c r="B72" s="1">
        <v>3.6112247063582728</v>
      </c>
      <c r="D72" s="1" t="s">
        <v>374</v>
      </c>
      <c r="E72" s="1">
        <v>0.99371703156112445</v>
      </c>
      <c r="F72">
        <f t="shared" si="14"/>
        <v>0.93748696044293112</v>
      </c>
      <c r="G72">
        <f t="shared" si="15"/>
        <v>1.3249223862962355E-4</v>
      </c>
      <c r="I72" s="1" t="s">
        <v>1462</v>
      </c>
      <c r="J72" s="1">
        <v>0.99719831265315606</v>
      </c>
      <c r="K72">
        <f t="shared" si="16"/>
        <v>0.9620942773747686</v>
      </c>
      <c r="M72">
        <f t="shared" si="21"/>
        <v>1.222600383295371E-3</v>
      </c>
      <c r="Z72">
        <f t="shared" si="17"/>
        <v>0.98920896078690601</v>
      </c>
      <c r="AA72">
        <f t="shared" si="18"/>
        <v>0.9903291163433271</v>
      </c>
      <c r="AB72">
        <f t="shared" si="22"/>
        <v>2.2293830313378966E-4</v>
      </c>
      <c r="AD72">
        <f t="shared" si="19"/>
        <v>0.98433081595045957</v>
      </c>
      <c r="AE72">
        <f t="shared" si="20"/>
        <v>0.9966310025417251</v>
      </c>
      <c r="AF72">
        <f t="shared" si="23"/>
        <v>3.2500631970962029E-4</v>
      </c>
    </row>
    <row r="73" spans="1:32" x14ac:dyDescent="0.25">
      <c r="A73" s="1" t="s">
        <v>2547</v>
      </c>
      <c r="B73" s="1">
        <v>3.6221761108475867</v>
      </c>
      <c r="D73" s="1" t="s">
        <v>375</v>
      </c>
      <c r="E73" s="1">
        <v>0.99358538048861378</v>
      </c>
      <c r="F73">
        <f t="shared" si="14"/>
        <v>0.93621568151494516</v>
      </c>
      <c r="G73">
        <f t="shared" si="15"/>
        <v>1.3250746894512451E-4</v>
      </c>
      <c r="I73" s="1" t="s">
        <v>1463</v>
      </c>
      <c r="J73" s="1">
        <v>0.99719831265315606</v>
      </c>
      <c r="K73">
        <f t="shared" si="16"/>
        <v>0.9620942773747686</v>
      </c>
      <c r="M73">
        <f t="shared" si="21"/>
        <v>1.2239202175750618E-3</v>
      </c>
      <c r="Z73">
        <f t="shared" si="17"/>
        <v>0.98898337419536375</v>
      </c>
      <c r="AA73">
        <f t="shared" si="18"/>
        <v>0.9903291163433271</v>
      </c>
      <c r="AB73">
        <f t="shared" si="22"/>
        <v>2.2343044720241252E-4</v>
      </c>
      <c r="AD73">
        <f t="shared" si="19"/>
        <v>0.98400407921525845</v>
      </c>
      <c r="AE73">
        <f t="shared" si="20"/>
        <v>0.9966310025417251</v>
      </c>
      <c r="AF73">
        <f t="shared" si="23"/>
        <v>3.2569001739699786E-4</v>
      </c>
    </row>
    <row r="74" spans="1:32" x14ac:dyDescent="0.25">
      <c r="A74" s="1" t="s">
        <v>2548</v>
      </c>
      <c r="B74" s="1">
        <v>3.622176199071661</v>
      </c>
      <c r="D74" s="1" t="s">
        <v>376</v>
      </c>
      <c r="E74" s="1">
        <v>0.99345373172707907</v>
      </c>
      <c r="F74">
        <f t="shared" si="14"/>
        <v>0.93494598066486034</v>
      </c>
      <c r="G74">
        <f t="shared" si="15"/>
        <v>1.3256939997479192E-4</v>
      </c>
      <c r="I74" s="1" t="s">
        <v>1464</v>
      </c>
      <c r="J74" s="1">
        <v>0.99719831265315606</v>
      </c>
      <c r="K74">
        <f t="shared" si="16"/>
        <v>0.9620942773747686</v>
      </c>
      <c r="M74">
        <f t="shared" si="21"/>
        <v>1.2224010228254363E-3</v>
      </c>
      <c r="Z74">
        <f t="shared" si="17"/>
        <v>0.98875781312539612</v>
      </c>
      <c r="AA74">
        <f t="shared" si="18"/>
        <v>0.9903291163433271</v>
      </c>
      <c r="AB74">
        <f t="shared" si="22"/>
        <v>2.2340517249006418E-4</v>
      </c>
      <c r="AD74">
        <f t="shared" si="19"/>
        <v>0.98367741339586567</v>
      </c>
      <c r="AE74">
        <f t="shared" si="20"/>
        <v>0.9966310025417251</v>
      </c>
      <c r="AF74">
        <f t="shared" si="23"/>
        <v>3.2561933498411068E-4</v>
      </c>
    </row>
    <row r="75" spans="1:32" x14ac:dyDescent="0.25">
      <c r="A75" s="1" t="s">
        <v>2549</v>
      </c>
      <c r="B75" s="1">
        <v>3.6249139063688767</v>
      </c>
      <c r="D75" s="1" t="s">
        <v>377</v>
      </c>
      <c r="E75" s="1">
        <v>0.99332203889137427</v>
      </c>
      <c r="F75">
        <f t="shared" si="14"/>
        <v>0.93367740956728451</v>
      </c>
      <c r="G75">
        <f t="shared" si="15"/>
        <v>1.325976062021986E-4</v>
      </c>
      <c r="I75" s="1" t="s">
        <v>1465</v>
      </c>
      <c r="J75" s="1">
        <v>0.99719831265315606</v>
      </c>
      <c r="K75">
        <f t="shared" si="16"/>
        <v>0.9620942773747686</v>
      </c>
      <c r="M75">
        <f t="shared" si="21"/>
        <v>1.2213137439315888E-3</v>
      </c>
      <c r="Z75">
        <f t="shared" si="17"/>
        <v>0.98853219811383664</v>
      </c>
      <c r="AA75">
        <f t="shared" si="18"/>
        <v>0.9903291163433271</v>
      </c>
      <c r="AB75">
        <f t="shared" si="22"/>
        <v>2.2345861042264676E-4</v>
      </c>
      <c r="AD75">
        <f t="shared" si="19"/>
        <v>0.98335070342144193</v>
      </c>
      <c r="AE75">
        <f t="shared" si="20"/>
        <v>0.9966310025417251</v>
      </c>
      <c r="AF75">
        <f t="shared" si="23"/>
        <v>3.2566337383051316E-4</v>
      </c>
    </row>
    <row r="76" spans="1:32" x14ac:dyDescent="0.25">
      <c r="A76" s="1" t="s">
        <v>2550</v>
      </c>
      <c r="B76" s="1">
        <v>3.6249139784265947</v>
      </c>
      <c r="D76" s="1" t="s">
        <v>378</v>
      </c>
      <c r="E76" s="1">
        <v>0.99319033549879965</v>
      </c>
      <c r="F76">
        <f t="shared" si="14"/>
        <v>0.93241029035708023</v>
      </c>
      <c r="G76">
        <f t="shared" si="15"/>
        <v>1.3267448589446805E-4</v>
      </c>
      <c r="I76" s="1" t="s">
        <v>1466</v>
      </c>
      <c r="J76" s="1">
        <v>0.99719831265315606</v>
      </c>
      <c r="K76">
        <f t="shared" si="16"/>
        <v>0.9620942773747686</v>
      </c>
      <c r="M76">
        <f t="shared" si="21"/>
        <v>1.2199161190578033E-3</v>
      </c>
      <c r="Z76">
        <f t="shared" si="17"/>
        <v>0.98830658659645243</v>
      </c>
      <c r="AA76">
        <f t="shared" si="18"/>
        <v>0.9903291163433271</v>
      </c>
      <c r="AB76">
        <f t="shared" si="22"/>
        <v>2.2345515506904773E-4</v>
      </c>
      <c r="AD76">
        <f t="shared" si="19"/>
        <v>0.98302403247953818</v>
      </c>
      <c r="AE76">
        <f t="shared" si="20"/>
        <v>0.9966310025417251</v>
      </c>
      <c r="AF76">
        <f t="shared" si="23"/>
        <v>3.2562447785610787E-4</v>
      </c>
    </row>
    <row r="77" spans="1:32" x14ac:dyDescent="0.25">
      <c r="A77" s="1" t="s">
        <v>2551</v>
      </c>
      <c r="B77" s="1">
        <v>3.6331289325247691</v>
      </c>
      <c r="D77" s="1" t="s">
        <v>379</v>
      </c>
      <c r="E77" s="1">
        <v>0.9930585732225814</v>
      </c>
      <c r="F77">
        <f t="shared" si="14"/>
        <v>0.9311441576126005</v>
      </c>
      <c r="G77">
        <f t="shared" si="15"/>
        <v>1.3288827942737128E-4</v>
      </c>
      <c r="I77" s="1" t="s">
        <v>1467</v>
      </c>
      <c r="J77" s="1">
        <v>0.99719831265315606</v>
      </c>
      <c r="K77">
        <f t="shared" si="16"/>
        <v>0.9620942773747686</v>
      </c>
      <c r="M77">
        <f t="shared" si="21"/>
        <v>1.2189668812337634E-3</v>
      </c>
      <c r="Z77">
        <f t="shared" si="17"/>
        <v>0.98808089580602443</v>
      </c>
      <c r="AA77">
        <f t="shared" si="18"/>
        <v>0.9903291163433271</v>
      </c>
      <c r="AB77">
        <f t="shared" si="22"/>
        <v>2.2353368522328218E-4</v>
      </c>
      <c r="AD77">
        <f t="shared" si="19"/>
        <v>0.98269728074989593</v>
      </c>
      <c r="AE77">
        <f t="shared" si="20"/>
        <v>0.9966310025417251</v>
      </c>
      <c r="AF77">
        <f t="shared" si="23"/>
        <v>3.2570503816788587E-4</v>
      </c>
    </row>
    <row r="78" spans="1:32" x14ac:dyDescent="0.25">
      <c r="A78" s="1" t="s">
        <v>2552</v>
      </c>
      <c r="B78" s="1">
        <v>3.655030324371793</v>
      </c>
      <c r="D78" s="1" t="s">
        <v>380</v>
      </c>
      <c r="E78" s="1">
        <v>0.99292661614538391</v>
      </c>
      <c r="F78">
        <f t="shared" si="14"/>
        <v>0.92987770805978454</v>
      </c>
      <c r="G78">
        <f t="shared" si="15"/>
        <v>1.3294804937434828E-4</v>
      </c>
      <c r="I78" s="1" t="s">
        <v>1468</v>
      </c>
      <c r="J78" s="1">
        <v>0.99719831265315606</v>
      </c>
      <c r="K78">
        <f t="shared" si="16"/>
        <v>0.9620942773747686</v>
      </c>
      <c r="M78">
        <f t="shared" si="21"/>
        <v>1.2192732224407567E-3</v>
      </c>
      <c r="Z78">
        <f t="shared" si="17"/>
        <v>0.98785489299791829</v>
      </c>
      <c r="AA78">
        <f t="shared" si="18"/>
        <v>0.9903291163433271</v>
      </c>
      <c r="AB78">
        <f t="shared" si="22"/>
        <v>2.2384276189044023E-4</v>
      </c>
      <c r="AD78">
        <f t="shared" si="19"/>
        <v>0.98237011136102681</v>
      </c>
      <c r="AE78">
        <f t="shared" si="20"/>
        <v>0.9966310025417251</v>
      </c>
      <c r="AF78">
        <f t="shared" si="23"/>
        <v>3.2612144684625511E-4</v>
      </c>
    </row>
    <row r="79" spans="1:32" x14ac:dyDescent="0.25">
      <c r="A79" s="1" t="s">
        <v>2553</v>
      </c>
      <c r="B79" s="1">
        <v>3.6687206471341871</v>
      </c>
      <c r="D79" s="1" t="s">
        <v>381</v>
      </c>
      <c r="E79" s="1">
        <v>0.99279461726328688</v>
      </c>
      <c r="F79">
        <f t="shared" si="14"/>
        <v>0.92861241254895621</v>
      </c>
      <c r="G79">
        <f t="shared" si="15"/>
        <v>1.3298242966782413E-4</v>
      </c>
      <c r="I79" s="1" t="s">
        <v>1469</v>
      </c>
      <c r="J79" s="1">
        <v>0.99719831265315606</v>
      </c>
      <c r="K79">
        <f t="shared" si="16"/>
        <v>0.9620942773747686</v>
      </c>
      <c r="M79">
        <f t="shared" si="21"/>
        <v>1.218162542274053E-3</v>
      </c>
      <c r="Z79">
        <f t="shared" si="17"/>
        <v>0.98762884026748066</v>
      </c>
      <c r="AA79">
        <f t="shared" si="18"/>
        <v>0.9903291163433271</v>
      </c>
      <c r="AB79">
        <f t="shared" si="22"/>
        <v>2.2389221860135414E-4</v>
      </c>
      <c r="AD79">
        <f t="shared" si="19"/>
        <v>0.9820429038172398</v>
      </c>
      <c r="AE79">
        <f t="shared" si="20"/>
        <v>0.9966310025417251</v>
      </c>
      <c r="AF79">
        <f t="shared" si="23"/>
        <v>3.2615950397478375E-4</v>
      </c>
    </row>
    <row r="80" spans="1:32" x14ac:dyDescent="0.25">
      <c r="A80" s="1" t="s">
        <v>2554</v>
      </c>
      <c r="B80" s="1">
        <v>3.6796717910917263</v>
      </c>
      <c r="D80" s="1" t="s">
        <v>382</v>
      </c>
      <c r="E80" s="1">
        <v>0.99266260180098509</v>
      </c>
      <c r="F80">
        <f t="shared" si="14"/>
        <v>0.92734851220354897</v>
      </c>
      <c r="G80">
        <f t="shared" si="15"/>
        <v>1.3303926544703994E-4</v>
      </c>
      <c r="I80" s="1" t="s">
        <v>1470</v>
      </c>
      <c r="J80" s="1">
        <v>0.99719831265315606</v>
      </c>
      <c r="K80">
        <f t="shared" si="16"/>
        <v>0.9620942773747686</v>
      </c>
      <c r="M80">
        <f t="shared" si="21"/>
        <v>1.2168195617325342E-3</v>
      </c>
      <c r="Z80">
        <f t="shared" si="17"/>
        <v>0.98740278082807553</v>
      </c>
      <c r="AA80">
        <f t="shared" si="18"/>
        <v>0.9903291163433271</v>
      </c>
      <c r="AB80">
        <f t="shared" si="22"/>
        <v>2.2389887007273697E-4</v>
      </c>
      <c r="AD80">
        <f t="shared" si="19"/>
        <v>0.98171572068622659</v>
      </c>
      <c r="AE80">
        <f t="shared" si="20"/>
        <v>0.9966310025417251</v>
      </c>
      <c r="AF80">
        <f t="shared" si="23"/>
        <v>3.2613518344181504E-4</v>
      </c>
    </row>
    <row r="81" spans="1:32" x14ac:dyDescent="0.25">
      <c r="A81" s="1" t="s">
        <v>2555</v>
      </c>
      <c r="B81" s="1">
        <v>3.6824096014411309</v>
      </c>
      <c r="D81" s="1" t="s">
        <v>383</v>
      </c>
      <c r="E81" s="1">
        <v>0.99253054748200431</v>
      </c>
      <c r="F81">
        <f t="shared" si="14"/>
        <v>0.92608579302692284</v>
      </c>
      <c r="G81">
        <f t="shared" si="15"/>
        <v>1.3306828201887621E-4</v>
      </c>
      <c r="I81" s="1" t="s">
        <v>1471</v>
      </c>
      <c r="J81" s="1">
        <v>0.99719831265315606</v>
      </c>
      <c r="K81">
        <f t="shared" si="16"/>
        <v>0.9620942773747686</v>
      </c>
      <c r="M81">
        <f t="shared" si="21"/>
        <v>1.2156827456993029E-3</v>
      </c>
      <c r="Z81">
        <f t="shared" si="17"/>
        <v>0.98717667654858088</v>
      </c>
      <c r="AA81">
        <f t="shared" si="18"/>
        <v>0.9903291163433271</v>
      </c>
      <c r="AB81">
        <f t="shared" si="22"/>
        <v>2.2394329255647806E-4</v>
      </c>
      <c r="AD81">
        <f t="shared" si="19"/>
        <v>0.98138850679550949</v>
      </c>
      <c r="AE81">
        <f t="shared" si="20"/>
        <v>0.9966310025417251</v>
      </c>
      <c r="AF81">
        <f t="shared" si="23"/>
        <v>3.2616586784878844E-4</v>
      </c>
    </row>
    <row r="82" spans="1:32" x14ac:dyDescent="0.25">
      <c r="A82" s="1" t="s">
        <v>2556</v>
      </c>
      <c r="B82" s="1">
        <v>3.6960984812578372</v>
      </c>
      <c r="D82" s="1" t="s">
        <v>384</v>
      </c>
      <c r="E82" s="1">
        <v>0.99239848193426228</v>
      </c>
      <c r="F82">
        <f t="shared" si="14"/>
        <v>0.92482451838176249</v>
      </c>
      <c r="G82">
        <f t="shared" si="15"/>
        <v>1.3308000853598685E-4</v>
      </c>
      <c r="I82" s="1" t="s">
        <v>1472</v>
      </c>
      <c r="J82" s="1">
        <v>0.99719831265315606</v>
      </c>
      <c r="K82">
        <f t="shared" si="16"/>
        <v>0.9620942773747686</v>
      </c>
      <c r="M82">
        <f t="shared" si="21"/>
        <v>1.2142922035858698E-3</v>
      </c>
      <c r="Z82">
        <f t="shared" si="17"/>
        <v>0.98695057474684955</v>
      </c>
      <c r="AA82">
        <f t="shared" si="18"/>
        <v>0.9903291163433271</v>
      </c>
      <c r="AB82">
        <f t="shared" si="22"/>
        <v>2.2394084406699425E-4</v>
      </c>
      <c r="AD82">
        <f t="shared" si="19"/>
        <v>0.98106133063645196</v>
      </c>
      <c r="AE82">
        <f t="shared" si="20"/>
        <v>0.9966310025417251</v>
      </c>
      <c r="AF82">
        <f t="shared" si="23"/>
        <v>3.2612826889408513E-4</v>
      </c>
    </row>
    <row r="83" spans="1:32" x14ac:dyDescent="0.25">
      <c r="A83" s="1" t="s">
        <v>2557</v>
      </c>
      <c r="B83" s="1">
        <v>3.7097870438044134</v>
      </c>
      <c r="D83" s="1" t="s">
        <v>385</v>
      </c>
      <c r="E83" s="1">
        <v>0.99226642232325735</v>
      </c>
      <c r="F83">
        <f t="shared" si="14"/>
        <v>0.92356485059720872</v>
      </c>
      <c r="G83">
        <f t="shared" si="15"/>
        <v>1.3313115155118727E-4</v>
      </c>
      <c r="I83" s="1" t="s">
        <v>1473</v>
      </c>
      <c r="J83" s="1">
        <v>0.99719831265315606</v>
      </c>
      <c r="K83">
        <f t="shared" si="16"/>
        <v>0.9620942773747686</v>
      </c>
      <c r="M83">
        <f t="shared" si="21"/>
        <v>1.2127452712970487E-3</v>
      </c>
      <c r="Z83">
        <f t="shared" si="17"/>
        <v>0.98672450481304952</v>
      </c>
      <c r="AA83">
        <f t="shared" si="18"/>
        <v>0.9903291163433271</v>
      </c>
      <c r="AB83">
        <f t="shared" si="22"/>
        <v>2.2390928297177405E-4</v>
      </c>
      <c r="AD83">
        <f t="shared" si="19"/>
        <v>0.98073423473399501</v>
      </c>
      <c r="AE83">
        <f t="shared" si="20"/>
        <v>0.9966310025417251</v>
      </c>
      <c r="AF83">
        <f t="shared" si="23"/>
        <v>3.260482741319229E-4</v>
      </c>
    </row>
    <row r="84" spans="1:32" x14ac:dyDescent="0.25">
      <c r="A84" s="1" t="s">
        <v>2558</v>
      </c>
      <c r="B84" s="1">
        <v>3.7180004213508613</v>
      </c>
      <c r="D84" s="1" t="s">
        <v>386</v>
      </c>
      <c r="E84" s="1">
        <v>0.99213432954483483</v>
      </c>
      <c r="F84">
        <f t="shared" si="14"/>
        <v>0.92230641545259284</v>
      </c>
      <c r="G84">
        <f t="shared" si="15"/>
        <v>1.3315092450617849E-4</v>
      </c>
      <c r="I84" s="1" t="s">
        <v>1474</v>
      </c>
      <c r="J84" s="1">
        <v>0.99719831265315606</v>
      </c>
      <c r="K84">
        <f t="shared" si="16"/>
        <v>0.9620942773747686</v>
      </c>
      <c r="M84">
        <f t="shared" si="21"/>
        <v>1.2115588643231178E-3</v>
      </c>
      <c r="Z84">
        <f t="shared" si="17"/>
        <v>0.98649839981316001</v>
      </c>
      <c r="AA84">
        <f t="shared" si="18"/>
        <v>0.9903291163433271</v>
      </c>
      <c r="AB84">
        <f t="shared" si="22"/>
        <v>2.2394402377649988E-4</v>
      </c>
      <c r="AD84">
        <f t="shared" si="19"/>
        <v>0.98040712224767457</v>
      </c>
      <c r="AE84">
        <f t="shared" si="20"/>
        <v>0.9966310025417251</v>
      </c>
      <c r="AF84">
        <f t="shared" si="23"/>
        <v>3.2606482577212059E-4</v>
      </c>
    </row>
    <row r="85" spans="1:32" x14ac:dyDescent="0.25">
      <c r="A85" s="1" t="s">
        <v>2559</v>
      </c>
      <c r="B85" s="1">
        <v>3.7234772470702207</v>
      </c>
      <c r="D85" s="1" t="s">
        <v>387</v>
      </c>
      <c r="E85" s="1">
        <v>0.99200223473608973</v>
      </c>
      <c r="F85">
        <f t="shared" si="14"/>
        <v>0.92104950850832912</v>
      </c>
      <c r="G85">
        <f t="shared" si="15"/>
        <v>1.3326353067949145E-4</v>
      </c>
      <c r="I85" s="1" t="s">
        <v>1475</v>
      </c>
      <c r="J85" s="1">
        <v>0.99719831265315617</v>
      </c>
      <c r="K85">
        <f t="shared" si="16"/>
        <v>0.96209427737477005</v>
      </c>
      <c r="M85">
        <f t="shared" si="21"/>
        <v>1.2100877114142629E-3</v>
      </c>
      <c r="Z85">
        <f t="shared" si="17"/>
        <v>0.98627231305445295</v>
      </c>
      <c r="AA85">
        <f t="shared" si="18"/>
        <v>0.99032911634332754</v>
      </c>
      <c r="AB85">
        <f t="shared" si="22"/>
        <v>2.2392596074323839E-4</v>
      </c>
      <c r="AD85">
        <f t="shared" si="19"/>
        <v>0.98008007030669797</v>
      </c>
      <c r="AE85">
        <f t="shared" si="20"/>
        <v>0.99663100254172521</v>
      </c>
      <c r="AF85">
        <f t="shared" si="23"/>
        <v>3.2600448241570983E-4</v>
      </c>
    </row>
    <row r="86" spans="1:32" x14ac:dyDescent="0.25">
      <c r="A86" s="1" t="s">
        <v>2560</v>
      </c>
      <c r="B86" s="1">
        <v>3.7316898604509796</v>
      </c>
      <c r="D86" s="1" t="s">
        <v>388</v>
      </c>
      <c r="E86" s="1">
        <v>0.99187004582402305</v>
      </c>
      <c r="F86">
        <f t="shared" si="14"/>
        <v>0.9197932536627037</v>
      </c>
      <c r="G86">
        <f t="shared" si="15"/>
        <v>1.333701329179985E-4</v>
      </c>
      <c r="I86" s="1" t="s">
        <v>1476</v>
      </c>
      <c r="J86" s="1">
        <v>0.99719831265315606</v>
      </c>
      <c r="K86">
        <f t="shared" si="16"/>
        <v>0.9620942773747686</v>
      </c>
      <c r="M86">
        <f t="shared" si="21"/>
        <v>1.2094606004406786E-3</v>
      </c>
      <c r="Z86">
        <f t="shared" si="17"/>
        <v>0.98604608697398322</v>
      </c>
      <c r="AA86">
        <f t="shared" si="18"/>
        <v>0.9903291163433271</v>
      </c>
      <c r="AB86">
        <f t="shared" si="22"/>
        <v>2.2406397266984618E-4</v>
      </c>
      <c r="AD86">
        <f t="shared" si="19"/>
        <v>0.97975285101581788</v>
      </c>
      <c r="AE86">
        <f t="shared" si="20"/>
        <v>0.9966310025417251</v>
      </c>
      <c r="AF86">
        <f t="shared" si="23"/>
        <v>3.2617134235724107E-4</v>
      </c>
    </row>
    <row r="87" spans="1:32" x14ac:dyDescent="0.25">
      <c r="A87" s="1" t="s">
        <v>2561</v>
      </c>
      <c r="B87" s="1">
        <v>3.7563319446657641</v>
      </c>
      <c r="D87" s="1" t="s">
        <v>389</v>
      </c>
      <c r="E87" s="1">
        <v>0.99173776880527198</v>
      </c>
      <c r="F87">
        <f t="shared" si="14"/>
        <v>0.91853770940434065</v>
      </c>
      <c r="G87">
        <f t="shared" si="15"/>
        <v>1.3343708581919217E-4</v>
      </c>
      <c r="I87" s="1" t="s">
        <v>1477</v>
      </c>
      <c r="J87" s="1">
        <v>0.99719831265315606</v>
      </c>
      <c r="K87">
        <f t="shared" si="16"/>
        <v>0.9620942773747686</v>
      </c>
      <c r="M87">
        <f t="shared" si="21"/>
        <v>1.2087771415737207E-3</v>
      </c>
      <c r="Z87">
        <f t="shared" si="17"/>
        <v>0.98581973188007876</v>
      </c>
      <c r="AA87">
        <f t="shared" si="18"/>
        <v>0.9903291163433271</v>
      </c>
      <c r="AB87">
        <f t="shared" si="22"/>
        <v>2.2419177365546591E-4</v>
      </c>
      <c r="AD87">
        <f t="shared" si="19"/>
        <v>0.97942547935039104</v>
      </c>
      <c r="AE87">
        <f t="shared" si="20"/>
        <v>0.9966310025417251</v>
      </c>
      <c r="AF87">
        <f t="shared" si="23"/>
        <v>3.2632327249216788E-4</v>
      </c>
    </row>
    <row r="88" spans="1:32" x14ac:dyDescent="0.25">
      <c r="A88" s="1" t="s">
        <v>2562</v>
      </c>
      <c r="B88" s="1">
        <v>3.7590697406668871</v>
      </c>
      <c r="D88" s="1" t="s">
        <v>390</v>
      </c>
      <c r="E88" s="1">
        <v>0.99160544303628462</v>
      </c>
      <c r="F88">
        <f t="shared" si="14"/>
        <v>0.91728324999687483</v>
      </c>
      <c r="G88">
        <f t="shared" si="15"/>
        <v>1.3347667705585625E-4</v>
      </c>
      <c r="I88" s="1" t="s">
        <v>1478</v>
      </c>
      <c r="J88" s="1">
        <v>0.99719831265315606</v>
      </c>
      <c r="K88">
        <f t="shared" si="16"/>
        <v>0.9620942773747686</v>
      </c>
      <c r="M88">
        <f t="shared" si="21"/>
        <v>1.2077331137160651E-3</v>
      </c>
      <c r="Z88">
        <f t="shared" si="17"/>
        <v>0.98559331515488957</v>
      </c>
      <c r="AA88">
        <f t="shared" si="18"/>
        <v>0.9903291163433271</v>
      </c>
      <c r="AB88">
        <f t="shared" si="22"/>
        <v>2.2425282884035866E-4</v>
      </c>
      <c r="AD88">
        <f t="shared" si="19"/>
        <v>0.97909805281106099</v>
      </c>
      <c r="AE88">
        <f t="shared" si="20"/>
        <v>0.9966310025417251</v>
      </c>
      <c r="AF88">
        <f t="shared" si="23"/>
        <v>3.2637799804055768E-4</v>
      </c>
    </row>
    <row r="89" spans="1:32" x14ac:dyDescent="0.25">
      <c r="A89" s="1" t="s">
        <v>2563</v>
      </c>
      <c r="B89" s="1">
        <v>3.789186036474308</v>
      </c>
      <c r="D89" s="1" t="s">
        <v>391</v>
      </c>
      <c r="E89" s="1">
        <v>0.99147309566963748</v>
      </c>
      <c r="F89">
        <f t="shared" si="14"/>
        <v>0.91603013238159436</v>
      </c>
      <c r="G89">
        <f t="shared" si="15"/>
        <v>1.3361639803744808E-4</v>
      </c>
      <c r="I89" s="1" t="s">
        <v>1479</v>
      </c>
      <c r="J89" s="1">
        <v>0.99719831265315606</v>
      </c>
      <c r="K89">
        <f t="shared" si="16"/>
        <v>0.9620942773747686</v>
      </c>
      <c r="M89">
        <f t="shared" si="21"/>
        <v>1.2064415453525755E-3</v>
      </c>
      <c r="Z89">
        <f t="shared" si="17"/>
        <v>0.98536688327616861</v>
      </c>
      <c r="AA89">
        <f t="shared" si="18"/>
        <v>0.9903291163433271</v>
      </c>
      <c r="AB89">
        <f t="shared" si="22"/>
        <v>2.2426784518974599E-4</v>
      </c>
      <c r="AD89">
        <f t="shared" si="19"/>
        <v>0.97877063863211178</v>
      </c>
      <c r="AE89">
        <f t="shared" si="20"/>
        <v>0.9966310025417251</v>
      </c>
      <c r="AF89">
        <f t="shared" si="23"/>
        <v>3.2636569342995323E-4</v>
      </c>
    </row>
    <row r="90" spans="1:32" x14ac:dyDescent="0.25">
      <c r="A90" s="1" t="s">
        <v>2564</v>
      </c>
      <c r="B90" s="1">
        <v>3.8028754835691032</v>
      </c>
      <c r="D90" s="1" t="s">
        <v>392</v>
      </c>
      <c r="E90" s="1">
        <v>0.99134062745600293</v>
      </c>
      <c r="F90">
        <f t="shared" si="14"/>
        <v>0.9147774176206277</v>
      </c>
      <c r="G90">
        <f t="shared" si="15"/>
        <v>1.3375085305100849E-4</v>
      </c>
      <c r="I90" s="1" t="s">
        <v>1480</v>
      </c>
      <c r="J90" s="1">
        <v>0.99719831265315606</v>
      </c>
      <c r="K90">
        <f t="shared" si="16"/>
        <v>0.9620942773747686</v>
      </c>
      <c r="M90">
        <f t="shared" si="21"/>
        <v>1.2060545592771654E-3</v>
      </c>
      <c r="Z90">
        <f t="shared" si="17"/>
        <v>0.9851402664751846</v>
      </c>
      <c r="AA90">
        <f t="shared" si="18"/>
        <v>0.9903291163433271</v>
      </c>
      <c r="AB90">
        <f t="shared" si="22"/>
        <v>2.2445102712204362E-4</v>
      </c>
      <c r="AD90">
        <f t="shared" si="19"/>
        <v>0.97844299138242896</v>
      </c>
      <c r="AE90">
        <f t="shared" si="20"/>
        <v>0.9966310025417251</v>
      </c>
      <c r="AF90">
        <f t="shared" si="23"/>
        <v>3.2659807496501677E-4</v>
      </c>
    </row>
    <row r="91" spans="1:32" x14ac:dyDescent="0.25">
      <c r="A91" s="1" t="s">
        <v>2565</v>
      </c>
      <c r="B91" s="1">
        <v>3.8138258635169642</v>
      </c>
      <c r="D91" s="1" t="s">
        <v>393</v>
      </c>
      <c r="E91" s="1">
        <v>0.99120804366821158</v>
      </c>
      <c r="F91">
        <f t="shared" si="14"/>
        <v>0.91352515801542444</v>
      </c>
      <c r="G91">
        <f t="shared" si="15"/>
        <v>1.3377642022795698E-4</v>
      </c>
      <c r="I91" s="1" t="s">
        <v>1481</v>
      </c>
      <c r="J91" s="1">
        <v>0.99719831265315606</v>
      </c>
      <c r="K91">
        <f t="shared" si="16"/>
        <v>0.9620942773747686</v>
      </c>
      <c r="M91">
        <f t="shared" si="21"/>
        <v>1.2056171867436051E-3</v>
      </c>
      <c r="Z91">
        <f t="shared" si="17"/>
        <v>0.98491347383159689</v>
      </c>
      <c r="AA91">
        <f t="shared" si="18"/>
        <v>0.9903291163433271</v>
      </c>
      <c r="AB91">
        <f t="shared" si="22"/>
        <v>2.2462521519433053E-4</v>
      </c>
      <c r="AD91">
        <f t="shared" si="19"/>
        <v>0.97811512427586589</v>
      </c>
      <c r="AE91">
        <f t="shared" si="20"/>
        <v>0.9966310025417251</v>
      </c>
      <c r="AF91">
        <f t="shared" si="23"/>
        <v>3.2681728288231775E-4</v>
      </c>
    </row>
    <row r="92" spans="1:32" x14ac:dyDescent="0.25">
      <c r="A92" s="1" t="s">
        <v>2566</v>
      </c>
      <c r="B92" s="1">
        <v>3.8165631447199528</v>
      </c>
      <c r="D92" s="1" t="s">
        <v>394</v>
      </c>
      <c r="E92" s="1">
        <v>0.9910754522734273</v>
      </c>
      <c r="F92">
        <f t="shared" si="14"/>
        <v>0.91227437377228804</v>
      </c>
      <c r="G92">
        <f t="shared" si="15"/>
        <v>1.3384778172044476E-4</v>
      </c>
      <c r="I92" s="1" t="s">
        <v>1482</v>
      </c>
      <c r="J92" s="1">
        <v>0.99719831265315606</v>
      </c>
      <c r="K92">
        <f t="shared" si="16"/>
        <v>0.9620942773747686</v>
      </c>
      <c r="M92">
        <f t="shared" si="21"/>
        <v>1.2041969345314551E-3</v>
      </c>
      <c r="Z92">
        <f t="shared" si="17"/>
        <v>0.98468669006111764</v>
      </c>
      <c r="AA92">
        <f t="shared" si="18"/>
        <v>0.9903291163433271</v>
      </c>
      <c r="AB92">
        <f t="shared" si="22"/>
        <v>2.2461643182768577E-4</v>
      </c>
      <c r="AD92">
        <f t="shared" si="19"/>
        <v>0.9777873043924924</v>
      </c>
      <c r="AE92">
        <f t="shared" si="20"/>
        <v>0.9966310025417251</v>
      </c>
      <c r="AF92">
        <f t="shared" si="23"/>
        <v>3.2677022136707971E-4</v>
      </c>
    </row>
    <row r="93" spans="1:32" x14ac:dyDescent="0.25">
      <c r="A93" s="1" t="s">
        <v>2567</v>
      </c>
      <c r="B93" s="1">
        <v>3.8302534579628733</v>
      </c>
      <c r="D93" s="1" t="s">
        <v>395</v>
      </c>
      <c r="E93" s="1">
        <v>0.99094280789989853</v>
      </c>
      <c r="F93">
        <f t="shared" si="14"/>
        <v>0.91102463623689012</v>
      </c>
      <c r="G93">
        <f t="shared" si="15"/>
        <v>1.3402408445539402E-4</v>
      </c>
      <c r="I93" s="1" t="s">
        <v>1483</v>
      </c>
      <c r="J93" s="1">
        <v>0.99719831265315606</v>
      </c>
      <c r="K93">
        <f t="shared" si="16"/>
        <v>0.9620942773747686</v>
      </c>
      <c r="M93">
        <f t="shared" si="21"/>
        <v>1.2031896525611702E-3</v>
      </c>
      <c r="Z93">
        <f t="shared" si="17"/>
        <v>0.98445983757591027</v>
      </c>
      <c r="AA93">
        <f t="shared" si="18"/>
        <v>0.9903291163433271</v>
      </c>
      <c r="AB93">
        <f t="shared" si="22"/>
        <v>2.2468450365926461E-4</v>
      </c>
      <c r="AD93">
        <f t="shared" si="19"/>
        <v>0.9774594195956714</v>
      </c>
      <c r="AE93">
        <f t="shared" si="20"/>
        <v>0.9966310025417251</v>
      </c>
      <c r="AF93">
        <f t="shared" si="23"/>
        <v>3.2683495618498673E-4</v>
      </c>
    </row>
    <row r="94" spans="1:32" x14ac:dyDescent="0.25">
      <c r="A94" s="1" t="s">
        <v>2568</v>
      </c>
      <c r="B94" s="1">
        <v>3.8329908767057272</v>
      </c>
      <c r="D94" s="1" t="s">
        <v>396</v>
      </c>
      <c r="E94" s="1">
        <v>0.9908100065968074</v>
      </c>
      <c r="F94">
        <f t="shared" si="14"/>
        <v>0.9097749679779451</v>
      </c>
      <c r="G94">
        <f t="shared" si="15"/>
        <v>1.3414779894396593E-4</v>
      </c>
      <c r="I94" s="1" t="s">
        <v>1484</v>
      </c>
      <c r="J94" s="1">
        <v>0.99719831265315606</v>
      </c>
      <c r="K94">
        <f t="shared" si="16"/>
        <v>0.9620942773747686</v>
      </c>
      <c r="M94">
        <f t="shared" si="21"/>
        <v>1.2031240423626191E-3</v>
      </c>
      <c r="Z94">
        <f t="shared" si="17"/>
        <v>0.98423273864891747</v>
      </c>
      <c r="AA94">
        <f t="shared" si="18"/>
        <v>0.9903291163433271</v>
      </c>
      <c r="AB94">
        <f t="shared" si="22"/>
        <v>2.2492862438267021E-4</v>
      </c>
      <c r="AD94">
        <f t="shared" si="19"/>
        <v>0.97713121308088535</v>
      </c>
      <c r="AE94">
        <f t="shared" si="20"/>
        <v>0.9966310025417251</v>
      </c>
      <c r="AF94">
        <f t="shared" si="23"/>
        <v>3.2715571631456152E-4</v>
      </c>
    </row>
    <row r="95" spans="1:32" x14ac:dyDescent="0.25">
      <c r="A95" s="1" t="s">
        <v>2569</v>
      </c>
      <c r="B95" s="1">
        <v>3.8329909439371668</v>
      </c>
      <c r="D95" s="1" t="s">
        <v>397</v>
      </c>
      <c r="E95" s="1">
        <v>0.99067710052997826</v>
      </c>
      <c r="F95">
        <f t="shared" si="14"/>
        <v>0.90852586274462077</v>
      </c>
      <c r="G95">
        <f t="shared" si="15"/>
        <v>1.3433042279748647E-4</v>
      </c>
      <c r="I95" s="1" t="s">
        <v>1485</v>
      </c>
      <c r="J95" s="1">
        <v>0.99719831265315606</v>
      </c>
      <c r="K95">
        <f t="shared" si="16"/>
        <v>0.9620942773747686</v>
      </c>
      <c r="M95">
        <f t="shared" si="21"/>
        <v>1.2025827484796734E-3</v>
      </c>
      <c r="Z95">
        <f t="shared" si="17"/>
        <v>0.98400548255282949</v>
      </c>
      <c r="AA95">
        <f t="shared" si="18"/>
        <v>0.9903291163433271</v>
      </c>
      <c r="AB95">
        <f t="shared" si="22"/>
        <v>2.2508431543600074E-4</v>
      </c>
      <c r="AD95">
        <f t="shared" si="19"/>
        <v>0.97680281396255808</v>
      </c>
      <c r="AE95">
        <f t="shared" si="20"/>
        <v>0.9966310025417251</v>
      </c>
      <c r="AF95">
        <f t="shared" si="23"/>
        <v>3.2734775394478645E-4</v>
      </c>
    </row>
    <row r="96" spans="1:32" x14ac:dyDescent="0.25">
      <c r="A96" s="1" t="s">
        <v>2570</v>
      </c>
      <c r="B96" s="1">
        <v>3.8329909643405875</v>
      </c>
      <c r="D96" s="1" t="s">
        <v>398</v>
      </c>
      <c r="E96" s="1">
        <v>0.99054403139402503</v>
      </c>
      <c r="F96">
        <f t="shared" si="14"/>
        <v>0.90727677552803543</v>
      </c>
      <c r="G96">
        <f t="shared" si="15"/>
        <v>1.3447201513110997E-4</v>
      </c>
      <c r="I96" s="1" t="s">
        <v>1486</v>
      </c>
      <c r="J96" s="1">
        <v>0.99719831265315606</v>
      </c>
      <c r="K96">
        <f t="shared" si="16"/>
        <v>0.9620942773747686</v>
      </c>
      <c r="M96">
        <f t="shared" si="21"/>
        <v>1.2025665271569695E-3</v>
      </c>
      <c r="Z96">
        <f t="shared" si="17"/>
        <v>0.98377796965857311</v>
      </c>
      <c r="AA96">
        <f t="shared" si="18"/>
        <v>0.9903291163433271</v>
      </c>
      <c r="AB96">
        <f t="shared" si="22"/>
        <v>2.253386949223619E-4</v>
      </c>
      <c r="AD96">
        <f t="shared" si="19"/>
        <v>0.97647407836928835</v>
      </c>
      <c r="AE96">
        <f t="shared" si="20"/>
        <v>0.9966310025417251</v>
      </c>
      <c r="AF96">
        <f t="shared" si="23"/>
        <v>3.2768322663971389E-4</v>
      </c>
    </row>
    <row r="97" spans="1:32" x14ac:dyDescent="0.25">
      <c r="A97" s="1" t="s">
        <v>2571</v>
      </c>
      <c r="B97" s="1">
        <v>3.8329918565864309</v>
      </c>
      <c r="D97" s="1" t="s">
        <v>399</v>
      </c>
      <c r="E97" s="1">
        <v>0.99041083989751255</v>
      </c>
      <c r="F97">
        <f t="shared" si="14"/>
        <v>0.90602809172200105</v>
      </c>
      <c r="G97">
        <f t="shared" si="15"/>
        <v>1.3464927629839099E-4</v>
      </c>
      <c r="I97" s="1" t="s">
        <v>1487</v>
      </c>
      <c r="J97" s="1">
        <v>0.99719831265315606</v>
      </c>
      <c r="K97">
        <f t="shared" si="16"/>
        <v>0.9620942773747686</v>
      </c>
      <c r="M97">
        <f t="shared" si="21"/>
        <v>1.2021790126098236E-3</v>
      </c>
      <c r="Z97">
        <f t="shared" si="17"/>
        <v>0.98355026963874181</v>
      </c>
      <c r="AA97">
        <f t="shared" si="18"/>
        <v>0.9903291163433271</v>
      </c>
      <c r="AB97">
        <f t="shared" si="22"/>
        <v>2.2552405973788503E-4</v>
      </c>
      <c r="AD97">
        <f t="shared" si="19"/>
        <v>0.97614510707740454</v>
      </c>
      <c r="AE97">
        <f t="shared" si="20"/>
        <v>0.9966310025417251</v>
      </c>
      <c r="AF97">
        <f t="shared" si="23"/>
        <v>3.2791822889092451E-4</v>
      </c>
    </row>
    <row r="98" spans="1:32" x14ac:dyDescent="0.25">
      <c r="A98" s="1" t="s">
        <v>2572</v>
      </c>
      <c r="B98" s="1">
        <v>3.8357280776050962</v>
      </c>
      <c r="D98" s="1" t="s">
        <v>400</v>
      </c>
      <c r="E98" s="1">
        <v>0.99027749077256533</v>
      </c>
      <c r="F98">
        <f t="shared" si="14"/>
        <v>0.90477948385992613</v>
      </c>
      <c r="G98">
        <f t="shared" si="15"/>
        <v>1.3474724491186786E-4</v>
      </c>
      <c r="I98" s="1" t="s">
        <v>1488</v>
      </c>
      <c r="J98" s="1">
        <v>0.99719831265315606</v>
      </c>
      <c r="K98">
        <f t="shared" si="16"/>
        <v>0.9620942773747686</v>
      </c>
      <c r="M98">
        <f t="shared" si="21"/>
        <v>1.2021069879894653E-3</v>
      </c>
      <c r="Z98">
        <f t="shared" si="17"/>
        <v>0.98332232227096361</v>
      </c>
      <c r="AA98">
        <f t="shared" si="18"/>
        <v>0.9903291163433271</v>
      </c>
      <c r="AB98">
        <f t="shared" si="22"/>
        <v>2.2576907840822291E-4</v>
      </c>
      <c r="AD98">
        <f t="shared" si="19"/>
        <v>0.97581581318387955</v>
      </c>
      <c r="AE98">
        <f t="shared" si="20"/>
        <v>0.9966310025417251</v>
      </c>
      <c r="AF98">
        <f t="shared" si="23"/>
        <v>3.2823987075247698E-4</v>
      </c>
    </row>
    <row r="99" spans="1:32" x14ac:dyDescent="0.25">
      <c r="A99" s="1" t="s">
        <v>2573</v>
      </c>
      <c r="B99" s="1">
        <v>3.841203947838665</v>
      </c>
      <c r="D99" s="1" t="s">
        <v>401</v>
      </c>
      <c r="E99" s="1">
        <v>0.99014406259872678</v>
      </c>
      <c r="F99">
        <f t="shared" si="14"/>
        <v>0.90353169013003543</v>
      </c>
      <c r="G99">
        <f t="shared" si="15"/>
        <v>1.3487544985678682E-4</v>
      </c>
      <c r="I99" s="1" t="s">
        <v>1489</v>
      </c>
      <c r="J99" s="1">
        <v>0.99719831265315606</v>
      </c>
      <c r="K99">
        <f t="shared" si="16"/>
        <v>0.9620942773747686</v>
      </c>
      <c r="M99">
        <f t="shared" si="21"/>
        <v>1.2013237784146442E-3</v>
      </c>
      <c r="Z99">
        <f t="shared" si="17"/>
        <v>0.98309426193909788</v>
      </c>
      <c r="AA99">
        <f t="shared" si="18"/>
        <v>0.9903291163433271</v>
      </c>
      <c r="AB99">
        <f t="shared" si="22"/>
        <v>2.2588098204483935E-4</v>
      </c>
      <c r="AD99">
        <f t="shared" si="19"/>
        <v>0.97548639090712697</v>
      </c>
      <c r="AE99">
        <f t="shared" si="20"/>
        <v>0.9966310025417251</v>
      </c>
      <c r="AF99">
        <f t="shared" si="23"/>
        <v>3.2836788334610924E-4</v>
      </c>
    </row>
    <row r="100" spans="1:32" x14ac:dyDescent="0.25">
      <c r="A100" s="1" t="s">
        <v>2574</v>
      </c>
      <c r="B100" s="1">
        <v>3.8494191766272028</v>
      </c>
      <c r="D100" s="1" t="s">
        <v>402</v>
      </c>
      <c r="E100" s="1">
        <v>0.99001052547850277</v>
      </c>
      <c r="F100">
        <f t="shared" si="14"/>
        <v>0.90228443249510359</v>
      </c>
      <c r="G100">
        <f t="shared" si="15"/>
        <v>1.3488087966076132E-4</v>
      </c>
      <c r="I100" s="1" t="s">
        <v>1490</v>
      </c>
      <c r="J100" s="1">
        <v>0.99719831265315606</v>
      </c>
      <c r="K100">
        <f t="shared" si="16"/>
        <v>0.9620942773747686</v>
      </c>
      <c r="M100">
        <f t="shared" si="21"/>
        <v>1.2008084367250633E-3</v>
      </c>
      <c r="Z100">
        <f t="shared" si="17"/>
        <v>0.98286603758893987</v>
      </c>
      <c r="AA100">
        <f t="shared" si="18"/>
        <v>0.9903291163433271</v>
      </c>
      <c r="AB100">
        <f t="shared" si="22"/>
        <v>2.2604345791671476E-4</v>
      </c>
      <c r="AD100">
        <f t="shared" si="19"/>
        <v>0.97515676656961081</v>
      </c>
      <c r="AE100">
        <f t="shared" si="20"/>
        <v>0.9966310025417251</v>
      </c>
      <c r="AF100">
        <f t="shared" si="23"/>
        <v>3.2856935014030468E-4</v>
      </c>
    </row>
    <row r="101" spans="1:32" x14ac:dyDescent="0.25">
      <c r="A101" s="1" t="s">
        <v>2575</v>
      </c>
      <c r="B101" s="1">
        <v>3.860368781260143</v>
      </c>
      <c r="D101" s="1" t="s">
        <v>403</v>
      </c>
      <c r="E101" s="1">
        <v>0.98987700099310527</v>
      </c>
      <c r="F101">
        <f t="shared" si="14"/>
        <v>0.9010388464976089</v>
      </c>
      <c r="G101">
        <f t="shared" si="15"/>
        <v>1.3504258548588909E-4</v>
      </c>
      <c r="I101" s="1" t="s">
        <v>1491</v>
      </c>
      <c r="J101" s="1">
        <v>0.99719831265315606</v>
      </c>
      <c r="K101">
        <f t="shared" si="16"/>
        <v>0.9620942773747686</v>
      </c>
      <c r="M101">
        <f t="shared" si="21"/>
        <v>1.1991990861772628E-3</v>
      </c>
      <c r="Z101">
        <f t="shared" si="17"/>
        <v>0.9826378570362001</v>
      </c>
      <c r="AA101">
        <f t="shared" si="18"/>
        <v>0.9903291163433271</v>
      </c>
      <c r="AB101">
        <f t="shared" si="22"/>
        <v>2.2600008007896819E-4</v>
      </c>
      <c r="AD101">
        <f t="shared" si="19"/>
        <v>0.97482724035142587</v>
      </c>
      <c r="AE101">
        <f t="shared" si="20"/>
        <v>0.9966310025417251</v>
      </c>
      <c r="AF101">
        <f t="shared" si="23"/>
        <v>3.2847154708166566E-4</v>
      </c>
    </row>
    <row r="102" spans="1:32" x14ac:dyDescent="0.25">
      <c r="A102" s="1" t="s">
        <v>2576</v>
      </c>
      <c r="B102" s="1">
        <v>3.8658462634062274</v>
      </c>
      <c r="D102" s="1" t="s">
        <v>404</v>
      </c>
      <c r="E102" s="1">
        <v>0.98974333446911777</v>
      </c>
      <c r="F102">
        <f t="shared" si="14"/>
        <v>0.89979348979308105</v>
      </c>
      <c r="G102">
        <f t="shared" si="15"/>
        <v>1.3526364517933709E-4</v>
      </c>
      <c r="I102" s="1" t="s">
        <v>1492</v>
      </c>
      <c r="J102" s="1">
        <v>0.99719831265315606</v>
      </c>
      <c r="K102">
        <f t="shared" si="16"/>
        <v>0.9620942773747686</v>
      </c>
      <c r="M102">
        <f t="shared" si="21"/>
        <v>1.1989793249467626E-3</v>
      </c>
      <c r="Z102">
        <f t="shared" si="17"/>
        <v>0.98240945599195328</v>
      </c>
      <c r="AA102">
        <f t="shared" si="18"/>
        <v>0.9903291163433271</v>
      </c>
      <c r="AB102">
        <f t="shared" si="22"/>
        <v>2.2621849607326277E-4</v>
      </c>
      <c r="AD102">
        <f t="shared" si="19"/>
        <v>0.97449743062548355</v>
      </c>
      <c r="AE102">
        <f t="shared" si="20"/>
        <v>0.9966310025417251</v>
      </c>
      <c r="AF102">
        <f t="shared" si="23"/>
        <v>3.2875421405426959E-4</v>
      </c>
    </row>
    <row r="103" spans="1:32" x14ac:dyDescent="0.25">
      <c r="A103" s="1" t="s">
        <v>2577</v>
      </c>
      <c r="B103" s="1">
        <v>3.9233398688149235</v>
      </c>
      <c r="D103" s="1" t="s">
        <v>405</v>
      </c>
      <c r="E103" s="1">
        <v>0.98960946723179488</v>
      </c>
      <c r="F103">
        <f t="shared" si="14"/>
        <v>0.8985478199635808</v>
      </c>
      <c r="G103">
        <f t="shared" si="15"/>
        <v>1.3532892121784212E-4</v>
      </c>
      <c r="I103" s="1" t="s">
        <v>1493</v>
      </c>
      <c r="J103" s="1">
        <v>0.99719831265315606</v>
      </c>
      <c r="K103">
        <f t="shared" si="16"/>
        <v>0.9620942773747686</v>
      </c>
      <c r="M103">
        <f t="shared" si="21"/>
        <v>1.1992821463845441E-3</v>
      </c>
      <c r="Z103">
        <f t="shared" si="17"/>
        <v>0.98218073428287866</v>
      </c>
      <c r="AA103">
        <f t="shared" si="18"/>
        <v>0.9903291163433271</v>
      </c>
      <c r="AB103">
        <f t="shared" si="22"/>
        <v>2.2653613980209988E-4</v>
      </c>
      <c r="AD103">
        <f t="shared" si="19"/>
        <v>0.9741671928707083</v>
      </c>
      <c r="AE103">
        <f t="shared" si="20"/>
        <v>0.9966310025417251</v>
      </c>
      <c r="AF103">
        <f t="shared" si="23"/>
        <v>3.2918096420319362E-4</v>
      </c>
    </row>
    <row r="104" spans="1:32" x14ac:dyDescent="0.25">
      <c r="A104" s="1" t="s">
        <v>2578</v>
      </c>
      <c r="B104" s="1">
        <v>3.9288149090904625</v>
      </c>
      <c r="D104" s="1" t="s">
        <v>406</v>
      </c>
      <c r="E104" s="1">
        <v>0.98947555351157146</v>
      </c>
      <c r="F104">
        <f t="shared" si="14"/>
        <v>0.89730327474157967</v>
      </c>
      <c r="G104">
        <f t="shared" si="15"/>
        <v>1.3538830985926342E-4</v>
      </c>
      <c r="I104" s="1" t="s">
        <v>1494</v>
      </c>
      <c r="J104" s="1">
        <v>0.99719831265315606</v>
      </c>
      <c r="K104">
        <f t="shared" si="16"/>
        <v>0.9620942773747686</v>
      </c>
      <c r="M104">
        <f t="shared" si="21"/>
        <v>1.1981998187459782E-3</v>
      </c>
      <c r="Z104">
        <f t="shared" si="17"/>
        <v>0.98195195548529468</v>
      </c>
      <c r="AA104">
        <f t="shared" si="18"/>
        <v>0.9903291163433271</v>
      </c>
      <c r="AB104">
        <f t="shared" si="22"/>
        <v>2.2659269552761E-4</v>
      </c>
      <c r="AD104">
        <f t="shared" si="19"/>
        <v>0.97383690774056475</v>
      </c>
      <c r="AE104">
        <f t="shared" si="20"/>
        <v>0.9966310025417251</v>
      </c>
      <c r="AF104">
        <f t="shared" si="23"/>
        <v>3.2922821488980358E-4</v>
      </c>
    </row>
    <row r="105" spans="1:32" x14ac:dyDescent="0.25">
      <c r="A105" s="1" t="s">
        <v>2579</v>
      </c>
      <c r="B105" s="1">
        <v>3.9315541609793585</v>
      </c>
      <c r="D105" s="1" t="s">
        <v>407</v>
      </c>
      <c r="E105" s="1">
        <v>0.98934159915686593</v>
      </c>
      <c r="F105">
        <f t="shared" si="14"/>
        <v>0.89605990826299942</v>
      </c>
      <c r="G105">
        <f t="shared" si="15"/>
        <v>1.3540409239897779E-4</v>
      </c>
      <c r="I105" s="1" t="s">
        <v>1495</v>
      </c>
      <c r="J105" s="1">
        <v>0.99719831265315606</v>
      </c>
      <c r="K105">
        <f t="shared" si="16"/>
        <v>0.9620942773747686</v>
      </c>
      <c r="M105">
        <f t="shared" si="21"/>
        <v>1.1970653343207455E-3</v>
      </c>
      <c r="Z105">
        <f t="shared" si="17"/>
        <v>0.98172312961330244</v>
      </c>
      <c r="AA105">
        <f t="shared" si="18"/>
        <v>0.9903291163433271</v>
      </c>
      <c r="AB105">
        <f t="shared" si="22"/>
        <v>2.2663933169954933E-4</v>
      </c>
      <c r="AD105">
        <f t="shared" si="19"/>
        <v>0.97350658972067494</v>
      </c>
      <c r="AE105">
        <f t="shared" si="20"/>
        <v>0.9966310025417251</v>
      </c>
      <c r="AF105">
        <f t="shared" si="23"/>
        <v>3.2926102388635222E-4</v>
      </c>
    </row>
    <row r="106" spans="1:32" x14ac:dyDescent="0.25">
      <c r="A106" s="1" t="s">
        <v>2580</v>
      </c>
      <c r="B106" s="1">
        <v>3.9370285203035071</v>
      </c>
      <c r="D106" s="1" t="s">
        <v>408</v>
      </c>
      <c r="E106" s="1">
        <v>0.98920764732457733</v>
      </c>
      <c r="F106">
        <f t="shared" si="14"/>
        <v>0.89481812003936589</v>
      </c>
      <c r="G106">
        <f t="shared" si="15"/>
        <v>1.3544549315276481E-4</v>
      </c>
      <c r="I106" s="1" t="s">
        <v>1496</v>
      </c>
      <c r="J106" s="1">
        <v>0.99719831265315606</v>
      </c>
      <c r="K106">
        <f t="shared" si="16"/>
        <v>0.9620942773747686</v>
      </c>
      <c r="M106">
        <f t="shared" si="21"/>
        <v>1.1955459478771243E-3</v>
      </c>
      <c r="Z106">
        <f t="shared" si="17"/>
        <v>0.98149433039952161</v>
      </c>
      <c r="AA106">
        <f t="shared" si="18"/>
        <v>0.9903291163433271</v>
      </c>
      <c r="AB106">
        <f t="shared" si="22"/>
        <v>2.2661293129832096E-4</v>
      </c>
      <c r="AD106">
        <f t="shared" si="19"/>
        <v>0.97317634525575492</v>
      </c>
      <c r="AE106">
        <f t="shared" si="20"/>
        <v>0.9966310025417251</v>
      </c>
      <c r="AF106">
        <f t="shared" si="23"/>
        <v>3.2918771079649907E-4</v>
      </c>
    </row>
    <row r="107" spans="1:32" x14ac:dyDescent="0.25">
      <c r="A107" s="1" t="s">
        <v>2581</v>
      </c>
      <c r="B107" s="1">
        <v>3.9370285203468329</v>
      </c>
      <c r="D107" s="1" t="s">
        <v>409</v>
      </c>
      <c r="E107" s="1">
        <v>0.98907367268029067</v>
      </c>
      <c r="F107">
        <f t="shared" si="14"/>
        <v>0.89357767382883646</v>
      </c>
      <c r="G107">
        <f t="shared" si="15"/>
        <v>1.3560883011168139E-4</v>
      </c>
      <c r="I107" s="1" t="s">
        <v>1497</v>
      </c>
      <c r="J107" s="1">
        <v>0.99719831265315606</v>
      </c>
      <c r="K107">
        <f t="shared" si="16"/>
        <v>0.9620942773747686</v>
      </c>
      <c r="M107">
        <f t="shared" si="21"/>
        <v>1.1942541624047729E-3</v>
      </c>
      <c r="Z107">
        <f t="shared" si="17"/>
        <v>0.98126551457689903</v>
      </c>
      <c r="AA107">
        <f t="shared" si="18"/>
        <v>0.9903291163433271</v>
      </c>
      <c r="AB107">
        <f t="shared" si="22"/>
        <v>2.2662938951027787E-4</v>
      </c>
      <c r="AD107">
        <f t="shared" si="19"/>
        <v>0.97284611189709747</v>
      </c>
      <c r="AE107">
        <f t="shared" si="20"/>
        <v>0.9966310025417251</v>
      </c>
      <c r="AF107">
        <f t="shared" si="23"/>
        <v>3.2917665714657271E-4</v>
      </c>
    </row>
    <row r="108" spans="1:32" x14ac:dyDescent="0.25">
      <c r="A108" s="1" t="s">
        <v>2582</v>
      </c>
      <c r="B108" s="1">
        <v>3.9397679304271533</v>
      </c>
      <c r="D108" s="1" t="s">
        <v>410</v>
      </c>
      <c r="E108" s="1">
        <v>0.98893955465064431</v>
      </c>
      <c r="F108">
        <f t="shared" si="14"/>
        <v>0.89233745442029011</v>
      </c>
      <c r="G108">
        <f t="shared" si="15"/>
        <v>1.356734174133914E-4</v>
      </c>
      <c r="I108" s="1" t="s">
        <v>1498</v>
      </c>
      <c r="J108" s="1">
        <v>0.99719831265315606</v>
      </c>
      <c r="K108">
        <f t="shared" si="16"/>
        <v>0.9620942773747686</v>
      </c>
      <c r="M108">
        <f t="shared" si="21"/>
        <v>1.1940368046385896E-3</v>
      </c>
      <c r="Z108">
        <f t="shared" si="17"/>
        <v>0.98103647626017543</v>
      </c>
      <c r="AA108">
        <f t="shared" si="18"/>
        <v>0.9903291163433271</v>
      </c>
      <c r="AB108">
        <f t="shared" si="22"/>
        <v>2.268497894752608E-4</v>
      </c>
      <c r="AD108">
        <f t="shared" si="19"/>
        <v>0.97251559256483411</v>
      </c>
      <c r="AE108">
        <f t="shared" si="20"/>
        <v>0.9966310025417251</v>
      </c>
      <c r="AF108">
        <f t="shared" si="23"/>
        <v>3.2946178309367809E-4</v>
      </c>
    </row>
    <row r="109" spans="1:32" x14ac:dyDescent="0.25">
      <c r="A109" s="1" t="s">
        <v>2583</v>
      </c>
      <c r="B109" s="1">
        <v>3.9425044927286494</v>
      </c>
      <c r="D109" s="1" t="s">
        <v>411</v>
      </c>
      <c r="E109" s="1">
        <v>0.98880539094307973</v>
      </c>
      <c r="F109">
        <f t="shared" si="14"/>
        <v>0.8910983668862974</v>
      </c>
      <c r="G109">
        <f t="shared" si="15"/>
        <v>1.3568847987620314E-4</v>
      </c>
      <c r="I109" s="1" t="s">
        <v>1499</v>
      </c>
      <c r="J109" s="1">
        <v>0.99719831265315606</v>
      </c>
      <c r="K109">
        <f t="shared" si="16"/>
        <v>0.9620942773747686</v>
      </c>
      <c r="M109">
        <f t="shared" si="21"/>
        <v>1.1929474726763813E-3</v>
      </c>
      <c r="Z109">
        <f t="shared" si="17"/>
        <v>0.98080738235617415</v>
      </c>
      <c r="AA109">
        <f t="shared" si="18"/>
        <v>0.9903291163433271</v>
      </c>
      <c r="AB109">
        <f t="shared" si="22"/>
        <v>2.2690485821381736E-4</v>
      </c>
      <c r="AD109">
        <f t="shared" si="19"/>
        <v>0.97218502818640196</v>
      </c>
      <c r="AE109">
        <f t="shared" si="20"/>
        <v>0.9966310025417251</v>
      </c>
      <c r="AF109">
        <f t="shared" si="23"/>
        <v>3.2950671179219428E-4</v>
      </c>
    </row>
    <row r="110" spans="1:32" x14ac:dyDescent="0.25">
      <c r="A110" s="1" t="s">
        <v>2584</v>
      </c>
      <c r="B110" s="1">
        <v>3.9726220656918025</v>
      </c>
      <c r="D110" s="1" t="s">
        <v>412</v>
      </c>
      <c r="E110" s="1">
        <v>0.98867123054490536</v>
      </c>
      <c r="F110">
        <f t="shared" si="14"/>
        <v>0.88986086265518916</v>
      </c>
      <c r="G110">
        <f t="shared" si="15"/>
        <v>0</v>
      </c>
      <c r="I110" s="1" t="s">
        <v>1500</v>
      </c>
      <c r="J110" s="1">
        <v>0.99719831265315606</v>
      </c>
      <c r="K110">
        <f t="shared" si="16"/>
        <v>0.9620942773747686</v>
      </c>
      <c r="M110">
        <f t="shared" si="21"/>
        <v>1.1914232193222822E-3</v>
      </c>
      <c r="Z110">
        <f t="shared" si="17"/>
        <v>0.98057831652561422</v>
      </c>
      <c r="AA110">
        <f t="shared" si="18"/>
        <v>0.9903291163433271</v>
      </c>
      <c r="AB110">
        <f t="shared" si="22"/>
        <v>2.2687705596192816E-4</v>
      </c>
      <c r="AD110">
        <f t="shared" si="19"/>
        <v>0.97185453948840661</v>
      </c>
      <c r="AE110">
        <f t="shared" si="20"/>
        <v>0.9966310025417251</v>
      </c>
      <c r="AF110">
        <f t="shared" si="23"/>
        <v>3.294312797173987E-4</v>
      </c>
    </row>
    <row r="111" spans="1:32" x14ac:dyDescent="0.25">
      <c r="A111" s="1" t="s">
        <v>2585</v>
      </c>
      <c r="B111" s="1">
        <v>3.9726223891135746</v>
      </c>
      <c r="D111" s="1" t="s">
        <v>413</v>
      </c>
      <c r="E111" s="1">
        <v>0.98867123054490536</v>
      </c>
      <c r="F111">
        <f t="shared" si="14"/>
        <v>0.88986086265518916</v>
      </c>
      <c r="G111">
        <f t="shared" si="15"/>
        <v>1.3571501383711007E-4</v>
      </c>
      <c r="I111" s="1" t="s">
        <v>1501</v>
      </c>
      <c r="J111" s="1">
        <v>0.99706423810052092</v>
      </c>
      <c r="K111">
        <f t="shared" si="16"/>
        <v>0.960314155460811</v>
      </c>
      <c r="M111">
        <f t="shared" si="21"/>
        <v>0</v>
      </c>
      <c r="Z111">
        <f t="shared" si="17"/>
        <v>0.98057831652561422</v>
      </c>
      <c r="AA111">
        <f t="shared" si="18"/>
        <v>0.98986799167663053</v>
      </c>
      <c r="AB111">
        <f t="shared" si="22"/>
        <v>0</v>
      </c>
      <c r="AD111">
        <f t="shared" si="19"/>
        <v>0.97185453948840661</v>
      </c>
      <c r="AE111">
        <f t="shared" si="20"/>
        <v>0.99646982749144963</v>
      </c>
      <c r="AF111">
        <f t="shared" si="23"/>
        <v>0</v>
      </c>
    </row>
    <row r="112" spans="1:32" x14ac:dyDescent="0.25">
      <c r="A112" s="1" t="s">
        <v>2586</v>
      </c>
      <c r="B112" s="1">
        <v>3.9780963319449141</v>
      </c>
      <c r="D112" s="1" t="s">
        <v>414</v>
      </c>
      <c r="E112" s="1">
        <v>0.98853706211971237</v>
      </c>
      <c r="F112">
        <f t="shared" si="14"/>
        <v>0.88862483550541171</v>
      </c>
      <c r="G112">
        <f t="shared" si="15"/>
        <v>1.3574469005360815E-4</v>
      </c>
      <c r="I112" s="1" t="s">
        <v>1502</v>
      </c>
      <c r="J112" s="1">
        <v>0.99706423810052092</v>
      </c>
      <c r="K112">
        <f t="shared" si="16"/>
        <v>0.960314155460811</v>
      </c>
      <c r="M112">
        <f t="shared" si="21"/>
        <v>1.187799493268494E-3</v>
      </c>
      <c r="Z112">
        <f t="shared" si="17"/>
        <v>0.98034925941471074</v>
      </c>
      <c r="AA112">
        <f t="shared" si="18"/>
        <v>0.98986799167663053</v>
      </c>
      <c r="AB112">
        <f t="shared" si="22"/>
        <v>2.2676278858236898E-4</v>
      </c>
      <c r="AD112">
        <f t="shared" si="19"/>
        <v>0.97152409854383737</v>
      </c>
      <c r="AE112">
        <f t="shared" si="20"/>
        <v>0.99646982749144963</v>
      </c>
      <c r="AF112">
        <f t="shared" si="23"/>
        <v>3.293304221384239E-4</v>
      </c>
    </row>
    <row r="113" spans="1:32" x14ac:dyDescent="0.25">
      <c r="A113" s="1" t="s">
        <v>2587</v>
      </c>
      <c r="B113" s="1">
        <v>3.9780981360916612</v>
      </c>
      <c r="D113" s="1" t="s">
        <v>415</v>
      </c>
      <c r="E113" s="1">
        <v>0.98840288256989517</v>
      </c>
      <c r="F113">
        <f t="shared" si="14"/>
        <v>0.88739025549807682</v>
      </c>
      <c r="G113">
        <f t="shared" si="15"/>
        <v>1.3577493241812878E-4</v>
      </c>
      <c r="I113" s="1" t="s">
        <v>1503</v>
      </c>
      <c r="J113" s="1">
        <v>0.99706423810052092</v>
      </c>
      <c r="K113">
        <f t="shared" si="16"/>
        <v>0.960314155460811</v>
      </c>
      <c r="M113">
        <f t="shared" si="21"/>
        <v>1.1864089960955926E-3</v>
      </c>
      <c r="Z113">
        <f t="shared" si="17"/>
        <v>0.98012020574077074</v>
      </c>
      <c r="AA113">
        <f t="shared" si="18"/>
        <v>0.98986799167663053</v>
      </c>
      <c r="AB113">
        <f t="shared" si="22"/>
        <v>2.2675939183648591E-4</v>
      </c>
      <c r="AD113">
        <f t="shared" si="19"/>
        <v>0.97119369773348185</v>
      </c>
      <c r="AE113">
        <f t="shared" si="20"/>
        <v>0.99646982749144963</v>
      </c>
      <c r="AF113">
        <f t="shared" si="23"/>
        <v>3.2929043504742949E-4</v>
      </c>
    </row>
    <row r="114" spans="1:32" x14ac:dyDescent="0.25">
      <c r="A114" s="1" t="s">
        <v>2588</v>
      </c>
      <c r="B114" s="1">
        <v>3.986311027868795</v>
      </c>
      <c r="D114" s="1" t="s">
        <v>416</v>
      </c>
      <c r="E114" s="1">
        <v>0.98826869134542072</v>
      </c>
      <c r="F114">
        <f t="shared" si="14"/>
        <v>0.88615711623429061</v>
      </c>
      <c r="G114">
        <f t="shared" si="15"/>
        <v>1.3587151103155309E-4</v>
      </c>
      <c r="I114" s="1" t="s">
        <v>1504</v>
      </c>
      <c r="J114" s="1">
        <v>0.99706423810052092</v>
      </c>
      <c r="K114">
        <f t="shared" si="16"/>
        <v>0.960314155460811</v>
      </c>
      <c r="M114">
        <f t="shared" si="21"/>
        <v>1.1850246511568095E-3</v>
      </c>
      <c r="Z114">
        <f t="shared" si="17"/>
        <v>0.97989115457141573</v>
      </c>
      <c r="AA114">
        <f t="shared" si="18"/>
        <v>0.98986799167663053</v>
      </c>
      <c r="AB114">
        <f t="shared" si="22"/>
        <v>2.2675691824063495E-4</v>
      </c>
      <c r="AD114">
        <f t="shared" si="19"/>
        <v>0.97086333571552674</v>
      </c>
      <c r="AE114">
        <f t="shared" si="20"/>
        <v>0.99646982749144963</v>
      </c>
      <c r="AF114">
        <f t="shared" si="23"/>
        <v>3.2925178549086492E-4</v>
      </c>
    </row>
    <row r="115" spans="1:32" x14ac:dyDescent="0.25">
      <c r="A115" s="1" t="s">
        <v>2589</v>
      </c>
      <c r="B115" s="1">
        <v>3.9890492098623609</v>
      </c>
      <c r="D115" s="1" t="s">
        <v>417</v>
      </c>
      <c r="E115" s="1">
        <v>0.98813442290685682</v>
      </c>
      <c r="F115">
        <f t="shared" si="14"/>
        <v>0.88492481525004951</v>
      </c>
      <c r="G115">
        <f t="shared" si="15"/>
        <v>1.3592133091530102E-4</v>
      </c>
      <c r="I115" s="1" t="s">
        <v>1505</v>
      </c>
      <c r="J115" s="1">
        <v>0.99706423810052092</v>
      </c>
      <c r="K115">
        <f t="shared" si="16"/>
        <v>0.960314155460811</v>
      </c>
      <c r="M115">
        <f t="shared" si="21"/>
        <v>1.1842196651402313E-3</v>
      </c>
      <c r="Z115">
        <f t="shared" si="17"/>
        <v>0.97966199406045107</v>
      </c>
      <c r="AA115">
        <f t="shared" si="18"/>
        <v>0.98986799167663053</v>
      </c>
      <c r="AB115">
        <f t="shared" si="22"/>
        <v>2.268651835065807E-4</v>
      </c>
      <c r="AD115">
        <f t="shared" si="19"/>
        <v>0.97053285120256305</v>
      </c>
      <c r="AE115">
        <f t="shared" si="20"/>
        <v>0.99646982749144963</v>
      </c>
      <c r="AF115">
        <f t="shared" si="23"/>
        <v>3.2937390868859517E-4</v>
      </c>
    </row>
    <row r="116" spans="1:32" x14ac:dyDescent="0.25">
      <c r="A116" s="1" t="s">
        <v>2590</v>
      </c>
      <c r="B116" s="1">
        <v>3.9999990110783106</v>
      </c>
      <c r="D116" s="1" t="s">
        <v>418</v>
      </c>
      <c r="E116" s="1">
        <v>0.98800012348825672</v>
      </c>
      <c r="F116">
        <f t="shared" si="14"/>
        <v>0.88369377701436724</v>
      </c>
      <c r="G116">
        <f t="shared" si="15"/>
        <v>1.3598739408445318E-4</v>
      </c>
      <c r="I116" s="1" t="s">
        <v>1506</v>
      </c>
      <c r="J116" s="1">
        <v>0.99706423810052092</v>
      </c>
      <c r="K116">
        <f t="shared" si="16"/>
        <v>0.960314155460811</v>
      </c>
      <c r="M116">
        <f t="shared" si="21"/>
        <v>1.1830064876334259E-3</v>
      </c>
      <c r="Z116">
        <f t="shared" si="17"/>
        <v>0.97943280314510506</v>
      </c>
      <c r="AA116">
        <f t="shared" si="18"/>
        <v>0.98986799167663053</v>
      </c>
      <c r="AB116">
        <f t="shared" si="22"/>
        <v>2.2689529307921469E-4</v>
      </c>
      <c r="AD116">
        <f t="shared" si="19"/>
        <v>0.97020235807084432</v>
      </c>
      <c r="AE116">
        <f t="shared" si="20"/>
        <v>0.99646982749144963</v>
      </c>
      <c r="AF116">
        <f t="shared" si="23"/>
        <v>3.2938251903822692E-4</v>
      </c>
    </row>
    <row r="117" spans="1:32" x14ac:dyDescent="0.25">
      <c r="A117" s="1" t="s">
        <v>2591</v>
      </c>
      <c r="B117" s="1">
        <v>3.9999991740968981</v>
      </c>
      <c r="D117" s="1" t="s">
        <v>419</v>
      </c>
      <c r="E117" s="1">
        <v>0.98786577706102574</v>
      </c>
      <c r="F117">
        <f t="shared" si="14"/>
        <v>0.88246385421769491</v>
      </c>
      <c r="G117">
        <f t="shared" si="15"/>
        <v>1.360290630375259E-4</v>
      </c>
      <c r="I117" s="1" t="s">
        <v>1507</v>
      </c>
      <c r="J117" s="1">
        <v>0.99706423810052092</v>
      </c>
      <c r="K117">
        <f t="shared" si="16"/>
        <v>0.960314155460811</v>
      </c>
      <c r="M117">
        <f t="shared" si="21"/>
        <v>1.1819349697678617E-3</v>
      </c>
      <c r="Z117">
        <f t="shared" si="17"/>
        <v>0.97920355449193941</v>
      </c>
      <c r="AA117">
        <f t="shared" si="18"/>
        <v>0.98986799167663053</v>
      </c>
      <c r="AB117">
        <f t="shared" si="22"/>
        <v>2.2695246548958602E-4</v>
      </c>
      <c r="AD117">
        <f t="shared" si="19"/>
        <v>0.96987181693038671</v>
      </c>
      <c r="AE117">
        <f t="shared" si="20"/>
        <v>0.99646982749144963</v>
      </c>
      <c r="AF117">
        <f t="shared" si="23"/>
        <v>3.2943039371017738E-4</v>
      </c>
    </row>
    <row r="118" spans="1:32" x14ac:dyDescent="0.25">
      <c r="A118" s="1" t="s">
        <v>2592</v>
      </c>
      <c r="B118" s="1">
        <v>4.0136900110494356</v>
      </c>
      <c r="D118" s="1" t="s">
        <v>420</v>
      </c>
      <c r="E118" s="1">
        <v>0.98773140774423862</v>
      </c>
      <c r="F118">
        <f t="shared" si="14"/>
        <v>0.88123526714094158</v>
      </c>
      <c r="G118">
        <f t="shared" si="15"/>
        <v>1.3620652904362644E-4</v>
      </c>
      <c r="I118" s="1" t="s">
        <v>1508</v>
      </c>
      <c r="J118" s="1">
        <v>0.99706423810052092</v>
      </c>
      <c r="K118">
        <f t="shared" si="16"/>
        <v>0.960314155460811</v>
      </c>
      <c r="M118">
        <f t="shared" si="21"/>
        <v>1.1806516174300656E-3</v>
      </c>
      <c r="Z118">
        <f t="shared" si="17"/>
        <v>0.97897428927612928</v>
      </c>
      <c r="AA118">
        <f t="shared" si="18"/>
        <v>0.98986799167663053</v>
      </c>
      <c r="AB118">
        <f t="shared" si="22"/>
        <v>2.2696887037993943E-4</v>
      </c>
      <c r="AD118">
        <f t="shared" si="19"/>
        <v>0.96954128717106258</v>
      </c>
      <c r="AE118">
        <f t="shared" si="20"/>
        <v>0.99646982749144963</v>
      </c>
      <c r="AF118">
        <f t="shared" si="23"/>
        <v>3.2941906801854139E-4</v>
      </c>
    </row>
    <row r="119" spans="1:32" x14ac:dyDescent="0.25">
      <c r="A119" s="1" t="s">
        <v>2593</v>
      </c>
      <c r="B119" s="1">
        <v>4.0191651440876965</v>
      </c>
      <c r="D119" s="1" t="s">
        <v>421</v>
      </c>
      <c r="E119" s="1">
        <v>0.9875968814394509</v>
      </c>
      <c r="F119">
        <f t="shared" si="14"/>
        <v>0.88000679104269819</v>
      </c>
      <c r="G119">
        <f t="shared" si="15"/>
        <v>1.3624034683144132E-4</v>
      </c>
      <c r="I119" s="1" t="s">
        <v>1509</v>
      </c>
      <c r="J119" s="1">
        <v>0.99706423810052092</v>
      </c>
      <c r="K119">
        <f t="shared" si="16"/>
        <v>0.960314155460811</v>
      </c>
      <c r="M119">
        <f t="shared" si="21"/>
        <v>1.180546041561638E-3</v>
      </c>
      <c r="Z119">
        <f t="shared" si="17"/>
        <v>0.97874477874067589</v>
      </c>
      <c r="AA119">
        <f t="shared" si="18"/>
        <v>0.98986799167663053</v>
      </c>
      <c r="AB119">
        <f t="shared" si="22"/>
        <v>2.2721176757920913E-4</v>
      </c>
      <c r="AD119">
        <f t="shared" si="19"/>
        <v>0.96921043906074855</v>
      </c>
      <c r="AE119">
        <f t="shared" si="20"/>
        <v>0.99646982749144963</v>
      </c>
      <c r="AF119">
        <f t="shared" si="23"/>
        <v>3.2973642255234464E-4</v>
      </c>
    </row>
    <row r="120" spans="1:32" x14ac:dyDescent="0.25">
      <c r="A120" s="1" t="s">
        <v>2594</v>
      </c>
      <c r="B120" s="1">
        <v>4.0273793692159252</v>
      </c>
      <c r="D120" s="1" t="s">
        <v>422</v>
      </c>
      <c r="E120" s="1">
        <v>0.98746234006298395</v>
      </c>
      <c r="F120">
        <f t="shared" si="14"/>
        <v>0.87877972311544006</v>
      </c>
      <c r="G120">
        <f t="shared" si="15"/>
        <v>1.3625948816644272E-4</v>
      </c>
      <c r="I120" s="1" t="s">
        <v>1510</v>
      </c>
      <c r="J120" s="1">
        <v>0.99706423810052092</v>
      </c>
      <c r="K120">
        <f t="shared" si="16"/>
        <v>0.960314155460811</v>
      </c>
      <c r="M120">
        <f t="shared" si="21"/>
        <v>1.1791930157483011E-3</v>
      </c>
      <c r="Z120">
        <f t="shared" si="17"/>
        <v>0.97851526504806408</v>
      </c>
      <c r="AA120">
        <f t="shared" si="18"/>
        <v>0.98986799167663053</v>
      </c>
      <c r="AB120">
        <f t="shared" si="22"/>
        <v>2.2721489972896686E-4</v>
      </c>
      <c r="AD120">
        <f t="shared" si="19"/>
        <v>0.96887962174770359</v>
      </c>
      <c r="AE120">
        <f t="shared" si="20"/>
        <v>0.99646982749144963</v>
      </c>
      <c r="AF120">
        <f t="shared" si="23"/>
        <v>3.297057427342991E-4</v>
      </c>
    </row>
    <row r="121" spans="1:32" x14ac:dyDescent="0.25">
      <c r="A121" s="1" t="s">
        <v>2595</v>
      </c>
      <c r="B121" s="1">
        <v>4.0383304146766248</v>
      </c>
      <c r="D121" s="1" t="s">
        <v>423</v>
      </c>
      <c r="E121" s="1">
        <v>0.98732779811645988</v>
      </c>
      <c r="F121">
        <f t="shared" si="14"/>
        <v>0.87755419415417046</v>
      </c>
      <c r="G121">
        <f t="shared" si="15"/>
        <v>1.3630512388819287E-4</v>
      </c>
      <c r="I121" s="1" t="s">
        <v>1511</v>
      </c>
      <c r="J121" s="1">
        <v>0.99706423810052092</v>
      </c>
      <c r="K121">
        <f t="shared" si="16"/>
        <v>0.960314155460811</v>
      </c>
      <c r="M121">
        <f t="shared" si="21"/>
        <v>1.1777142090064001E-3</v>
      </c>
      <c r="Z121">
        <f t="shared" si="17"/>
        <v>0.97828577294135322</v>
      </c>
      <c r="AA121">
        <f t="shared" si="18"/>
        <v>0.98986799167663053</v>
      </c>
      <c r="AB121">
        <f t="shared" si="22"/>
        <v>2.2719353377371793E-4</v>
      </c>
      <c r="AD121">
        <f t="shared" si="19"/>
        <v>0.96854887089642705</v>
      </c>
      <c r="AE121">
        <f t="shared" si="20"/>
        <v>0.99646982749144963</v>
      </c>
      <c r="AF121">
        <f t="shared" si="23"/>
        <v>3.2963951218708274E-4</v>
      </c>
    </row>
    <row r="122" spans="1:32" x14ac:dyDescent="0.25">
      <c r="A122" s="1" t="s">
        <v>2596</v>
      </c>
      <c r="B122" s="1">
        <v>4.0410685994733324</v>
      </c>
      <c r="D122" s="1" t="s">
        <v>424</v>
      </c>
      <c r="E122" s="1">
        <v>0.98719322945002708</v>
      </c>
      <c r="F122">
        <f t="shared" si="14"/>
        <v>0.87632996469858038</v>
      </c>
      <c r="G122">
        <f t="shared" si="15"/>
        <v>1.3633978383748024E-4</v>
      </c>
      <c r="I122" s="1" t="s">
        <v>1512</v>
      </c>
      <c r="J122" s="1">
        <v>0.99706423810052092</v>
      </c>
      <c r="K122">
        <f t="shared" si="16"/>
        <v>0.960314155460811</v>
      </c>
      <c r="M122">
        <f t="shared" si="21"/>
        <v>1.1764656791990208E-3</v>
      </c>
      <c r="Z122">
        <f t="shared" si="17"/>
        <v>0.97805625782370242</v>
      </c>
      <c r="AA122">
        <f t="shared" si="18"/>
        <v>0.98986799167663053</v>
      </c>
      <c r="AB122">
        <f t="shared" si="22"/>
        <v>2.2721632316260995E-4</v>
      </c>
      <c r="AD122">
        <f t="shared" si="19"/>
        <v>0.96821812223746884</v>
      </c>
      <c r="AE122">
        <f t="shared" si="20"/>
        <v>0.99646982749144963</v>
      </c>
      <c r="AF122">
        <f t="shared" si="23"/>
        <v>3.2963734608137534E-4</v>
      </c>
    </row>
    <row r="123" spans="1:32" x14ac:dyDescent="0.25">
      <c r="A123" s="1" t="s">
        <v>2597</v>
      </c>
      <c r="B123" s="1">
        <v>4.0465427004531893</v>
      </c>
      <c r="D123" s="1" t="s">
        <v>425</v>
      </c>
      <c r="E123" s="1">
        <v>0.98705864491333983</v>
      </c>
      <c r="F123">
        <f t="shared" si="14"/>
        <v>0.87510713245243998</v>
      </c>
      <c r="G123">
        <f t="shared" si="15"/>
        <v>1.3639718034108399E-4</v>
      </c>
      <c r="I123" s="1" t="s">
        <v>1513</v>
      </c>
      <c r="J123" s="1">
        <v>0.99706423810052092</v>
      </c>
      <c r="K123">
        <f t="shared" si="16"/>
        <v>0.960314155460811</v>
      </c>
      <c r="M123">
        <f t="shared" si="21"/>
        <v>1.1751231909316851E-3</v>
      </c>
      <c r="Z123">
        <f t="shared" si="17"/>
        <v>0.97782673821143362</v>
      </c>
      <c r="AA123">
        <f t="shared" si="18"/>
        <v>0.98986799167663053</v>
      </c>
      <c r="AB123">
        <f t="shared" si="22"/>
        <v>2.2722077954125363E-4</v>
      </c>
      <c r="AD123">
        <f t="shared" si="19"/>
        <v>0.96788740246512306</v>
      </c>
      <c r="AE123">
        <f t="shared" si="20"/>
        <v>0.99646982749144963</v>
      </c>
      <c r="AF123">
        <f t="shared" si="23"/>
        <v>3.2960857084010598E-4</v>
      </c>
    </row>
    <row r="124" spans="1:32" x14ac:dyDescent="0.25">
      <c r="A124" s="1" t="s">
        <v>2598</v>
      </c>
      <c r="B124" s="1">
        <v>4.0547562641631512</v>
      </c>
      <c r="D124" s="1" t="s">
        <v>426</v>
      </c>
      <c r="E124" s="1">
        <v>0.98692402207863861</v>
      </c>
      <c r="F124">
        <f t="shared" si="14"/>
        <v>0.87388549283616612</v>
      </c>
      <c r="G124">
        <f t="shared" si="15"/>
        <v>1.3644015934143917E-4</v>
      </c>
      <c r="I124" s="1" t="s">
        <v>1514</v>
      </c>
      <c r="J124" s="1">
        <v>0.99706423810052092</v>
      </c>
      <c r="K124">
        <f t="shared" si="16"/>
        <v>0.960314155460811</v>
      </c>
      <c r="M124">
        <f t="shared" si="21"/>
        <v>1.173977436748149E-3</v>
      </c>
      <c r="Z124">
        <f t="shared" si="17"/>
        <v>0.97759717587087591</v>
      </c>
      <c r="AA124">
        <f t="shared" si="18"/>
        <v>0.98986799167663053</v>
      </c>
      <c r="AB124">
        <f t="shared" si="22"/>
        <v>2.2726309109698595E-4</v>
      </c>
      <c r="AD124">
        <f t="shared" si="19"/>
        <v>0.96755665650310085</v>
      </c>
      <c r="AE124">
        <f t="shared" si="20"/>
        <v>0.99646982749144963</v>
      </c>
      <c r="AF124">
        <f t="shared" si="23"/>
        <v>3.2963469622335906E-4</v>
      </c>
    </row>
    <row r="125" spans="1:32" x14ac:dyDescent="0.25">
      <c r="A125" s="1" t="s">
        <v>2599</v>
      </c>
      <c r="B125" s="1">
        <v>4.057494148499357</v>
      </c>
      <c r="D125" s="1" t="s">
        <v>427</v>
      </c>
      <c r="E125" s="1">
        <v>0.98678937519363841</v>
      </c>
      <c r="F125">
        <f t="shared" si="14"/>
        <v>0.87266517447994185</v>
      </c>
      <c r="G125">
        <f t="shared" si="15"/>
        <v>1.3679755222400884E-4</v>
      </c>
      <c r="I125" s="1" t="s">
        <v>1515</v>
      </c>
      <c r="J125" s="1">
        <v>0.99706423810052092</v>
      </c>
      <c r="K125">
        <f t="shared" si="16"/>
        <v>0.960314155460811</v>
      </c>
      <c r="M125">
        <f t="shared" si="21"/>
        <v>1.1727079836065407E-3</v>
      </c>
      <c r="Z125">
        <f t="shared" si="17"/>
        <v>0.97736759511415139</v>
      </c>
      <c r="AA125">
        <f t="shared" si="18"/>
        <v>0.98986799167663053</v>
      </c>
      <c r="AB125">
        <f t="shared" si="22"/>
        <v>2.2728133121849612E-4</v>
      </c>
      <c r="AD125">
        <f t="shared" si="19"/>
        <v>0.9672259193981767</v>
      </c>
      <c r="AE125">
        <f t="shared" si="20"/>
        <v>0.99646982749144963</v>
      </c>
      <c r="AF125">
        <f t="shared" si="23"/>
        <v>3.2962588663270123E-4</v>
      </c>
    </row>
    <row r="126" spans="1:32" x14ac:dyDescent="0.25">
      <c r="A126" s="1" t="s">
        <v>2600</v>
      </c>
      <c r="B126" s="1">
        <v>4.0629705732164636</v>
      </c>
      <c r="D126" s="1" t="s">
        <v>428</v>
      </c>
      <c r="E126" s="1">
        <v>0.98665439405530642</v>
      </c>
      <c r="F126">
        <f t="shared" si="14"/>
        <v>0.87144337039443487</v>
      </c>
      <c r="G126">
        <f t="shared" si="15"/>
        <v>1.3683125624847428E-4</v>
      </c>
      <c r="I126" s="1" t="s">
        <v>1516</v>
      </c>
      <c r="J126" s="1">
        <v>0.99706423810052092</v>
      </c>
      <c r="K126">
        <f t="shared" si="16"/>
        <v>0.960314155460811</v>
      </c>
      <c r="M126">
        <f t="shared" si="21"/>
        <v>1.174137895975166E-3</v>
      </c>
      <c r="Z126">
        <f t="shared" si="17"/>
        <v>0.97713746711820859</v>
      </c>
      <c r="AA126">
        <f t="shared" si="18"/>
        <v>0.98986799167663053</v>
      </c>
      <c r="AB126">
        <f t="shared" si="22"/>
        <v>2.2782315949861599E-4</v>
      </c>
      <c r="AD126">
        <f t="shared" si="19"/>
        <v>0.96689442945624482</v>
      </c>
      <c r="AE126">
        <f t="shared" si="20"/>
        <v>0.99646982749144963</v>
      </c>
      <c r="AF126">
        <f t="shared" si="23"/>
        <v>3.3037634216481857E-4</v>
      </c>
    </row>
    <row r="127" spans="1:32" x14ac:dyDescent="0.25">
      <c r="A127" s="1" t="s">
        <v>2601</v>
      </c>
      <c r="B127" s="1">
        <v>4.0711837847764851</v>
      </c>
      <c r="D127" s="1" t="s">
        <v>429</v>
      </c>
      <c r="E127" s="1">
        <v>0.98651939813112632</v>
      </c>
      <c r="F127">
        <f t="shared" si="14"/>
        <v>0.87022297654198688</v>
      </c>
      <c r="G127">
        <f t="shared" si="15"/>
        <v>1.3696774241994669E-4</v>
      </c>
      <c r="I127" s="1" t="s">
        <v>1517</v>
      </c>
      <c r="J127" s="1">
        <v>0.99706423810052092</v>
      </c>
      <c r="K127">
        <f t="shared" si="16"/>
        <v>0.960314155460811</v>
      </c>
      <c r="M127">
        <f t="shared" si="21"/>
        <v>1.1727828826476644E-3</v>
      </c>
      <c r="Z127">
        <f t="shared" si="17"/>
        <v>0.97690733662885576</v>
      </c>
      <c r="AA127">
        <f t="shared" si="18"/>
        <v>0.98986799167663053</v>
      </c>
      <c r="AB127">
        <f t="shared" si="22"/>
        <v>2.278256345447421E-4</v>
      </c>
      <c r="AD127">
        <f t="shared" si="19"/>
        <v>0.96656297149319925</v>
      </c>
      <c r="AE127">
        <f t="shared" si="20"/>
        <v>0.99646982749144963</v>
      </c>
      <c r="AF127">
        <f t="shared" si="23"/>
        <v>3.3034448465632754E-4</v>
      </c>
    </row>
    <row r="128" spans="1:32" x14ac:dyDescent="0.25">
      <c r="A128" s="1" t="s">
        <v>2602</v>
      </c>
      <c r="B128" s="1">
        <v>4.0739228918368857</v>
      </c>
      <c r="D128" s="1" t="s">
        <v>430</v>
      </c>
      <c r="E128" s="1">
        <v>0.98638428604952044</v>
      </c>
      <c r="F128">
        <f t="shared" si="14"/>
        <v>0.86900307700462631</v>
      </c>
      <c r="G128">
        <f t="shared" si="15"/>
        <v>0</v>
      </c>
      <c r="I128" s="1" t="s">
        <v>1518</v>
      </c>
      <c r="J128" s="1">
        <v>0.99706423810052092</v>
      </c>
      <c r="K128">
        <f t="shared" si="16"/>
        <v>0.960314155460811</v>
      </c>
      <c r="M128">
        <f t="shared" si="21"/>
        <v>1.172308671350169E-3</v>
      </c>
      <c r="Z128">
        <f t="shared" si="17"/>
        <v>0.9766770308696856</v>
      </c>
      <c r="AA128">
        <f t="shared" si="18"/>
        <v>0.98986799167663053</v>
      </c>
      <c r="AB128">
        <f t="shared" si="22"/>
        <v>2.2799917574338252E-4</v>
      </c>
      <c r="AD128">
        <f t="shared" si="19"/>
        <v>0.9662312967042076</v>
      </c>
      <c r="AE128">
        <f t="shared" si="20"/>
        <v>0.99646982749144963</v>
      </c>
      <c r="AF128">
        <f t="shared" si="23"/>
        <v>3.3056063873420255E-4</v>
      </c>
    </row>
    <row r="129" spans="1:32" x14ac:dyDescent="0.25">
      <c r="A129" s="1" t="s">
        <v>2603</v>
      </c>
      <c r="B129" s="1">
        <v>4.1067768480450466</v>
      </c>
      <c r="D129" s="1" t="s">
        <v>431</v>
      </c>
      <c r="E129" s="1">
        <v>0.98638428604952044</v>
      </c>
      <c r="F129">
        <f t="shared" si="14"/>
        <v>0.86900307700462631</v>
      </c>
      <c r="G129">
        <f t="shared" si="15"/>
        <v>1.3709369783427433E-4</v>
      </c>
      <c r="I129" s="1" t="s">
        <v>1519</v>
      </c>
      <c r="J129" s="1">
        <v>0.99692903491639917</v>
      </c>
      <c r="K129">
        <f t="shared" si="16"/>
        <v>0.95852214221704235</v>
      </c>
      <c r="M129">
        <f t="shared" si="21"/>
        <v>0</v>
      </c>
      <c r="Z129">
        <f t="shared" si="17"/>
        <v>0.9766770308696856</v>
      </c>
      <c r="AA129">
        <f t="shared" si="18"/>
        <v>0.9894031399687907</v>
      </c>
      <c r="AB129">
        <f t="shared" si="22"/>
        <v>0</v>
      </c>
      <c r="AD129">
        <f t="shared" si="19"/>
        <v>0.9662312967042076</v>
      </c>
      <c r="AE129">
        <f t="shared" si="20"/>
        <v>0.99630730013091018</v>
      </c>
      <c r="AF129">
        <f t="shared" si="23"/>
        <v>0</v>
      </c>
    </row>
    <row r="130" spans="1:32" x14ac:dyDescent="0.25">
      <c r="A130" s="1" t="s">
        <v>2604</v>
      </c>
      <c r="B130" s="1">
        <v>4.1505808940709414</v>
      </c>
      <c r="D130" s="1" t="s">
        <v>432</v>
      </c>
      <c r="E130" s="1">
        <v>0.9862490682492262</v>
      </c>
      <c r="F130">
        <f t="shared" si="14"/>
        <v>0.86778376809217561</v>
      </c>
      <c r="G130">
        <f t="shared" si="15"/>
        <v>1.3711962809419449E-4</v>
      </c>
      <c r="I130" s="1" t="s">
        <v>1520</v>
      </c>
      <c r="J130" s="1">
        <v>0.99692903491639917</v>
      </c>
      <c r="K130">
        <f t="shared" si="16"/>
        <v>0.95852214221704235</v>
      </c>
      <c r="M130">
        <f t="shared" si="21"/>
        <v>1.1695552915106833E-3</v>
      </c>
      <c r="Z130">
        <f t="shared" si="17"/>
        <v>0.97644656769100491</v>
      </c>
      <c r="AA130">
        <f t="shared" si="18"/>
        <v>0.9894031399687907</v>
      </c>
      <c r="AB130">
        <f t="shared" si="22"/>
        <v>2.2804789953818959E-4</v>
      </c>
      <c r="AD130">
        <f t="shared" si="19"/>
        <v>0.96589943087816477</v>
      </c>
      <c r="AE130">
        <f t="shared" si="20"/>
        <v>0.99630730013091018</v>
      </c>
      <c r="AF130">
        <f t="shared" si="23"/>
        <v>3.3069713971060465E-4</v>
      </c>
    </row>
    <row r="131" spans="1:32" x14ac:dyDescent="0.25">
      <c r="A131" s="1" t="s">
        <v>2605</v>
      </c>
      <c r="B131" s="1">
        <v>4.1615328371690978</v>
      </c>
      <c r="D131" s="1" t="s">
        <v>433</v>
      </c>
      <c r="E131" s="1">
        <v>0.98611384341498098</v>
      </c>
      <c r="F131">
        <f t="shared" ref="F131:F194" si="24">POWER(E131,$W$5)</f>
        <v>0.86656593986906028</v>
      </c>
      <c r="G131">
        <f t="shared" ref="G131:G194" si="25">LN(E131)-LN(E132)</f>
        <v>0</v>
      </c>
      <c r="I131" s="1" t="s">
        <v>1521</v>
      </c>
      <c r="J131" s="1">
        <v>0.99692903491639917</v>
      </c>
      <c r="K131">
        <f t="shared" ref="K131:K194" si="26">POWER(J131,$X$5)</f>
        <v>0.95852214221704235</v>
      </c>
      <c r="M131">
        <f t="shared" si="21"/>
        <v>1.1681351764419499E-3</v>
      </c>
      <c r="Z131">
        <f t="shared" ref="Z131:Z194" si="27">POWER(E131,$W$26)</f>
        <v>0.97621611531896357</v>
      </c>
      <c r="AA131">
        <f t="shared" ref="AA131:AA194" si="28">POWER(J131,$X$26)</f>
        <v>0.9894031399687907</v>
      </c>
      <c r="AB131">
        <f t="shared" si="22"/>
        <v>2.2803721124293468E-4</v>
      </c>
      <c r="AD131">
        <f t="shared" ref="AD131:AD194" si="29">POWER(E131,$W$39)</f>
        <v>0.96556761629851051</v>
      </c>
      <c r="AE131">
        <f t="shared" ref="AE131:AE194" si="30">POWER(J131,$X$39)</f>
        <v>0.99630730013091018</v>
      </c>
      <c r="AF131">
        <f t="shared" si="23"/>
        <v>3.306460845305131E-4</v>
      </c>
    </row>
    <row r="132" spans="1:32" x14ac:dyDescent="0.25">
      <c r="A132" s="1" t="s">
        <v>2606</v>
      </c>
      <c r="B132" s="1">
        <v>4.2217668542247706</v>
      </c>
      <c r="D132" s="1" t="s">
        <v>434</v>
      </c>
      <c r="E132" s="1">
        <v>0.98611384341498098</v>
      </c>
      <c r="F132">
        <f t="shared" si="24"/>
        <v>0.86656593986906028</v>
      </c>
      <c r="G132">
        <f t="shared" si="25"/>
        <v>1.3747226772034202E-4</v>
      </c>
      <c r="I132" s="1" t="s">
        <v>1522</v>
      </c>
      <c r="J132" s="1">
        <v>0.99679369617103486</v>
      </c>
      <c r="K132">
        <f t="shared" si="26"/>
        <v>0.95673143853208631</v>
      </c>
      <c r="M132">
        <f t="shared" ref="M132:M195" si="31">F131*K131*$W$5*G131</f>
        <v>0</v>
      </c>
      <c r="Z132">
        <f t="shared" si="27"/>
        <v>0.97621611531896357</v>
      </c>
      <c r="AA132">
        <f t="shared" si="28"/>
        <v>0.98893797770782155</v>
      </c>
      <c r="AB132">
        <f t="shared" ref="AB132:AB195" si="32">Z131*AA131*$W$26*G131</f>
        <v>0</v>
      </c>
      <c r="AD132">
        <f t="shared" si="29"/>
        <v>0.96556761629851051</v>
      </c>
      <c r="AE132">
        <f t="shared" si="30"/>
        <v>0.99614461429003043</v>
      </c>
      <c r="AF132">
        <f t="shared" ref="AF132:AF195" si="33">AD131*AE131*$W$39*G131</f>
        <v>0</v>
      </c>
    </row>
    <row r="133" spans="1:32" x14ac:dyDescent="0.25">
      <c r="A133" s="1" t="s">
        <v>2607</v>
      </c>
      <c r="B133" s="1">
        <v>4.2464067416653783</v>
      </c>
      <c r="D133" s="1" t="s">
        <v>435</v>
      </c>
      <c r="E133" s="1">
        <v>0.98597828942636689</v>
      </c>
      <c r="F133">
        <f t="shared" si="24"/>
        <v>0.865346695345801</v>
      </c>
      <c r="G133">
        <f t="shared" si="25"/>
        <v>0</v>
      </c>
      <c r="I133" s="1" t="s">
        <v>1523</v>
      </c>
      <c r="J133" s="1">
        <v>0.99679369617103486</v>
      </c>
      <c r="K133">
        <f t="shared" si="26"/>
        <v>0.95673143853208631</v>
      </c>
      <c r="M133">
        <f t="shared" si="31"/>
        <v>1.1673109533554779E-3</v>
      </c>
      <c r="Z133">
        <f t="shared" si="27"/>
        <v>0.97598512487663447</v>
      </c>
      <c r="AA133">
        <f t="shared" si="28"/>
        <v>0.98893797770782155</v>
      </c>
      <c r="AB133">
        <f t="shared" si="32"/>
        <v>2.2846225112938695E-4</v>
      </c>
      <c r="AD133">
        <f t="shared" si="29"/>
        <v>0.96523506279737148</v>
      </c>
      <c r="AE133">
        <f t="shared" si="30"/>
        <v>0.99614461429003043</v>
      </c>
      <c r="AF133">
        <f t="shared" si="33"/>
        <v>3.3132843921724773E-4</v>
      </c>
    </row>
    <row r="134" spans="1:32" x14ac:dyDescent="0.25">
      <c r="A134" s="1" t="s">
        <v>2608</v>
      </c>
      <c r="B134" s="1">
        <v>4.265571250977505</v>
      </c>
      <c r="D134" s="1" t="s">
        <v>436</v>
      </c>
      <c r="E134" s="1">
        <v>0.98597828942636689</v>
      </c>
      <c r="F134">
        <f t="shared" si="24"/>
        <v>0.865346695345801</v>
      </c>
      <c r="G134">
        <f t="shared" si="25"/>
        <v>1.1102230246251565E-16</v>
      </c>
      <c r="I134" s="1" t="s">
        <v>1524</v>
      </c>
      <c r="J134" s="1">
        <v>0.99665800380377745</v>
      </c>
      <c r="K134">
        <f t="shared" si="26"/>
        <v>0.95493917105964932</v>
      </c>
      <c r="M134">
        <f t="shared" si="31"/>
        <v>0</v>
      </c>
      <c r="Z134">
        <f t="shared" si="27"/>
        <v>0.97598512487663447</v>
      </c>
      <c r="AA134">
        <f t="shared" si="28"/>
        <v>0.98847175622750727</v>
      </c>
      <c r="AB134">
        <f t="shared" si="32"/>
        <v>0</v>
      </c>
      <c r="AD134">
        <f t="shared" si="29"/>
        <v>0.96523506279737148</v>
      </c>
      <c r="AE134">
        <f t="shared" si="30"/>
        <v>0.99598150787072859</v>
      </c>
      <c r="AF134">
        <f t="shared" si="33"/>
        <v>0</v>
      </c>
    </row>
    <row r="135" spans="1:32" x14ac:dyDescent="0.25">
      <c r="A135" s="1" t="s">
        <v>2609</v>
      </c>
      <c r="B135" s="1">
        <v>4.3011631147405902</v>
      </c>
      <c r="D135" s="1" t="s">
        <v>437</v>
      </c>
      <c r="E135" s="1">
        <v>0.98597828942636678</v>
      </c>
      <c r="F135">
        <f t="shared" si="24"/>
        <v>0.8653466953458</v>
      </c>
      <c r="G135">
        <f t="shared" si="25"/>
        <v>1.3768719747560276E-4</v>
      </c>
      <c r="I135" s="1" t="s">
        <v>1525</v>
      </c>
      <c r="J135" s="1">
        <v>0.99652219781655915</v>
      </c>
      <c r="K135">
        <f t="shared" si="26"/>
        <v>0.9531485209232009</v>
      </c>
      <c r="M135">
        <f t="shared" si="31"/>
        <v>9.3962785097873326E-16</v>
      </c>
      <c r="Z135">
        <f t="shared" si="27"/>
        <v>0.97598512487663425</v>
      </c>
      <c r="AA135">
        <f t="shared" si="28"/>
        <v>0.98800530091965888</v>
      </c>
      <c r="AB135">
        <f t="shared" si="32"/>
        <v>1.8437499439378025E-16</v>
      </c>
      <c r="AD135">
        <f t="shared" si="29"/>
        <v>0.96523506279737115</v>
      </c>
      <c r="AE135">
        <f t="shared" si="30"/>
        <v>0.99581826938648188</v>
      </c>
      <c r="AF135">
        <f t="shared" si="33"/>
        <v>2.6744416639658909E-16</v>
      </c>
    </row>
    <row r="136" spans="1:32" x14ac:dyDescent="0.25">
      <c r="A136" s="1" t="s">
        <v>2610</v>
      </c>
      <c r="B136" s="1">
        <v>4.312114028260746</v>
      </c>
      <c r="D136" s="1" t="s">
        <v>438</v>
      </c>
      <c r="E136" s="1">
        <v>0.98584254218446699</v>
      </c>
      <c r="F136">
        <f t="shared" si="24"/>
        <v>0.86412726408743368</v>
      </c>
      <c r="G136">
        <f t="shared" si="25"/>
        <v>1.3793674285287466E-4</v>
      </c>
      <c r="I136" s="1" t="s">
        <v>1526</v>
      </c>
      <c r="J136" s="1">
        <v>0.99652219781655915</v>
      </c>
      <c r="K136">
        <f t="shared" si="26"/>
        <v>0.9531485209232009</v>
      </c>
      <c r="M136">
        <f t="shared" si="31"/>
        <v>1.1631188161237297E-3</v>
      </c>
      <c r="Z136">
        <f t="shared" si="27"/>
        <v>0.97575382807918554</v>
      </c>
      <c r="AA136">
        <f t="shared" si="28"/>
        <v>0.98800530091965888</v>
      </c>
      <c r="AB136">
        <f t="shared" si="32"/>
        <v>2.2854954478867238E-4</v>
      </c>
      <c r="AD136">
        <f t="shared" si="29"/>
        <v>0.9649021041728002</v>
      </c>
      <c r="AE136">
        <f t="shared" si="30"/>
        <v>0.99581826938648188</v>
      </c>
      <c r="AF136">
        <f t="shared" si="33"/>
        <v>3.3162348148210198E-4</v>
      </c>
    </row>
    <row r="137" spans="1:32" x14ac:dyDescent="0.25">
      <c r="A137" s="1" t="s">
        <v>2611</v>
      </c>
      <c r="B137" s="1">
        <v>4.3312797040248681</v>
      </c>
      <c r="D137" s="1" t="s">
        <v>439</v>
      </c>
      <c r="E137" s="1">
        <v>0.98570656765338982</v>
      </c>
      <c r="F137">
        <f t="shared" si="24"/>
        <v>0.86290734579608985</v>
      </c>
      <c r="G137">
        <f t="shared" si="25"/>
        <v>1.3806228511665207E-4</v>
      </c>
      <c r="I137" s="1" t="s">
        <v>1527</v>
      </c>
      <c r="J137" s="1">
        <v>0.99652219781655915</v>
      </c>
      <c r="K137">
        <f t="shared" si="26"/>
        <v>0.9531485209232009</v>
      </c>
      <c r="M137">
        <f t="shared" si="31"/>
        <v>1.1635848448777468E-3</v>
      </c>
      <c r="Z137">
        <f t="shared" si="27"/>
        <v>0.97552216704124772</v>
      </c>
      <c r="AA137">
        <f t="shared" si="28"/>
        <v>0.98800530091965888</v>
      </c>
      <c r="AB137">
        <f t="shared" si="32"/>
        <v>2.2890950813648483E-4</v>
      </c>
      <c r="AD137">
        <f t="shared" si="29"/>
        <v>0.96456865725811569</v>
      </c>
      <c r="AE137">
        <f t="shared" si="30"/>
        <v>0.99581826938648188</v>
      </c>
      <c r="AF137">
        <f t="shared" si="33"/>
        <v>3.3210991741122688E-4</v>
      </c>
    </row>
    <row r="138" spans="1:32" x14ac:dyDescent="0.25">
      <c r="A138" s="1" t="s">
        <v>2612</v>
      </c>
      <c r="B138" s="1">
        <v>4.4462705467850538</v>
      </c>
      <c r="D138" s="1" t="s">
        <v>440</v>
      </c>
      <c r="E138" s="1">
        <v>0.98557048814614512</v>
      </c>
      <c r="F138">
        <f t="shared" si="24"/>
        <v>0.86168804175566072</v>
      </c>
      <c r="G138">
        <f t="shared" si="25"/>
        <v>1.3815514806219016E-4</v>
      </c>
      <c r="I138" s="1" t="s">
        <v>1528</v>
      </c>
      <c r="J138" s="1">
        <v>0.99652219781655915</v>
      </c>
      <c r="K138">
        <f t="shared" si="26"/>
        <v>0.9531485209232009</v>
      </c>
      <c r="M138">
        <f t="shared" si="31"/>
        <v>1.1629997063817214E-3</v>
      </c>
      <c r="Z138">
        <f t="shared" si="27"/>
        <v>0.9752903502339566</v>
      </c>
      <c r="AA138">
        <f t="shared" si="28"/>
        <v>0.98800530091965888</v>
      </c>
      <c r="AB138">
        <f t="shared" si="32"/>
        <v>2.2906345210593819E-4</v>
      </c>
      <c r="AD138">
        <f t="shared" si="29"/>
        <v>0.96423502224737656</v>
      </c>
      <c r="AE138">
        <f t="shared" si="30"/>
        <v>0.99581826938648188</v>
      </c>
      <c r="AF138">
        <f t="shared" si="33"/>
        <v>3.3229731153474359E-4</v>
      </c>
    </row>
    <row r="139" spans="1:32" x14ac:dyDescent="0.25">
      <c r="A139" s="1" t="s">
        <v>2613</v>
      </c>
      <c r="B139" s="1">
        <v>4.4709094648374084</v>
      </c>
      <c r="D139" s="1" t="s">
        <v>441</v>
      </c>
      <c r="E139" s="1">
        <v>0.98543433591471197</v>
      </c>
      <c r="F139">
        <f t="shared" si="24"/>
        <v>0.86046964222872058</v>
      </c>
      <c r="G139">
        <f t="shared" si="25"/>
        <v>1.3845610403891845E-4</v>
      </c>
      <c r="I139" s="1" t="s">
        <v>1529</v>
      </c>
      <c r="J139" s="1">
        <v>0.99652219781655915</v>
      </c>
      <c r="K139">
        <f t="shared" si="26"/>
        <v>0.9531485209232009</v>
      </c>
      <c r="M139">
        <f t="shared" si="31"/>
        <v>1.1621375135252941E-3</v>
      </c>
      <c r="Z139">
        <f t="shared" si="27"/>
        <v>0.97505843264594094</v>
      </c>
      <c r="AA139">
        <f t="shared" si="28"/>
        <v>0.98800530091965888</v>
      </c>
      <c r="AB139">
        <f t="shared" si="32"/>
        <v>2.2916305414446655E-4</v>
      </c>
      <c r="AD139">
        <f t="shared" si="29"/>
        <v>0.96390127834587158</v>
      </c>
      <c r="AE139">
        <f t="shared" si="30"/>
        <v>0.99581826938648188</v>
      </c>
      <c r="AF139">
        <f t="shared" si="33"/>
        <v>3.3240580437826297E-4</v>
      </c>
    </row>
    <row r="140" spans="1:32" x14ac:dyDescent="0.25">
      <c r="A140" s="1" t="s">
        <v>2614</v>
      </c>
      <c r="B140" s="1">
        <v>4.6598220427450414</v>
      </c>
      <c r="D140" s="1" t="s">
        <v>442</v>
      </c>
      <c r="E140" s="1">
        <v>0.98529790596077294</v>
      </c>
      <c r="F140">
        <f t="shared" si="24"/>
        <v>0.85925031696069387</v>
      </c>
      <c r="G140">
        <f t="shared" si="25"/>
        <v>0</v>
      </c>
      <c r="I140" s="1" t="s">
        <v>1530</v>
      </c>
      <c r="J140" s="1">
        <v>0.99652219781655915</v>
      </c>
      <c r="K140">
        <f t="shared" si="26"/>
        <v>0.9531485209232009</v>
      </c>
      <c r="M140">
        <f t="shared" si="31"/>
        <v>1.1630222986818827E-3</v>
      </c>
      <c r="Z140">
        <f t="shared" si="27"/>
        <v>0.97482606517945292</v>
      </c>
      <c r="AA140">
        <f t="shared" si="28"/>
        <v>0.98800530091965888</v>
      </c>
      <c r="AB140">
        <f t="shared" si="32"/>
        <v>2.2960764878967126E-4</v>
      </c>
      <c r="AD140">
        <f t="shared" si="29"/>
        <v>0.96356692331368454</v>
      </c>
      <c r="AE140">
        <f t="shared" si="30"/>
        <v>0.99581826938648188</v>
      </c>
      <c r="AF140">
        <f t="shared" si="33"/>
        <v>3.330146103811301E-4</v>
      </c>
    </row>
    <row r="141" spans="1:32" x14ac:dyDescent="0.25">
      <c r="A141" s="1" t="s">
        <v>2615</v>
      </c>
      <c r="B141" s="1">
        <v>4.6954149420162237</v>
      </c>
      <c r="D141" s="1" t="s">
        <v>443</v>
      </c>
      <c r="E141" s="1">
        <v>0.98529790596077294</v>
      </c>
      <c r="F141">
        <f t="shared" si="24"/>
        <v>0.85925031696069387</v>
      </c>
      <c r="G141">
        <f t="shared" si="25"/>
        <v>1.3856968556262041E-4</v>
      </c>
      <c r="I141" s="1" t="s">
        <v>1531</v>
      </c>
      <c r="J141" s="1">
        <v>0.99638546308758191</v>
      </c>
      <c r="K141">
        <f t="shared" si="26"/>
        <v>0.95134877137579787</v>
      </c>
      <c r="M141">
        <f t="shared" si="31"/>
        <v>0</v>
      </c>
      <c r="Z141">
        <f t="shared" si="27"/>
        <v>0.97482606517945292</v>
      </c>
      <c r="AA141">
        <f t="shared" si="28"/>
        <v>0.98753581384570921</v>
      </c>
      <c r="AB141">
        <f t="shared" si="32"/>
        <v>0</v>
      </c>
      <c r="AD141">
        <f t="shared" si="29"/>
        <v>0.96356692331368454</v>
      </c>
      <c r="AE141">
        <f t="shared" si="30"/>
        <v>0.9956539191153071</v>
      </c>
      <c r="AF141">
        <f t="shared" si="33"/>
        <v>0</v>
      </c>
    </row>
    <row r="142" spans="1:32" x14ac:dyDescent="0.25">
      <c r="A142" s="1" t="s">
        <v>2616</v>
      </c>
      <c r="B142" s="1">
        <v>4.7255313717435801</v>
      </c>
      <c r="D142" s="1" t="s">
        <v>444</v>
      </c>
      <c r="E142" s="1">
        <v>0.98516138299894884</v>
      </c>
      <c r="F142">
        <f t="shared" si="24"/>
        <v>0.85803172139379846</v>
      </c>
      <c r="G142">
        <f t="shared" si="25"/>
        <v>1.3862224231621367E-4</v>
      </c>
      <c r="I142" s="1" t="s">
        <v>1532</v>
      </c>
      <c r="J142" s="1">
        <v>0.99638546308758191</v>
      </c>
      <c r="K142">
        <f t="shared" si="26"/>
        <v>0.95134877137579787</v>
      </c>
      <c r="M142">
        <f t="shared" si="31"/>
        <v>1.1601322443000376E-3</v>
      </c>
      <c r="Z142">
        <f t="shared" si="27"/>
        <v>0.97459356253584795</v>
      </c>
      <c r="AA142">
        <f t="shared" si="28"/>
        <v>0.98753581384570921</v>
      </c>
      <c r="AB142">
        <f t="shared" si="32"/>
        <v>2.296320728676957E-4</v>
      </c>
      <c r="AD142">
        <f t="shared" si="29"/>
        <v>0.96323241011838101</v>
      </c>
      <c r="AE142">
        <f t="shared" si="30"/>
        <v>0.9956539191153071</v>
      </c>
      <c r="AF142">
        <f t="shared" si="33"/>
        <v>3.3311719995465777E-4</v>
      </c>
    </row>
    <row r="143" spans="1:32" x14ac:dyDescent="0.25">
      <c r="A143" s="1" t="s">
        <v>2617</v>
      </c>
      <c r="B143" s="1">
        <v>4.8268301486288188</v>
      </c>
      <c r="D143" s="1" t="s">
        <v>445</v>
      </c>
      <c r="E143" s="1">
        <v>0.98502482718404949</v>
      </c>
      <c r="F143">
        <f t="shared" si="24"/>
        <v>0.85681439284246164</v>
      </c>
      <c r="G143">
        <f t="shared" si="25"/>
        <v>1.3875205424922731E-4</v>
      </c>
      <c r="I143" s="1" t="s">
        <v>1533</v>
      </c>
      <c r="J143" s="1">
        <v>0.99638546308758191</v>
      </c>
      <c r="K143">
        <f t="shared" si="26"/>
        <v>0.95134877137579787</v>
      </c>
      <c r="M143">
        <f t="shared" si="31"/>
        <v>1.1589263269006188E-3</v>
      </c>
      <c r="Z143">
        <f t="shared" si="27"/>
        <v>0.97436102719357964</v>
      </c>
      <c r="AA143">
        <f t="shared" si="28"/>
        <v>0.98753581384570921</v>
      </c>
      <c r="AB143">
        <f t="shared" si="32"/>
        <v>2.2966437820877563E-4</v>
      </c>
      <c r="AD143">
        <f t="shared" si="29"/>
        <v>0.96289788624493322</v>
      </c>
      <c r="AE143">
        <f t="shared" si="30"/>
        <v>0.9956539191153071</v>
      </c>
      <c r="AF143">
        <f t="shared" si="33"/>
        <v>3.3312785547088045E-4</v>
      </c>
    </row>
    <row r="144" spans="1:32" x14ac:dyDescent="0.25">
      <c r="A144" s="1" t="s">
        <v>2618</v>
      </c>
      <c r="B144" s="1">
        <v>4.87885072996567</v>
      </c>
      <c r="D144" s="1" t="s">
        <v>446</v>
      </c>
      <c r="E144" s="1">
        <v>0.98488816244726696</v>
      </c>
      <c r="F144">
        <f t="shared" si="24"/>
        <v>0.85559765383663933</v>
      </c>
      <c r="G144">
        <f t="shared" si="25"/>
        <v>1.3876101007037622E-4</v>
      </c>
      <c r="I144" s="1" t="s">
        <v>1534</v>
      </c>
      <c r="J144" s="1">
        <v>0.99638546308758191</v>
      </c>
      <c r="K144">
        <f t="shared" si="26"/>
        <v>0.95134877137579787</v>
      </c>
      <c r="M144">
        <f t="shared" si="31"/>
        <v>1.1583658351136791E-3</v>
      </c>
      <c r="Z144">
        <f t="shared" si="27"/>
        <v>0.97412832965528962</v>
      </c>
      <c r="AA144">
        <f t="shared" si="28"/>
        <v>0.98753581384570921</v>
      </c>
      <c r="AB144">
        <f t="shared" si="32"/>
        <v>2.2982459737805669E-4</v>
      </c>
      <c r="AD144">
        <f t="shared" si="29"/>
        <v>0.96256316544972254</v>
      </c>
      <c r="AE144">
        <f t="shared" si="30"/>
        <v>0.9956539191153071</v>
      </c>
      <c r="AF144">
        <f t="shared" si="33"/>
        <v>3.3332400965820893E-4</v>
      </c>
    </row>
    <row r="145" spans="1:32" x14ac:dyDescent="0.25">
      <c r="A145" s="1" t="s">
        <v>2619</v>
      </c>
      <c r="B145" s="1">
        <v>4.9637232536715636</v>
      </c>
      <c r="D145" s="1" t="s">
        <v>447</v>
      </c>
      <c r="E145" s="1">
        <v>0.98475150785242349</v>
      </c>
      <c r="F145">
        <f t="shared" si="24"/>
        <v>0.85438256432126403</v>
      </c>
      <c r="G145">
        <f t="shared" si="25"/>
        <v>1.3880941293403087E-4</v>
      </c>
      <c r="I145" s="1" t="s">
        <v>1535</v>
      </c>
      <c r="J145" s="1">
        <v>0.99638546308758191</v>
      </c>
      <c r="K145">
        <f t="shared" si="26"/>
        <v>0.95134877137579787</v>
      </c>
      <c r="M145">
        <f t="shared" si="31"/>
        <v>1.1567955321699268E-3</v>
      </c>
      <c r="Z145">
        <f t="shared" si="27"/>
        <v>0.97389567267577859</v>
      </c>
      <c r="AA145">
        <f t="shared" si="28"/>
        <v>0.98753581384570921</v>
      </c>
      <c r="AB145">
        <f t="shared" si="32"/>
        <v>2.2978454111884189E-4</v>
      </c>
      <c r="AD145">
        <f t="shared" si="29"/>
        <v>0.96222853941608255</v>
      </c>
      <c r="AE145">
        <f t="shared" si="30"/>
        <v>0.9956539191153071</v>
      </c>
      <c r="AF145">
        <f t="shared" si="33"/>
        <v>3.3322964726504559E-4</v>
      </c>
    </row>
    <row r="146" spans="1:32" x14ac:dyDescent="0.25">
      <c r="A146" s="1" t="s">
        <v>2620</v>
      </c>
      <c r="B146" s="1">
        <v>4.9774133168190913</v>
      </c>
      <c r="D146" s="1" t="s">
        <v>448</v>
      </c>
      <c r="E146" s="1">
        <v>0.98461482456041582</v>
      </c>
      <c r="F146">
        <f t="shared" si="24"/>
        <v>0.85316877748605335</v>
      </c>
      <c r="G146">
        <f t="shared" si="25"/>
        <v>1.3888045439078289E-4</v>
      </c>
      <c r="I146" s="1" t="s">
        <v>1536</v>
      </c>
      <c r="J146" s="1">
        <v>0.99638546308758191</v>
      </c>
      <c r="K146">
        <f t="shared" si="26"/>
        <v>0.95134877137579787</v>
      </c>
      <c r="M146">
        <f t="shared" si="31"/>
        <v>1.1555556345122814E-3</v>
      </c>
      <c r="Z146">
        <f t="shared" si="27"/>
        <v>0.97366299013639823</v>
      </c>
      <c r="AA146">
        <f t="shared" si="28"/>
        <v>0.98753581384570921</v>
      </c>
      <c r="AB146">
        <f t="shared" si="32"/>
        <v>2.2980979499354998E-4</v>
      </c>
      <c r="AD146">
        <f t="shared" si="29"/>
        <v>0.96189391304805505</v>
      </c>
      <c r="AE146">
        <f t="shared" si="30"/>
        <v>0.9956539191153071</v>
      </c>
      <c r="AF146">
        <f t="shared" si="33"/>
        <v>3.3323000046392952E-4</v>
      </c>
    </row>
    <row r="147" spans="1:32" x14ac:dyDescent="0.25">
      <c r="A147" s="1" t="s">
        <v>2621</v>
      </c>
      <c r="B147" s="1">
        <v>5.0732383757471222</v>
      </c>
      <c r="D147" s="1" t="s">
        <v>449</v>
      </c>
      <c r="E147" s="1">
        <v>0.98447809030125877</v>
      </c>
      <c r="F147">
        <f t="shared" si="24"/>
        <v>0.85195609514681137</v>
      </c>
      <c r="G147">
        <f t="shared" si="25"/>
        <v>1.388844585154432E-4</v>
      </c>
      <c r="I147" s="1" t="s">
        <v>1537</v>
      </c>
      <c r="J147" s="1">
        <v>0.99638546308758191</v>
      </c>
      <c r="K147">
        <f t="shared" si="26"/>
        <v>0.95134877137579787</v>
      </c>
      <c r="M147">
        <f t="shared" si="31"/>
        <v>1.1545045464429913E-3</v>
      </c>
      <c r="Z147">
        <f t="shared" si="27"/>
        <v>0.97343024414715507</v>
      </c>
      <c r="AA147">
        <f t="shared" si="28"/>
        <v>0.98753581384570921</v>
      </c>
      <c r="AB147">
        <f t="shared" si="32"/>
        <v>2.2987247554704773E-4</v>
      </c>
      <c r="AD147">
        <f t="shared" si="29"/>
        <v>0.96155923188077319</v>
      </c>
      <c r="AE147">
        <f t="shared" si="30"/>
        <v>0.9956539191153071</v>
      </c>
      <c r="AF147">
        <f t="shared" si="33"/>
        <v>3.3328460070841166E-4</v>
      </c>
    </row>
    <row r="148" spans="1:32" x14ac:dyDescent="0.25">
      <c r="A148" s="1" t="s">
        <v>2622</v>
      </c>
      <c r="B148" s="1">
        <v>5.0759758288709769</v>
      </c>
      <c r="D148" s="1" t="s">
        <v>450</v>
      </c>
      <c r="E148" s="1">
        <v>0.9843413710890736</v>
      </c>
      <c r="F148">
        <f t="shared" si="24"/>
        <v>0.85074510160866301</v>
      </c>
      <c r="G148">
        <f t="shared" si="25"/>
        <v>0</v>
      </c>
      <c r="I148" s="1" t="s">
        <v>1538</v>
      </c>
      <c r="J148" s="1">
        <v>0.99638546308758191</v>
      </c>
      <c r="K148">
        <f t="shared" si="26"/>
        <v>0.95134877137579787</v>
      </c>
      <c r="M148">
        <f t="shared" si="31"/>
        <v>1.152896788321709E-3</v>
      </c>
      <c r="Z148">
        <f t="shared" si="27"/>
        <v>0.97319754708589479</v>
      </c>
      <c r="AA148">
        <f t="shared" si="28"/>
        <v>0.98753581384570921</v>
      </c>
      <c r="AB148">
        <f t="shared" si="32"/>
        <v>2.2982415242772729E-4</v>
      </c>
      <c r="AD148">
        <f t="shared" si="29"/>
        <v>0.96122465751807973</v>
      </c>
      <c r="AE148">
        <f t="shared" si="30"/>
        <v>0.9956539191153071</v>
      </c>
      <c r="AF148">
        <f t="shared" si="33"/>
        <v>3.3317824346842543E-4</v>
      </c>
    </row>
    <row r="149" spans="1:32" x14ac:dyDescent="0.25">
      <c r="A149" s="1" t="s">
        <v>2623</v>
      </c>
      <c r="B149" s="1">
        <v>5.095140334793606</v>
      </c>
      <c r="D149" s="1" t="s">
        <v>451</v>
      </c>
      <c r="E149" s="1">
        <v>0.9843413710890736</v>
      </c>
      <c r="F149">
        <f t="shared" si="24"/>
        <v>0.85074510160866301</v>
      </c>
      <c r="G149">
        <f t="shared" si="25"/>
        <v>1.3900318775744713E-4</v>
      </c>
      <c r="I149" s="1" t="s">
        <v>1539</v>
      </c>
      <c r="J149" s="1">
        <v>0.99624847696803065</v>
      </c>
      <c r="K149">
        <f t="shared" si="26"/>
        <v>0.94954887364984064</v>
      </c>
      <c r="M149">
        <f t="shared" si="31"/>
        <v>0</v>
      </c>
      <c r="Z149">
        <f t="shared" si="27"/>
        <v>0.97319754708589479</v>
      </c>
      <c r="AA149">
        <f t="shared" si="28"/>
        <v>0.98706562275223919</v>
      </c>
      <c r="AB149">
        <f t="shared" si="32"/>
        <v>0</v>
      </c>
      <c r="AD149">
        <f t="shared" si="29"/>
        <v>0.96122465751807973</v>
      </c>
      <c r="AE149">
        <f t="shared" si="30"/>
        <v>0.99548927126880837</v>
      </c>
      <c r="AF149">
        <f t="shared" si="33"/>
        <v>0</v>
      </c>
    </row>
    <row r="150" spans="1:32" x14ac:dyDescent="0.25">
      <c r="A150" s="1" t="s">
        <v>2624</v>
      </c>
      <c r="B150" s="1">
        <v>5.1033548334615837</v>
      </c>
      <c r="D150" s="1" t="s">
        <v>491</v>
      </c>
      <c r="E150" s="1">
        <v>0.98420455400987605</v>
      </c>
      <c r="F150">
        <f t="shared" si="24"/>
        <v>0.84953479636535445</v>
      </c>
      <c r="G150">
        <f t="shared" si="25"/>
        <v>1.392057058694357E-4</v>
      </c>
      <c r="I150" s="1" t="s">
        <v>1540</v>
      </c>
      <c r="J150" s="1">
        <v>0.99624847696803065</v>
      </c>
      <c r="K150">
        <f t="shared" si="26"/>
        <v>0.94954887364984064</v>
      </c>
      <c r="M150">
        <f t="shared" si="31"/>
        <v>1.1500622377663664E-3</v>
      </c>
      <c r="Z150">
        <f t="shared" si="27"/>
        <v>0.97296470679431502</v>
      </c>
      <c r="AA150">
        <f t="shared" si="28"/>
        <v>0.98706562275223919</v>
      </c>
      <c r="AB150">
        <f t="shared" si="32"/>
        <v>2.2985614537602859E-4</v>
      </c>
      <c r="AD150">
        <f t="shared" si="29"/>
        <v>0.96088991369958876</v>
      </c>
      <c r="AE150">
        <f t="shared" si="30"/>
        <v>0.99548927126880837</v>
      </c>
      <c r="AF150">
        <f t="shared" si="33"/>
        <v>3.3329191729271053E-4</v>
      </c>
    </row>
    <row r="151" spans="1:32" x14ac:dyDescent="0.25">
      <c r="A151" s="1" t="s">
        <v>2625</v>
      </c>
      <c r="B151" s="1">
        <v>5.1060910051722663</v>
      </c>
      <c r="D151" s="1" t="s">
        <v>492</v>
      </c>
      <c r="E151" s="1">
        <v>0.98406755665584311</v>
      </c>
      <c r="F151">
        <f t="shared" si="24"/>
        <v>0.84832445338422868</v>
      </c>
      <c r="G151">
        <f t="shared" si="25"/>
        <v>1.3940374445267981E-4</v>
      </c>
      <c r="I151" s="1" t="s">
        <v>1541</v>
      </c>
      <c r="J151" s="1">
        <v>0.99624847696803065</v>
      </c>
      <c r="K151">
        <f t="shared" si="26"/>
        <v>0.94954887364984064</v>
      </c>
      <c r="M151">
        <f t="shared" si="31"/>
        <v>1.1500992896467009E-3</v>
      </c>
      <c r="Z151">
        <f t="shared" si="27"/>
        <v>0.97273158309989882</v>
      </c>
      <c r="AA151">
        <f t="shared" si="28"/>
        <v>0.98706562275223919</v>
      </c>
      <c r="AB151">
        <f t="shared" si="32"/>
        <v>2.3013595615562694E-4</v>
      </c>
      <c r="AD151">
        <f t="shared" si="29"/>
        <v>0.96055479901077945</v>
      </c>
      <c r="AE151">
        <f t="shared" si="30"/>
        <v>0.99548927126880837</v>
      </c>
      <c r="AF151">
        <f t="shared" si="33"/>
        <v>3.3366126367165278E-4</v>
      </c>
    </row>
    <row r="152" spans="1:32" x14ac:dyDescent="0.25">
      <c r="A152" s="1" t="s">
        <v>2626</v>
      </c>
      <c r="B152" s="1">
        <v>5.1088298177525955</v>
      </c>
      <c r="D152" s="1" t="s">
        <v>493</v>
      </c>
      <c r="E152" s="1">
        <v>0.98393038351509776</v>
      </c>
      <c r="F152">
        <f t="shared" si="24"/>
        <v>0.84711411660096148</v>
      </c>
      <c r="G152">
        <f t="shared" si="25"/>
        <v>0</v>
      </c>
      <c r="I152" s="1" t="s">
        <v>1542</v>
      </c>
      <c r="J152" s="1">
        <v>0.99624847696803065</v>
      </c>
      <c r="K152">
        <f t="shared" si="26"/>
        <v>0.94954887364984064</v>
      </c>
      <c r="M152">
        <f t="shared" si="31"/>
        <v>1.1500945663643748E-3</v>
      </c>
      <c r="Z152">
        <f t="shared" si="27"/>
        <v>0.97249818373210828</v>
      </c>
      <c r="AA152">
        <f t="shared" si="28"/>
        <v>0.98706562275223919</v>
      </c>
      <c r="AB152">
        <f t="shared" si="32"/>
        <v>2.3040813574265259E-4</v>
      </c>
      <c r="AD152">
        <f t="shared" si="29"/>
        <v>0.96021932469912763</v>
      </c>
      <c r="AE152">
        <f t="shared" si="30"/>
        <v>0.99548927126880837</v>
      </c>
      <c r="AF152">
        <f t="shared" si="33"/>
        <v>3.3401940966617025E-4</v>
      </c>
    </row>
    <row r="153" spans="1:32" x14ac:dyDescent="0.25">
      <c r="A153" s="1" t="s">
        <v>2627</v>
      </c>
      <c r="B153" s="1">
        <v>5.1362090037813424</v>
      </c>
      <c r="D153" s="1" t="s">
        <v>494</v>
      </c>
      <c r="E153" s="1">
        <v>0.98393038351509776</v>
      </c>
      <c r="F153">
        <f t="shared" si="24"/>
        <v>0.84711411660096148</v>
      </c>
      <c r="G153">
        <f t="shared" si="25"/>
        <v>1.3957307533549179E-4</v>
      </c>
      <c r="I153" s="1" t="s">
        <v>1543</v>
      </c>
      <c r="J153" s="1">
        <v>0.99611122245359762</v>
      </c>
      <c r="K153">
        <f t="shared" si="26"/>
        <v>0.94774861719586145</v>
      </c>
      <c r="M153">
        <f t="shared" si="31"/>
        <v>0</v>
      </c>
      <c r="Z153">
        <f t="shared" si="27"/>
        <v>0.97249818373210828</v>
      </c>
      <c r="AA153">
        <f t="shared" si="28"/>
        <v>0.98659467014819147</v>
      </c>
      <c r="AB153">
        <f t="shared" si="32"/>
        <v>0</v>
      </c>
      <c r="AD153">
        <f t="shared" si="29"/>
        <v>0.96021932469912763</v>
      </c>
      <c r="AE153">
        <f t="shared" si="30"/>
        <v>0.995324305435622</v>
      </c>
      <c r="AF153">
        <f t="shared" si="33"/>
        <v>0</v>
      </c>
    </row>
    <row r="154" spans="1:32" x14ac:dyDescent="0.25">
      <c r="A154" s="1" t="s">
        <v>2628</v>
      </c>
      <c r="B154" s="1">
        <v>5.144421333831124</v>
      </c>
      <c r="D154" s="1" t="s">
        <v>495</v>
      </c>
      <c r="E154" s="1">
        <v>0.98379306290890711</v>
      </c>
      <c r="F154">
        <f t="shared" si="24"/>
        <v>0.84590403962645988</v>
      </c>
      <c r="G154">
        <f t="shared" si="25"/>
        <v>1.3965163771729669E-4</v>
      </c>
      <c r="I154" s="1" t="s">
        <v>1544</v>
      </c>
      <c r="J154" s="1">
        <v>0.99611122245359762</v>
      </c>
      <c r="K154">
        <f t="shared" si="26"/>
        <v>0.94774861719586145</v>
      </c>
      <c r="M154">
        <f t="shared" si="31"/>
        <v>1.1476686796309413E-3</v>
      </c>
      <c r="Z154">
        <f t="shared" si="27"/>
        <v>0.97226455696330372</v>
      </c>
      <c r="AA154">
        <f t="shared" si="28"/>
        <v>0.98659467014819147</v>
      </c>
      <c r="AB154">
        <f t="shared" si="32"/>
        <v>2.3052261565768243E-4</v>
      </c>
      <c r="AD154">
        <f t="shared" si="29"/>
        <v>0.95988356027181809</v>
      </c>
      <c r="AE154">
        <f t="shared" si="30"/>
        <v>0.995324305435622</v>
      </c>
      <c r="AF154">
        <f t="shared" si="33"/>
        <v>3.3425293871033418E-4</v>
      </c>
    </row>
    <row r="155" spans="1:32" x14ac:dyDescent="0.25">
      <c r="A155" s="1" t="s">
        <v>2629</v>
      </c>
      <c r="B155" s="1">
        <v>5.2183434771727963</v>
      </c>
      <c r="D155" s="1" t="s">
        <v>496</v>
      </c>
      <c r="E155" s="1">
        <v>0.98365568418930183</v>
      </c>
      <c r="F155">
        <f t="shared" si="24"/>
        <v>0.84469501154599014</v>
      </c>
      <c r="G155">
        <f t="shared" si="25"/>
        <v>1.3972190195225831E-4</v>
      </c>
      <c r="I155" s="1" t="s">
        <v>1545</v>
      </c>
      <c r="J155" s="1">
        <v>0.99611122245359762</v>
      </c>
      <c r="K155">
        <f t="shared" si="26"/>
        <v>0.94774861719586145</v>
      </c>
      <c r="M155">
        <f t="shared" si="31"/>
        <v>1.1466743422858174E-3</v>
      </c>
      <c r="Z155">
        <f t="shared" si="27"/>
        <v>0.97203085486391883</v>
      </c>
      <c r="AA155">
        <f t="shared" si="28"/>
        <v>0.98659467014819147</v>
      </c>
      <c r="AB155">
        <f t="shared" si="32"/>
        <v>2.305969609274312E-4</v>
      </c>
      <c r="AD155">
        <f t="shared" si="29"/>
        <v>0.95954772435813052</v>
      </c>
      <c r="AE155">
        <f t="shared" si="30"/>
        <v>0.995324305435622</v>
      </c>
      <c r="AF155">
        <f t="shared" si="33"/>
        <v>3.3432413618814956E-4</v>
      </c>
    </row>
    <row r="156" spans="1:32" x14ac:dyDescent="0.25">
      <c r="A156" s="1" t="s">
        <v>2630</v>
      </c>
      <c r="B156" s="1">
        <v>5.2429838084384306</v>
      </c>
      <c r="D156" s="1" t="s">
        <v>497</v>
      </c>
      <c r="E156" s="1">
        <v>0.98351825554735994</v>
      </c>
      <c r="F156">
        <f t="shared" si="24"/>
        <v>0.84348710449146269</v>
      </c>
      <c r="G156">
        <f t="shared" si="25"/>
        <v>1.3992587272620288E-4</v>
      </c>
      <c r="I156" s="1" t="s">
        <v>1546</v>
      </c>
      <c r="J156" s="1">
        <v>0.99611122245359762</v>
      </c>
      <c r="K156">
        <f t="shared" si="26"/>
        <v>0.94774861719586145</v>
      </c>
      <c r="M156">
        <f t="shared" si="31"/>
        <v>1.1456115436230228E-3</v>
      </c>
      <c r="Z156">
        <f t="shared" si="27"/>
        <v>0.97179709139691228</v>
      </c>
      <c r="AA156">
        <f t="shared" si="28"/>
        <v>0.98659467014819147</v>
      </c>
      <c r="AB156">
        <f t="shared" si="32"/>
        <v>2.3065752712253065E-4</v>
      </c>
      <c r="AD156">
        <f t="shared" si="29"/>
        <v>0.9592118370602829</v>
      </c>
      <c r="AE156">
        <f t="shared" si="30"/>
        <v>0.995324305435622</v>
      </c>
      <c r="AF156">
        <f t="shared" si="33"/>
        <v>3.3437531847460707E-4</v>
      </c>
    </row>
    <row r="157" spans="1:32" x14ac:dyDescent="0.25">
      <c r="A157" s="1" t="s">
        <v>2631</v>
      </c>
      <c r="B157" s="1">
        <v>5.3059545306398732</v>
      </c>
      <c r="D157" s="1" t="s">
        <v>498</v>
      </c>
      <c r="E157" s="1">
        <v>0.98338064552493609</v>
      </c>
      <c r="F157">
        <f t="shared" si="24"/>
        <v>0.84227916517356016</v>
      </c>
      <c r="G157">
        <f t="shared" si="25"/>
        <v>1.4006480477038105E-4</v>
      </c>
      <c r="I157" s="1" t="s">
        <v>1547</v>
      </c>
      <c r="J157" s="1">
        <v>0.99611122245359762</v>
      </c>
      <c r="K157">
        <f t="shared" si="26"/>
        <v>0.94774861719586145</v>
      </c>
      <c r="M157">
        <f t="shared" si="31"/>
        <v>1.1456433394399093E-3</v>
      </c>
      <c r="Z157">
        <f t="shared" si="27"/>
        <v>0.97156304301494001</v>
      </c>
      <c r="AA157">
        <f t="shared" si="28"/>
        <v>0.98659467014819147</v>
      </c>
      <c r="AB157">
        <f t="shared" si="32"/>
        <v>2.3093869705654793E-4</v>
      </c>
      <c r="AD157">
        <f t="shared" si="29"/>
        <v>0.95887557725684247</v>
      </c>
      <c r="AE157">
        <f t="shared" si="30"/>
        <v>0.995324305435622</v>
      </c>
      <c r="AF157">
        <f t="shared" si="33"/>
        <v>3.3474623279222248E-4</v>
      </c>
    </row>
    <row r="158" spans="1:32" x14ac:dyDescent="0.25">
      <c r="A158" s="1" t="s">
        <v>2632</v>
      </c>
      <c r="B158" s="1">
        <v>5.3497603195815229</v>
      </c>
      <c r="D158" s="1" t="s">
        <v>499</v>
      </c>
      <c r="E158" s="1">
        <v>0.98324291815240961</v>
      </c>
      <c r="F158">
        <f t="shared" si="24"/>
        <v>0.84107175893548014</v>
      </c>
      <c r="G158">
        <f t="shared" si="25"/>
        <v>1.4016053262851449E-4</v>
      </c>
      <c r="I158" s="1" t="s">
        <v>1548</v>
      </c>
      <c r="J158" s="1">
        <v>0.99611122245359762</v>
      </c>
      <c r="K158">
        <f t="shared" si="26"/>
        <v>0.94774861719586145</v>
      </c>
      <c r="M158">
        <f t="shared" si="31"/>
        <v>1.1451385661966904E-3</v>
      </c>
      <c r="Z158">
        <f t="shared" si="27"/>
        <v>0.97132881869929599</v>
      </c>
      <c r="AA158">
        <f t="shared" si="28"/>
        <v>0.98659467014819147</v>
      </c>
      <c r="AB158">
        <f t="shared" si="32"/>
        <v>2.3111232081987905E-4</v>
      </c>
      <c r="AD158">
        <f t="shared" si="29"/>
        <v>0.95853910163621414</v>
      </c>
      <c r="AE158">
        <f t="shared" si="30"/>
        <v>0.995324305435622</v>
      </c>
      <c r="AF158">
        <f t="shared" si="33"/>
        <v>3.349611368466597E-4</v>
      </c>
    </row>
    <row r="159" spans="1:32" x14ac:dyDescent="0.25">
      <c r="A159" s="1" t="s">
        <v>2633</v>
      </c>
      <c r="B159" s="1">
        <v>5.3661876250563152</v>
      </c>
      <c r="D159" s="1" t="s">
        <v>508</v>
      </c>
      <c r="E159" s="1">
        <v>0.98310511595873817</v>
      </c>
      <c r="F159">
        <f t="shared" si="24"/>
        <v>0.83986526008044116</v>
      </c>
      <c r="G159">
        <f t="shared" si="25"/>
        <v>1.4031696994070905E-4</v>
      </c>
      <c r="I159" s="1" t="s">
        <v>1549</v>
      </c>
      <c r="J159" s="1">
        <v>0.99611122245359762</v>
      </c>
      <c r="K159">
        <f t="shared" si="26"/>
        <v>0.94774861719586145</v>
      </c>
      <c r="M159">
        <f t="shared" si="31"/>
        <v>1.1442785390110913E-3</v>
      </c>
      <c r="Z159">
        <f t="shared" si="27"/>
        <v>0.97109449082676669</v>
      </c>
      <c r="AA159">
        <f t="shared" si="28"/>
        <v>0.98659467014819147</v>
      </c>
      <c r="AB159">
        <f t="shared" si="32"/>
        <v>2.3121452085808356E-4</v>
      </c>
      <c r="AD159">
        <f t="shared" si="29"/>
        <v>0.95820251424248681</v>
      </c>
      <c r="AE159">
        <f t="shared" si="30"/>
        <v>0.995324305435622</v>
      </c>
      <c r="AF159">
        <f t="shared" si="33"/>
        <v>3.3507244703718814E-4</v>
      </c>
    </row>
    <row r="160" spans="1:32" x14ac:dyDescent="0.25">
      <c r="A160" s="1" t="s">
        <v>2634</v>
      </c>
      <c r="B160" s="1">
        <v>5.3661880079861817</v>
      </c>
      <c r="D160" s="1" t="s">
        <v>509</v>
      </c>
      <c r="E160" s="1">
        <v>0.98296717930538657</v>
      </c>
      <c r="F160">
        <f t="shared" si="24"/>
        <v>0.83865914821000243</v>
      </c>
      <c r="G160">
        <f t="shared" si="25"/>
        <v>0</v>
      </c>
      <c r="I160" s="1" t="s">
        <v>1550</v>
      </c>
      <c r="J160" s="1">
        <v>0.99611122245359762</v>
      </c>
      <c r="K160">
        <f t="shared" si="26"/>
        <v>0.94774861719586145</v>
      </c>
      <c r="M160">
        <f t="shared" si="31"/>
        <v>1.1439124277577261E-3</v>
      </c>
      <c r="Z160">
        <f t="shared" si="27"/>
        <v>0.97085995803899117</v>
      </c>
      <c r="AA160">
        <f t="shared" si="28"/>
        <v>0.98659467014819147</v>
      </c>
      <c r="AB160">
        <f t="shared" si="32"/>
        <v>2.3141674469612488E-4</v>
      </c>
      <c r="AD160">
        <f t="shared" si="29"/>
        <v>0.95786566956295183</v>
      </c>
      <c r="AE160">
        <f t="shared" si="30"/>
        <v>0.995324305435622</v>
      </c>
      <c r="AF160">
        <f t="shared" si="33"/>
        <v>3.3532864054630445E-4</v>
      </c>
    </row>
    <row r="161" spans="1:32" x14ac:dyDescent="0.25">
      <c r="A161" s="1" t="s">
        <v>2635</v>
      </c>
      <c r="B161" s="1">
        <v>5.3744020173658162</v>
      </c>
      <c r="D161" s="1" t="s">
        <v>510</v>
      </c>
      <c r="E161" s="1">
        <v>0.98296717930538657</v>
      </c>
      <c r="F161">
        <f t="shared" si="24"/>
        <v>0.83865914821000243</v>
      </c>
      <c r="G161">
        <f t="shared" si="25"/>
        <v>0</v>
      </c>
      <c r="I161" s="1" t="s">
        <v>1551</v>
      </c>
      <c r="J161" s="1">
        <v>0.99597303022824935</v>
      </c>
      <c r="K161">
        <f t="shared" si="26"/>
        <v>0.94593925979964855</v>
      </c>
      <c r="M161">
        <f t="shared" si="31"/>
        <v>0</v>
      </c>
      <c r="Z161">
        <f t="shared" si="27"/>
        <v>0.97085995803899117</v>
      </c>
      <c r="AA161">
        <f t="shared" si="28"/>
        <v>0.98612066153067002</v>
      </c>
      <c r="AB161">
        <f t="shared" si="32"/>
        <v>0</v>
      </c>
      <c r="AD161">
        <f t="shared" si="29"/>
        <v>0.95786566956295183</v>
      </c>
      <c r="AE161">
        <f t="shared" si="30"/>
        <v>0.99515821722797493</v>
      </c>
      <c r="AF161">
        <f t="shared" si="33"/>
        <v>0</v>
      </c>
    </row>
    <row r="162" spans="1:32" x14ac:dyDescent="0.25">
      <c r="A162" s="1" t="s">
        <v>2636</v>
      </c>
      <c r="B162" s="1">
        <v>5.4264203654558276</v>
      </c>
      <c r="D162" s="1" t="s">
        <v>511</v>
      </c>
      <c r="E162" s="1">
        <v>0.98296717930538657</v>
      </c>
      <c r="F162">
        <f t="shared" si="24"/>
        <v>0.83865914821000243</v>
      </c>
      <c r="G162">
        <f t="shared" si="25"/>
        <v>0</v>
      </c>
      <c r="I162" s="1" t="s">
        <v>1552</v>
      </c>
      <c r="J162" s="1">
        <v>0.99583483396239325</v>
      </c>
      <c r="K162">
        <f t="shared" si="26"/>
        <v>0.944133053556799</v>
      </c>
      <c r="M162">
        <f t="shared" si="31"/>
        <v>0</v>
      </c>
      <c r="Z162">
        <f t="shared" si="27"/>
        <v>0.97085995803899117</v>
      </c>
      <c r="AA162">
        <f t="shared" si="28"/>
        <v>0.98564680107177938</v>
      </c>
      <c r="AB162">
        <f t="shared" si="32"/>
        <v>0</v>
      </c>
      <c r="AD162">
        <f t="shared" si="29"/>
        <v>0.95786566956295183</v>
      </c>
      <c r="AE162">
        <f t="shared" si="30"/>
        <v>0.99499212883854216</v>
      </c>
      <c r="AF162">
        <f t="shared" si="33"/>
        <v>0</v>
      </c>
    </row>
    <row r="163" spans="1:32" x14ac:dyDescent="0.25">
      <c r="A163" s="1" t="s">
        <v>2637</v>
      </c>
      <c r="B163" s="1">
        <v>5.5030810734854541</v>
      </c>
      <c r="D163" s="1" t="s">
        <v>512</v>
      </c>
      <c r="E163" s="1">
        <v>0.98296717930538657</v>
      </c>
      <c r="F163">
        <f t="shared" si="24"/>
        <v>0.83865914821000243</v>
      </c>
      <c r="G163">
        <f t="shared" si="25"/>
        <v>-1.1449174941446927E-16</v>
      </c>
      <c r="I163" s="1" t="s">
        <v>1553</v>
      </c>
      <c r="J163" s="1">
        <v>0.99569658371856451</v>
      </c>
      <c r="K163">
        <f t="shared" si="26"/>
        <v>0.9423293425754391</v>
      </c>
      <c r="M163">
        <f t="shared" si="31"/>
        <v>0</v>
      </c>
      <c r="Z163">
        <f t="shared" si="27"/>
        <v>0.97085995803899117</v>
      </c>
      <c r="AA163">
        <f t="shared" si="28"/>
        <v>0.98517291761031978</v>
      </c>
      <c r="AB163">
        <f t="shared" si="32"/>
        <v>0</v>
      </c>
      <c r="AD163">
        <f t="shared" si="29"/>
        <v>0.95786566956295183</v>
      </c>
      <c r="AE163">
        <f t="shared" si="30"/>
        <v>0.99482598025445212</v>
      </c>
      <c r="AF163">
        <f t="shared" si="33"/>
        <v>0</v>
      </c>
    </row>
    <row r="164" spans="1:32" x14ac:dyDescent="0.25">
      <c r="A164" s="1" t="s">
        <v>2638</v>
      </c>
      <c r="B164" s="1">
        <v>5.5058185425226984</v>
      </c>
      <c r="D164" s="1" t="s">
        <v>513</v>
      </c>
      <c r="E164" s="1">
        <v>0.98296717930538668</v>
      </c>
      <c r="F164">
        <f t="shared" si="24"/>
        <v>0.83865914821000331</v>
      </c>
      <c r="G164">
        <f t="shared" si="25"/>
        <v>1.4080414538480274E-4</v>
      </c>
      <c r="I164" s="1" t="s">
        <v>1554</v>
      </c>
      <c r="J164" s="1">
        <v>0.9955582205806448</v>
      </c>
      <c r="K164">
        <f t="shared" si="26"/>
        <v>0.9405273587552323</v>
      </c>
      <c r="M164">
        <f t="shared" si="31"/>
        <v>-9.267064761617502E-16</v>
      </c>
      <c r="Z164">
        <f t="shared" si="27"/>
        <v>0.97085995803899128</v>
      </c>
      <c r="AA164">
        <f t="shared" si="28"/>
        <v>0.98469880945875987</v>
      </c>
      <c r="AB164">
        <f t="shared" si="32"/>
        <v>-1.885070393404632E-16</v>
      </c>
      <c r="AD164">
        <f t="shared" si="29"/>
        <v>0.95786566956295216</v>
      </c>
      <c r="AE164">
        <f t="shared" si="30"/>
        <v>0.99465970067954268</v>
      </c>
      <c r="AF164">
        <f t="shared" si="33"/>
        <v>-2.7337856087112374E-16</v>
      </c>
    </row>
    <row r="165" spans="1:32" x14ac:dyDescent="0.25">
      <c r="A165" s="1" t="s">
        <v>2639</v>
      </c>
      <c r="B165" s="1">
        <v>5.5331957234246421</v>
      </c>
      <c r="D165" s="1" t="s">
        <v>514</v>
      </c>
      <c r="E165" s="1">
        <v>0.98282878319536493</v>
      </c>
      <c r="F165">
        <f t="shared" si="24"/>
        <v>0.83745058986135557</v>
      </c>
      <c r="G165">
        <f t="shared" si="25"/>
        <v>1.4086283220069926E-4</v>
      </c>
      <c r="I165" s="1" t="s">
        <v>1555</v>
      </c>
      <c r="J165" s="1">
        <v>0.9955582205806448</v>
      </c>
      <c r="K165">
        <f t="shared" si="26"/>
        <v>0.9405273587552323</v>
      </c>
      <c r="M165">
        <f t="shared" si="31"/>
        <v>1.1375019929914082E-3</v>
      </c>
      <c r="Z165">
        <f t="shared" si="27"/>
        <v>0.97062466790009982</v>
      </c>
      <c r="AA165">
        <f t="shared" si="28"/>
        <v>0.98469880945875987</v>
      </c>
      <c r="AB165">
        <f t="shared" si="32"/>
        <v>2.3171799947262998E-4</v>
      </c>
      <c r="AD165">
        <f t="shared" si="29"/>
        <v>0.95752777440196624</v>
      </c>
      <c r="AE165">
        <f t="shared" si="30"/>
        <v>0.99465970067954268</v>
      </c>
      <c r="AF165">
        <f t="shared" si="33"/>
        <v>3.3614999304061902E-4</v>
      </c>
    </row>
    <row r="166" spans="1:32" x14ac:dyDescent="0.25">
      <c r="A166" s="1" t="s">
        <v>2640</v>
      </c>
      <c r="B166" s="1">
        <v>5.5578362774294119</v>
      </c>
      <c r="D166" s="1" t="s">
        <v>515</v>
      </c>
      <c r="E166" s="1">
        <v>0.98269034889974805</v>
      </c>
      <c r="F166">
        <f t="shared" si="24"/>
        <v>0.83624327048263314</v>
      </c>
      <c r="G166">
        <f t="shared" si="25"/>
        <v>1.4090374345354997E-4</v>
      </c>
      <c r="I166" s="1" t="s">
        <v>1556</v>
      </c>
      <c r="J166" s="1">
        <v>0.9955582205806448</v>
      </c>
      <c r="K166">
        <f t="shared" si="26"/>
        <v>0.9405273587552323</v>
      </c>
      <c r="M166">
        <f t="shared" si="31"/>
        <v>1.1363362088724785E-3</v>
      </c>
      <c r="Z166">
        <f t="shared" si="27"/>
        <v>0.9703893367516252</v>
      </c>
      <c r="AA166">
        <f t="shared" si="28"/>
        <v>0.98469880945875987</v>
      </c>
      <c r="AB166">
        <f t="shared" si="32"/>
        <v>2.3175839816048767E-4</v>
      </c>
      <c r="AD166">
        <f t="shared" si="29"/>
        <v>0.95718985767700304</v>
      </c>
      <c r="AE166">
        <f t="shared" si="30"/>
        <v>0.99465970067954268</v>
      </c>
      <c r="AF166">
        <f t="shared" si="33"/>
        <v>3.3617147036017395E-4</v>
      </c>
    </row>
    <row r="167" spans="1:32" x14ac:dyDescent="0.25">
      <c r="A167" s="1" t="s">
        <v>2641</v>
      </c>
      <c r="B167" s="1">
        <v>5.5906919386489076</v>
      </c>
      <c r="D167" s="1" t="s">
        <v>516</v>
      </c>
      <c r="E167" s="1">
        <v>0.98255189390557496</v>
      </c>
      <c r="F167">
        <f t="shared" si="24"/>
        <v>0.83503734176087141</v>
      </c>
      <c r="G167">
        <f t="shared" si="25"/>
        <v>1.4158921211388648E-4</v>
      </c>
      <c r="I167" s="1" t="s">
        <v>1557</v>
      </c>
      <c r="J167" s="1">
        <v>0.9955582205806448</v>
      </c>
      <c r="K167">
        <f t="shared" si="26"/>
        <v>0.9405273587552323</v>
      </c>
      <c r="M167">
        <f t="shared" si="31"/>
        <v>1.1350275519722674E-3</v>
      </c>
      <c r="Z167">
        <f t="shared" si="27"/>
        <v>0.97015399433682603</v>
      </c>
      <c r="AA167">
        <f t="shared" si="28"/>
        <v>0.98469880945875987</v>
      </c>
      <c r="AB167">
        <f t="shared" si="32"/>
        <v>2.317695016029242E-4</v>
      </c>
      <c r="AD167">
        <f t="shared" si="29"/>
        <v>0.95685196211437196</v>
      </c>
      <c r="AE167">
        <f t="shared" si="30"/>
        <v>0.99465970067954268</v>
      </c>
      <c r="AF167">
        <f t="shared" si="33"/>
        <v>3.3615043455506263E-4</v>
      </c>
    </row>
    <row r="168" spans="1:32" x14ac:dyDescent="0.25">
      <c r="A168" s="1" t="s">
        <v>2642</v>
      </c>
      <c r="B168" s="1">
        <v>5.6016431855638968</v>
      </c>
      <c r="D168" s="1" t="s">
        <v>517</v>
      </c>
      <c r="E168" s="1">
        <v>0.98241278500544804</v>
      </c>
      <c r="F168">
        <f t="shared" si="24"/>
        <v>0.83382729818688217</v>
      </c>
      <c r="G168">
        <f t="shared" si="25"/>
        <v>1.4164919189139924E-4</v>
      </c>
      <c r="I168" s="1" t="s">
        <v>1558</v>
      </c>
      <c r="J168" s="1">
        <v>0.9955582205806448</v>
      </c>
      <c r="K168">
        <f t="shared" si="26"/>
        <v>0.9405273587552323</v>
      </c>
      <c r="M168">
        <f t="shared" si="31"/>
        <v>1.1389044731349178E-3</v>
      </c>
      <c r="Z168">
        <f t="shared" si="27"/>
        <v>0.96991756452129396</v>
      </c>
      <c r="AA168">
        <f t="shared" si="28"/>
        <v>0.98469880945875987</v>
      </c>
      <c r="AB168">
        <f t="shared" si="32"/>
        <v>2.3284053104065993E-4</v>
      </c>
      <c r="AD168">
        <f t="shared" si="29"/>
        <v>0.95651254290864574</v>
      </c>
      <c r="AE168">
        <f t="shared" si="30"/>
        <v>0.99465970067954268</v>
      </c>
      <c r="AF168">
        <f t="shared" si="33"/>
        <v>3.3766649846940619E-4</v>
      </c>
    </row>
    <row r="169" spans="1:32" x14ac:dyDescent="0.25">
      <c r="A169" s="1" t="s">
        <v>2643</v>
      </c>
      <c r="B169" s="1">
        <v>5.664612327997764</v>
      </c>
      <c r="D169" s="1" t="s">
        <v>518</v>
      </c>
      <c r="E169" s="1">
        <v>0.9822736368836904</v>
      </c>
      <c r="F169">
        <f t="shared" si="24"/>
        <v>0.83261849659136544</v>
      </c>
      <c r="G169">
        <f t="shared" si="25"/>
        <v>1.4167124761324881E-4</v>
      </c>
      <c r="I169" s="1" t="s">
        <v>1559</v>
      </c>
      <c r="J169" s="1">
        <v>0.9955582205806448</v>
      </c>
      <c r="K169">
        <f t="shared" si="26"/>
        <v>0.9405273587552323</v>
      </c>
      <c r="M169">
        <f t="shared" si="31"/>
        <v>1.1377358606071242E-3</v>
      </c>
      <c r="Z169">
        <f t="shared" si="27"/>
        <v>0.96968109220513465</v>
      </c>
      <c r="AA169">
        <f t="shared" si="28"/>
        <v>0.98469880945875987</v>
      </c>
      <c r="AB169">
        <f t="shared" si="32"/>
        <v>2.3288239848016644E-4</v>
      </c>
      <c r="AD169">
        <f t="shared" si="29"/>
        <v>0.95617310039569225</v>
      </c>
      <c r="AE169">
        <f t="shared" si="30"/>
        <v>0.99465970067954268</v>
      </c>
      <c r="AF169">
        <f t="shared" si="33"/>
        <v>3.3768971071681679E-4</v>
      </c>
    </row>
    <row r="170" spans="1:32" x14ac:dyDescent="0.25">
      <c r="A170" s="1" t="s">
        <v>2644</v>
      </c>
      <c r="B170" s="1">
        <v>5.7002046680936882</v>
      </c>
      <c r="D170" s="1" t="s">
        <v>519</v>
      </c>
      <c r="E170" s="1">
        <v>0.98213448680907056</v>
      </c>
      <c r="F170">
        <f t="shared" si="24"/>
        <v>0.83141125958938256</v>
      </c>
      <c r="G170">
        <f t="shared" si="25"/>
        <v>1.418961477786182E-4</v>
      </c>
      <c r="I170" s="1" t="s">
        <v>1560</v>
      </c>
      <c r="J170" s="1">
        <v>0.9955582205806448</v>
      </c>
      <c r="K170">
        <f t="shared" si="26"/>
        <v>0.9405273587552323</v>
      </c>
      <c r="M170">
        <f t="shared" si="31"/>
        <v>1.1362633782067894E-3</v>
      </c>
      <c r="Z170">
        <f t="shared" si="27"/>
        <v>0.96944464073564185</v>
      </c>
      <c r="AA170">
        <f t="shared" si="28"/>
        <v>0.98469880945875987</v>
      </c>
      <c r="AB170">
        <f t="shared" si="32"/>
        <v>2.3286187270991427E-4</v>
      </c>
      <c r="AD170">
        <f t="shared" si="29"/>
        <v>0.9558337255171202</v>
      </c>
      <c r="AE170">
        <f t="shared" si="30"/>
        <v>0.99465970067954268</v>
      </c>
      <c r="AF170">
        <f t="shared" si="33"/>
        <v>3.3762243491259844E-4</v>
      </c>
    </row>
    <row r="171" spans="1:32" x14ac:dyDescent="0.25">
      <c r="A171" s="1" t="s">
        <v>2645</v>
      </c>
      <c r="B171" s="1">
        <v>5.7111575722084993</v>
      </c>
      <c r="D171" s="1" t="s">
        <v>520</v>
      </c>
      <c r="E171" s="1">
        <v>0.98199513559572582</v>
      </c>
      <c r="F171">
        <f t="shared" si="24"/>
        <v>0.83020386069959573</v>
      </c>
      <c r="G171">
        <f t="shared" si="25"/>
        <v>1.4195787204268617E-4</v>
      </c>
      <c r="I171" s="1" t="s">
        <v>1561</v>
      </c>
      <c r="J171" s="1">
        <v>0.9955582205806448</v>
      </c>
      <c r="K171">
        <f t="shared" si="26"/>
        <v>0.9405273587552323</v>
      </c>
      <c r="M171">
        <f t="shared" si="31"/>
        <v>1.1364170570999613E-3</v>
      </c>
      <c r="Z171">
        <f t="shared" si="27"/>
        <v>0.96920787169911571</v>
      </c>
      <c r="AA171">
        <f t="shared" si="28"/>
        <v>0.98469880945875987</v>
      </c>
      <c r="AB171">
        <f t="shared" si="32"/>
        <v>2.3317466385631514E-4</v>
      </c>
      <c r="AD171">
        <f t="shared" si="29"/>
        <v>0.95549393262938265</v>
      </c>
      <c r="AE171">
        <f t="shared" si="30"/>
        <v>0.99465970067954268</v>
      </c>
      <c r="AF171">
        <f t="shared" si="33"/>
        <v>3.3803838083157806E-4</v>
      </c>
    </row>
    <row r="172" spans="1:32" x14ac:dyDescent="0.25">
      <c r="A172" s="1" t="s">
        <v>2646</v>
      </c>
      <c r="B172" s="1">
        <v>5.7932929293076345</v>
      </c>
      <c r="D172" s="1" t="s">
        <v>521</v>
      </c>
      <c r="E172" s="1">
        <v>0.98185574355005356</v>
      </c>
      <c r="F172">
        <f t="shared" si="24"/>
        <v>0.82899769115868527</v>
      </c>
      <c r="G172">
        <f t="shared" si="25"/>
        <v>1.420689168933828E-4</v>
      </c>
      <c r="I172" s="1" t="s">
        <v>1562</v>
      </c>
      <c r="J172" s="1">
        <v>0.9955582205806448</v>
      </c>
      <c r="K172">
        <f t="shared" si="26"/>
        <v>0.9405273587552323</v>
      </c>
      <c r="M172">
        <f t="shared" si="31"/>
        <v>1.135260339228309E-3</v>
      </c>
      <c r="Z172">
        <f t="shared" si="27"/>
        <v>0.968971057533214</v>
      </c>
      <c r="AA172">
        <f t="shared" si="28"/>
        <v>0.98469880945875987</v>
      </c>
      <c r="AB172">
        <f t="shared" si="32"/>
        <v>2.3321912051583763E-4</v>
      </c>
      <c r="AD172">
        <f t="shared" si="29"/>
        <v>0.95515411280614126</v>
      </c>
      <c r="AE172">
        <f t="shared" si="30"/>
        <v>0.99465970067954268</v>
      </c>
      <c r="AF172">
        <f t="shared" si="33"/>
        <v>3.3806520339709726E-4</v>
      </c>
    </row>
    <row r="173" spans="1:32" x14ac:dyDescent="0.25">
      <c r="A173" s="1" t="s">
        <v>2647</v>
      </c>
      <c r="B173" s="1">
        <v>5.8234087342500516</v>
      </c>
      <c r="D173" s="1" t="s">
        <v>522</v>
      </c>
      <c r="E173" s="1">
        <v>0.98171626227623321</v>
      </c>
      <c r="F173">
        <f t="shared" si="24"/>
        <v>0.82779233255694684</v>
      </c>
      <c r="G173">
        <f t="shared" si="25"/>
        <v>1.4210309815644931E-4</v>
      </c>
      <c r="I173" s="1" t="s">
        <v>1563</v>
      </c>
      <c r="J173" s="1">
        <v>0.9955582205806448</v>
      </c>
      <c r="K173">
        <f t="shared" si="26"/>
        <v>0.9405273587552323</v>
      </c>
      <c r="M173">
        <f t="shared" si="31"/>
        <v>1.1344977191383183E-3</v>
      </c>
      <c r="Z173">
        <f t="shared" si="27"/>
        <v>0.96873411605282944</v>
      </c>
      <c r="AA173">
        <f t="shared" si="28"/>
        <v>0.98469880945875987</v>
      </c>
      <c r="AB173">
        <f t="shared" si="32"/>
        <v>2.3334452455532661E-4</v>
      </c>
      <c r="AD173">
        <f t="shared" si="29"/>
        <v>0.95481414816108667</v>
      </c>
      <c r="AE173">
        <f t="shared" si="30"/>
        <v>0.99465970067954268</v>
      </c>
      <c r="AF173">
        <f t="shared" si="33"/>
        <v>3.3820932449064558E-4</v>
      </c>
    </row>
    <row r="174" spans="1:32" x14ac:dyDescent="0.25">
      <c r="A174" s="1" t="s">
        <v>2648</v>
      </c>
      <c r="B174" s="1">
        <v>5.8370981702876144</v>
      </c>
      <c r="D174" s="1" t="s">
        <v>523</v>
      </c>
      <c r="E174" s="1">
        <v>0.98157676726542453</v>
      </c>
      <c r="F174">
        <f t="shared" si="24"/>
        <v>0.82658843716820229</v>
      </c>
      <c r="G174">
        <f t="shared" si="25"/>
        <v>0</v>
      </c>
      <c r="I174" s="1" t="s">
        <v>1564</v>
      </c>
      <c r="J174" s="1">
        <v>0.9955582205806448</v>
      </c>
      <c r="K174">
        <f t="shared" si="26"/>
        <v>0.9405273587552323</v>
      </c>
      <c r="M174">
        <f t="shared" si="31"/>
        <v>1.1331207241204542E-3</v>
      </c>
      <c r="Z174">
        <f t="shared" si="27"/>
        <v>0.96849717552515235</v>
      </c>
      <c r="AA174">
        <f t="shared" si="28"/>
        <v>0.98469880945875987</v>
      </c>
      <c r="AB174">
        <f t="shared" si="32"/>
        <v>2.333435931754647E-4</v>
      </c>
      <c r="AD174">
        <f t="shared" si="29"/>
        <v>0.95447422276786875</v>
      </c>
      <c r="AE174">
        <f t="shared" si="30"/>
        <v>0.99465970067954268</v>
      </c>
      <c r="AF174">
        <f t="shared" si="33"/>
        <v>3.3817028980201365E-4</v>
      </c>
    </row>
    <row r="175" spans="1:32" x14ac:dyDescent="0.25">
      <c r="A175" s="1" t="s">
        <v>2649</v>
      </c>
      <c r="B175" s="1">
        <v>5.8398354519085922</v>
      </c>
      <c r="D175" s="1" t="s">
        <v>524</v>
      </c>
      <c r="E175" s="1">
        <v>0.98157676726542453</v>
      </c>
      <c r="F175">
        <f t="shared" si="24"/>
        <v>0.82658843716820229</v>
      </c>
      <c r="G175">
        <f t="shared" si="25"/>
        <v>0</v>
      </c>
      <c r="I175" s="1" t="s">
        <v>1565</v>
      </c>
      <c r="J175" s="1">
        <v>0.99541898150877772</v>
      </c>
      <c r="K175">
        <f t="shared" si="26"/>
        <v>0.93871719367153361</v>
      </c>
      <c r="M175">
        <f t="shared" si="31"/>
        <v>0</v>
      </c>
      <c r="Z175">
        <f t="shared" si="27"/>
        <v>0.96849717552515235</v>
      </c>
      <c r="AA175">
        <f t="shared" si="28"/>
        <v>0.98422186373333986</v>
      </c>
      <c r="AB175">
        <f t="shared" si="32"/>
        <v>0</v>
      </c>
      <c r="AD175">
        <f t="shared" si="29"/>
        <v>0.95447422276786875</v>
      </c>
      <c r="AE175">
        <f t="shared" si="30"/>
        <v>0.99449237317229433</v>
      </c>
      <c r="AF175">
        <f t="shared" si="33"/>
        <v>0</v>
      </c>
    </row>
    <row r="176" spans="1:32" x14ac:dyDescent="0.25">
      <c r="A176" s="1" t="s">
        <v>2650</v>
      </c>
      <c r="B176" s="1">
        <v>5.8535251914411477</v>
      </c>
      <c r="D176" s="1" t="s">
        <v>525</v>
      </c>
      <c r="E176" s="1">
        <v>0.98157676726542453</v>
      </c>
      <c r="F176">
        <f t="shared" si="24"/>
        <v>0.82658843716820229</v>
      </c>
      <c r="G176">
        <f t="shared" si="25"/>
        <v>0</v>
      </c>
      <c r="I176" s="1" t="s">
        <v>1566</v>
      </c>
      <c r="J176" s="1">
        <v>0.99527972682617338</v>
      </c>
      <c r="K176">
        <f t="shared" si="26"/>
        <v>0.93691005758650958</v>
      </c>
      <c r="M176">
        <f t="shared" si="31"/>
        <v>0</v>
      </c>
      <c r="Z176">
        <f t="shared" si="27"/>
        <v>0.96849717552515235</v>
      </c>
      <c r="AA176">
        <f t="shared" si="28"/>
        <v>0.98374502890364768</v>
      </c>
      <c r="AB176">
        <f t="shared" si="32"/>
        <v>0</v>
      </c>
      <c r="AD176">
        <f t="shared" si="29"/>
        <v>0.95447422276786875</v>
      </c>
      <c r="AE176">
        <f t="shared" si="30"/>
        <v>0.99432503165332087</v>
      </c>
      <c r="AF176">
        <f t="shared" si="33"/>
        <v>0</v>
      </c>
    </row>
    <row r="177" spans="1:32" x14ac:dyDescent="0.25">
      <c r="A177" s="1" t="s">
        <v>2651</v>
      </c>
      <c r="B177" s="1">
        <v>5.9411371667024779</v>
      </c>
      <c r="D177" s="1" t="s">
        <v>526</v>
      </c>
      <c r="E177" s="1">
        <v>0.98157676726542453</v>
      </c>
      <c r="F177">
        <f t="shared" si="24"/>
        <v>0.82658843716820229</v>
      </c>
      <c r="G177">
        <f t="shared" si="25"/>
        <v>1.4228304030259459E-4</v>
      </c>
      <c r="I177" s="1" t="s">
        <v>1567</v>
      </c>
      <c r="J177" s="1">
        <v>0.99514043855847178</v>
      </c>
      <c r="K177">
        <f t="shared" si="26"/>
        <v>0.93510571363451744</v>
      </c>
      <c r="M177">
        <f t="shared" si="31"/>
        <v>0</v>
      </c>
      <c r="Z177">
        <f t="shared" si="27"/>
        <v>0.96849717552515235</v>
      </c>
      <c r="AA177">
        <f t="shared" si="28"/>
        <v>0.98326824347545405</v>
      </c>
      <c r="AB177">
        <f t="shared" si="32"/>
        <v>0</v>
      </c>
      <c r="AD177">
        <f t="shared" si="29"/>
        <v>0.95447422276786875</v>
      </c>
      <c r="AE177">
        <f t="shared" si="30"/>
        <v>0.99415765452598748</v>
      </c>
      <c r="AF177">
        <f t="shared" si="33"/>
        <v>0</v>
      </c>
    </row>
    <row r="178" spans="1:32" x14ac:dyDescent="0.25">
      <c r="A178" s="1" t="s">
        <v>2652</v>
      </c>
      <c r="B178" s="1">
        <v>6.0342233235088596</v>
      </c>
      <c r="D178" s="1" t="s">
        <v>527</v>
      </c>
      <c r="E178" s="1">
        <v>0.98143711547396395</v>
      </c>
      <c r="F178">
        <f t="shared" si="24"/>
        <v>0.82538477151705436</v>
      </c>
      <c r="G178">
        <f t="shared" si="25"/>
        <v>0</v>
      </c>
      <c r="I178" s="1" t="s">
        <v>1568</v>
      </c>
      <c r="J178" s="1">
        <v>0.99514043855847178</v>
      </c>
      <c r="K178">
        <f t="shared" si="26"/>
        <v>0.93510571363451744</v>
      </c>
      <c r="M178">
        <f t="shared" si="31"/>
        <v>1.126374931994769E-3</v>
      </c>
      <c r="Z178">
        <f t="shared" si="27"/>
        <v>0.96825999302757371</v>
      </c>
      <c r="AA178">
        <f t="shared" si="28"/>
        <v>0.98326824347545405</v>
      </c>
      <c r="AB178">
        <f t="shared" si="32"/>
        <v>2.3324257920060858E-4</v>
      </c>
      <c r="AD178">
        <f t="shared" si="29"/>
        <v>0.9541339881818145</v>
      </c>
      <c r="AE178">
        <f t="shared" si="30"/>
        <v>0.99415765452598748</v>
      </c>
      <c r="AF178">
        <f t="shared" si="33"/>
        <v>3.383071186002353E-4</v>
      </c>
    </row>
    <row r="179" spans="1:32" x14ac:dyDescent="0.25">
      <c r="A179" s="1" t="s">
        <v>2653</v>
      </c>
      <c r="B179" s="1">
        <v>6.0780284469507624</v>
      </c>
      <c r="D179" s="1" t="s">
        <v>528</v>
      </c>
      <c r="E179" s="1">
        <v>0.98143711547396395</v>
      </c>
      <c r="F179">
        <f t="shared" si="24"/>
        <v>0.82538477151705436</v>
      </c>
      <c r="G179">
        <f t="shared" si="25"/>
        <v>1.4240190694617821E-4</v>
      </c>
      <c r="I179" s="1" t="s">
        <v>1569</v>
      </c>
      <c r="J179" s="1">
        <v>0.99500102451267214</v>
      </c>
      <c r="K179">
        <f t="shared" si="26"/>
        <v>0.93330296776301191</v>
      </c>
      <c r="M179">
        <f t="shared" si="31"/>
        <v>0</v>
      </c>
      <c r="Z179">
        <f t="shared" si="27"/>
        <v>0.96825999302757371</v>
      </c>
      <c r="AA179">
        <f t="shared" si="28"/>
        <v>0.98279119211950938</v>
      </c>
      <c r="AB179">
        <f t="shared" si="32"/>
        <v>0</v>
      </c>
      <c r="AD179">
        <f t="shared" si="29"/>
        <v>0.9541339881818145</v>
      </c>
      <c r="AE179">
        <f t="shared" si="30"/>
        <v>0.99399013101434797</v>
      </c>
      <c r="AF179">
        <f t="shared" si="33"/>
        <v>0</v>
      </c>
    </row>
    <row r="180" spans="1:32" x14ac:dyDescent="0.25">
      <c r="A180" s="1" t="s">
        <v>2654</v>
      </c>
      <c r="B180" s="1">
        <v>6.1245715277274044</v>
      </c>
      <c r="D180" s="1" t="s">
        <v>529</v>
      </c>
      <c r="E180" s="1">
        <v>0.98129736690764002</v>
      </c>
      <c r="F180">
        <f t="shared" si="24"/>
        <v>0.82418185525109378</v>
      </c>
      <c r="G180">
        <f t="shared" si="25"/>
        <v>1.4252791257469283E-4</v>
      </c>
      <c r="I180" s="1" t="s">
        <v>1570</v>
      </c>
      <c r="J180" s="1">
        <v>0.99500102451267214</v>
      </c>
      <c r="K180">
        <f t="shared" si="26"/>
        <v>0.93330296776301191</v>
      </c>
      <c r="M180">
        <f t="shared" si="31"/>
        <v>1.1235042178621049E-3</v>
      </c>
      <c r="Z180">
        <f t="shared" si="27"/>
        <v>0.96802267054027902</v>
      </c>
      <c r="AA180">
        <f t="shared" si="28"/>
        <v>0.98279119211950938</v>
      </c>
      <c r="AB180">
        <f t="shared" si="32"/>
        <v>2.3326703848514511E-4</v>
      </c>
      <c r="AD180">
        <f t="shared" si="29"/>
        <v>0.9537935907886731</v>
      </c>
      <c r="AE180">
        <f t="shared" si="30"/>
        <v>0.99399013101434797</v>
      </c>
      <c r="AF180">
        <f t="shared" si="33"/>
        <v>3.3841201902932441E-4</v>
      </c>
    </row>
    <row r="181" spans="1:32" x14ac:dyDescent="0.25">
      <c r="A181" s="1" t="s">
        <v>2655</v>
      </c>
      <c r="B181" s="1">
        <v>6.1437377811392988</v>
      </c>
      <c r="D181" s="1" t="s">
        <v>530</v>
      </c>
      <c r="E181" s="1">
        <v>0.98115751460898448</v>
      </c>
      <c r="F181">
        <f t="shared" si="24"/>
        <v>0.82297963003142083</v>
      </c>
      <c r="G181">
        <f t="shared" si="25"/>
        <v>1.426052135309365E-4</v>
      </c>
      <c r="I181" s="1" t="s">
        <v>1571</v>
      </c>
      <c r="J181" s="1">
        <v>0.99500102451267214</v>
      </c>
      <c r="K181">
        <f t="shared" si="26"/>
        <v>0.93330296776301191</v>
      </c>
      <c r="M181">
        <f t="shared" si="31"/>
        <v>1.1228595162427403E-3</v>
      </c>
      <c r="Z181">
        <f t="shared" si="27"/>
        <v>0.9677851963014602</v>
      </c>
      <c r="AA181">
        <f t="shared" si="28"/>
        <v>0.98279119211950938</v>
      </c>
      <c r="AB181">
        <f t="shared" si="32"/>
        <v>2.3341622214037233E-4</v>
      </c>
      <c r="AD181">
        <f t="shared" si="29"/>
        <v>0.95345301379337999</v>
      </c>
      <c r="AE181">
        <f t="shared" si="30"/>
        <v>0.99399013101434797</v>
      </c>
      <c r="AF181">
        <f t="shared" si="33"/>
        <v>3.3859062709810331E-4</v>
      </c>
    </row>
    <row r="182" spans="1:32" x14ac:dyDescent="0.25">
      <c r="A182" s="1" t="s">
        <v>2656</v>
      </c>
      <c r="B182" s="1">
        <v>6.1601641390169197</v>
      </c>
      <c r="D182" s="1" t="s">
        <v>531</v>
      </c>
      <c r="E182" s="1">
        <v>0.98101760640816271</v>
      </c>
      <c r="F182">
        <f t="shared" si="24"/>
        <v>0.82177850787643092</v>
      </c>
      <c r="G182">
        <f t="shared" si="25"/>
        <v>1.4266288862901932E-4</v>
      </c>
      <c r="I182" s="1" t="s">
        <v>1572</v>
      </c>
      <c r="J182" s="1">
        <v>0.99500102451267214</v>
      </c>
      <c r="K182">
        <f t="shared" si="26"/>
        <v>0.93330296776301191</v>
      </c>
      <c r="M182">
        <f t="shared" si="31"/>
        <v>1.1218297150861404E-3</v>
      </c>
      <c r="Z182">
        <f t="shared" si="27"/>
        <v>0.96754765157123179</v>
      </c>
      <c r="AA182">
        <f t="shared" si="28"/>
        <v>0.98279119211950938</v>
      </c>
      <c r="AB182">
        <f t="shared" si="32"/>
        <v>2.3348552450991273E-4</v>
      </c>
      <c r="AD182">
        <f t="shared" si="29"/>
        <v>0.95311237379478697</v>
      </c>
      <c r="AE182">
        <f t="shared" si="30"/>
        <v>0.99399013101434797</v>
      </c>
      <c r="AF182">
        <f t="shared" si="33"/>
        <v>3.3865329573620886E-4</v>
      </c>
    </row>
    <row r="183" spans="1:32" x14ac:dyDescent="0.25">
      <c r="A183" s="1" t="s">
        <v>2657</v>
      </c>
      <c r="B183" s="1">
        <v>6.1738525472067396</v>
      </c>
      <c r="D183" s="1" t="s">
        <v>532</v>
      </c>
      <c r="E183" s="1">
        <v>0.98087766158534029</v>
      </c>
      <c r="F183">
        <f t="shared" si="24"/>
        <v>0.82057865401771213</v>
      </c>
      <c r="G183">
        <f t="shared" si="25"/>
        <v>1.4270578682490376E-4</v>
      </c>
      <c r="I183" s="1" t="s">
        <v>1573</v>
      </c>
      <c r="J183" s="1">
        <v>0.99500102451267214</v>
      </c>
      <c r="K183">
        <f t="shared" si="26"/>
        <v>0.93330296776301191</v>
      </c>
      <c r="M183">
        <f t="shared" si="31"/>
        <v>1.1206454766772937E-3</v>
      </c>
      <c r="Z183">
        <f t="shared" si="27"/>
        <v>0.96731006910985351</v>
      </c>
      <c r="AA183">
        <f t="shared" si="28"/>
        <v>0.98279119211950938</v>
      </c>
      <c r="AB183">
        <f t="shared" si="32"/>
        <v>2.3352262249510844E-4</v>
      </c>
      <c r="AD183">
        <f t="shared" si="29"/>
        <v>0.95277171780235181</v>
      </c>
      <c r="AE183">
        <f t="shared" si="30"/>
        <v>0.99399013101434797</v>
      </c>
      <c r="AF183">
        <f t="shared" si="33"/>
        <v>3.3866922076871526E-4</v>
      </c>
    </row>
    <row r="184" spans="1:32" x14ac:dyDescent="0.25">
      <c r="A184" s="1" t="s">
        <v>2658</v>
      </c>
      <c r="B184" s="1">
        <v>6.1902798268036729</v>
      </c>
      <c r="D184" s="1" t="s">
        <v>533</v>
      </c>
      <c r="E184" s="1">
        <v>0.98073769465414784</v>
      </c>
      <c r="F184">
        <f t="shared" si="24"/>
        <v>0.81938019202763324</v>
      </c>
      <c r="G184">
        <f t="shared" si="25"/>
        <v>1.4273270646821684E-4</v>
      </c>
      <c r="I184" s="1" t="s">
        <v>1574</v>
      </c>
      <c r="J184" s="1">
        <v>0.99500102451267214</v>
      </c>
      <c r="K184">
        <f t="shared" si="26"/>
        <v>0.93330296776301191</v>
      </c>
      <c r="M184">
        <f t="shared" si="31"/>
        <v>1.119345738117014E-3</v>
      </c>
      <c r="Z184">
        <f t="shared" si="27"/>
        <v>0.96707247357328641</v>
      </c>
      <c r="AA184">
        <f t="shared" si="28"/>
        <v>0.98279119211950938</v>
      </c>
      <c r="AB184">
        <f t="shared" si="32"/>
        <v>2.3353548287593628E-4</v>
      </c>
      <c r="AD184">
        <f t="shared" si="29"/>
        <v>0.95243108118617803</v>
      </c>
      <c r="AE184">
        <f t="shared" si="30"/>
        <v>0.99399013101434797</v>
      </c>
      <c r="AF184">
        <f t="shared" si="33"/>
        <v>3.3864997571349985E-4</v>
      </c>
    </row>
    <row r="185" spans="1:32" x14ac:dyDescent="0.25">
      <c r="A185" s="1" t="s">
        <v>2659</v>
      </c>
      <c r="B185" s="1">
        <v>6.1984938962784284</v>
      </c>
      <c r="D185" s="1" t="s">
        <v>534</v>
      </c>
      <c r="E185" s="1">
        <v>0.98059772129828005</v>
      </c>
      <c r="F185">
        <f t="shared" si="24"/>
        <v>0.81818325482175525</v>
      </c>
      <c r="G185">
        <f t="shared" si="25"/>
        <v>1.4298976705615779E-4</v>
      </c>
      <c r="I185" s="1" t="s">
        <v>1575</v>
      </c>
      <c r="J185" s="1">
        <v>0.99500102451267214</v>
      </c>
      <c r="K185">
        <f t="shared" si="26"/>
        <v>0.93330296776301191</v>
      </c>
      <c r="M185">
        <f t="shared" si="31"/>
        <v>1.1179217663421549E-3</v>
      </c>
      <c r="Z185">
        <f t="shared" si="27"/>
        <v>0.96683489159324099</v>
      </c>
      <c r="AA185">
        <f t="shared" si="28"/>
        <v>0.98279119211950938</v>
      </c>
      <c r="AB185">
        <f t="shared" si="32"/>
        <v>2.3352216341976554E-4</v>
      </c>
      <c r="AD185">
        <f t="shared" si="29"/>
        <v>0.9520905021326711</v>
      </c>
      <c r="AE185">
        <f t="shared" si="30"/>
        <v>0.99399013101434797</v>
      </c>
      <c r="AF185">
        <f t="shared" si="33"/>
        <v>3.3859276017920992E-4</v>
      </c>
    </row>
    <row r="186" spans="1:32" x14ac:dyDescent="0.25">
      <c r="A186" s="1" t="s">
        <v>2660</v>
      </c>
      <c r="B186" s="1">
        <v>6.2012326990960114</v>
      </c>
      <c r="D186" s="1" t="s">
        <v>535</v>
      </c>
      <c r="E186" s="1">
        <v>0.98045751588274455</v>
      </c>
      <c r="F186">
        <f t="shared" si="24"/>
        <v>0.81698591513158081</v>
      </c>
      <c r="G186">
        <f t="shared" si="25"/>
        <v>1.4304359697116589E-4</v>
      </c>
      <c r="I186" s="1" t="s">
        <v>1576</v>
      </c>
      <c r="J186" s="1">
        <v>0.99500102451267214</v>
      </c>
      <c r="K186">
        <f t="shared" si="26"/>
        <v>0.93330296776301191</v>
      </c>
      <c r="M186">
        <f t="shared" si="31"/>
        <v>1.1182991525226574E-3</v>
      </c>
      <c r="Z186">
        <f t="shared" si="27"/>
        <v>0.9665969402545862</v>
      </c>
      <c r="AA186">
        <f t="shared" si="28"/>
        <v>0.98279119211950938</v>
      </c>
      <c r="AB186">
        <f t="shared" si="32"/>
        <v>2.3388526215044507E-4</v>
      </c>
      <c r="AD186">
        <f t="shared" si="29"/>
        <v>0.9517494318152786</v>
      </c>
      <c r="AE186">
        <f t="shared" si="30"/>
        <v>0.99399013101434797</v>
      </c>
      <c r="AF186">
        <f t="shared" si="33"/>
        <v>3.3908126816118984E-4</v>
      </c>
    </row>
    <row r="187" spans="1:32" x14ac:dyDescent="0.25">
      <c r="A187" s="1" t="s">
        <v>2661</v>
      </c>
      <c r="B187" s="1">
        <v>6.2121836262465608</v>
      </c>
      <c r="D187" s="1" t="s">
        <v>536</v>
      </c>
      <c r="E187" s="1">
        <v>0.98031727774331834</v>
      </c>
      <c r="F187">
        <f t="shared" si="24"/>
        <v>0.81578987788226343</v>
      </c>
      <c r="G187">
        <f t="shared" si="25"/>
        <v>0</v>
      </c>
      <c r="I187" s="1" t="s">
        <v>1577</v>
      </c>
      <c r="J187" s="1">
        <v>0.99500102451267214</v>
      </c>
      <c r="K187">
        <f t="shared" si="26"/>
        <v>0.93330296776301191</v>
      </c>
      <c r="M187">
        <f t="shared" si="31"/>
        <v>1.1170829981546947E-3</v>
      </c>
      <c r="Z187">
        <f t="shared" si="27"/>
        <v>0.96635895793295479</v>
      </c>
      <c r="AA187">
        <f t="shared" si="28"/>
        <v>0.98279119211950938</v>
      </c>
      <c r="AB187">
        <f t="shared" si="32"/>
        <v>2.3391572653195831E-4</v>
      </c>
      <c r="AD187">
        <f t="shared" si="29"/>
        <v>0.95140835535025514</v>
      </c>
      <c r="AE187">
        <f t="shared" si="30"/>
        <v>0.99399013101434797</v>
      </c>
      <c r="AF187">
        <f t="shared" si="33"/>
        <v>3.3908740280803499E-4</v>
      </c>
    </row>
    <row r="188" spans="1:32" x14ac:dyDescent="0.25">
      <c r="A188" s="1" t="s">
        <v>2662</v>
      </c>
      <c r="B188" s="1">
        <v>6.2340863578182226</v>
      </c>
      <c r="D188" s="1" t="s">
        <v>537</v>
      </c>
      <c r="E188" s="1">
        <v>0.98031727774331834</v>
      </c>
      <c r="F188">
        <f t="shared" si="24"/>
        <v>0.81578987788226343</v>
      </c>
      <c r="G188">
        <f t="shared" si="25"/>
        <v>1.4314125076184472E-4</v>
      </c>
      <c r="I188" s="1" t="s">
        <v>1578</v>
      </c>
      <c r="J188" s="1">
        <v>0.99486107576558436</v>
      </c>
      <c r="K188">
        <f t="shared" si="26"/>
        <v>0.93149654984679175</v>
      </c>
      <c r="M188">
        <f t="shared" si="31"/>
        <v>0</v>
      </c>
      <c r="Z188">
        <f t="shared" si="27"/>
        <v>0.96635895793295479</v>
      </c>
      <c r="AA188">
        <f t="shared" si="28"/>
        <v>0.98231247670707145</v>
      </c>
      <c r="AB188">
        <f t="shared" si="32"/>
        <v>0</v>
      </c>
      <c r="AD188">
        <f t="shared" si="29"/>
        <v>0.95140835535025514</v>
      </c>
      <c r="AE188">
        <f t="shared" si="30"/>
        <v>0.99382196978015147</v>
      </c>
      <c r="AF188">
        <f t="shared" si="33"/>
        <v>0</v>
      </c>
    </row>
    <row r="189" spans="1:32" x14ac:dyDescent="0.25">
      <c r="A189" s="1" t="s">
        <v>2663</v>
      </c>
      <c r="B189" s="1">
        <v>6.2806292697559369</v>
      </c>
      <c r="D189" s="1" t="s">
        <v>538</v>
      </c>
      <c r="E189" s="1">
        <v>0.98017696394462461</v>
      </c>
      <c r="F189">
        <f t="shared" si="24"/>
        <v>0.8145947768629227</v>
      </c>
      <c r="G189">
        <f t="shared" si="25"/>
        <v>1.4328410360420901E-4</v>
      </c>
      <c r="I189" s="1" t="s">
        <v>1579</v>
      </c>
      <c r="J189" s="1">
        <v>0.99486107576558436</v>
      </c>
      <c r="K189">
        <f t="shared" si="26"/>
        <v>0.93149654984679175</v>
      </c>
      <c r="M189">
        <f t="shared" si="31"/>
        <v>1.1140486950184478E-3</v>
      </c>
      <c r="Z189">
        <f t="shared" si="27"/>
        <v>0.96612087179701522</v>
      </c>
      <c r="AA189">
        <f t="shared" si="28"/>
        <v>0.98231247670707145</v>
      </c>
      <c r="AB189">
        <f t="shared" si="32"/>
        <v>2.3390379700491138E-4</v>
      </c>
      <c r="AD189">
        <f t="shared" si="29"/>
        <v>0.95106716839332184</v>
      </c>
      <c r="AE189">
        <f t="shared" si="30"/>
        <v>0.99382196978015147</v>
      </c>
      <c r="AF189">
        <f t="shared" si="33"/>
        <v>3.3913990714795747E-4</v>
      </c>
    </row>
    <row r="190" spans="1:32" x14ac:dyDescent="0.25">
      <c r="A190" s="1" t="s">
        <v>2664</v>
      </c>
      <c r="B190" s="1">
        <v>6.3216971702591831</v>
      </c>
      <c r="D190" s="1" t="s">
        <v>539</v>
      </c>
      <c r="E190" s="1">
        <v>0.98003653022817216</v>
      </c>
      <c r="F190">
        <f t="shared" si="24"/>
        <v>0.81340023654876292</v>
      </c>
      <c r="G190">
        <f t="shared" si="25"/>
        <v>1.4334897665690266E-4</v>
      </c>
      <c r="I190" s="1" t="s">
        <v>1580</v>
      </c>
      <c r="J190" s="1">
        <v>0.99486107576558436</v>
      </c>
      <c r="K190">
        <f t="shared" si="26"/>
        <v>0.93149654984679175</v>
      </c>
      <c r="M190">
        <f t="shared" si="31"/>
        <v>1.113526831522906E-3</v>
      </c>
      <c r="Z190">
        <f t="shared" si="27"/>
        <v>0.96588260680081828</v>
      </c>
      <c r="AA190">
        <f t="shared" si="28"/>
        <v>0.98231247670707145</v>
      </c>
      <c r="AB190">
        <f t="shared" si="32"/>
        <v>2.3407954409434265E-4</v>
      </c>
      <c r="AD190">
        <f t="shared" si="29"/>
        <v>0.95072576347399773</v>
      </c>
      <c r="AE190">
        <f t="shared" si="30"/>
        <v>0.99382196978015147</v>
      </c>
      <c r="AF190">
        <f t="shared" si="33"/>
        <v>3.3935662254373203E-4</v>
      </c>
    </row>
    <row r="191" spans="1:32" x14ac:dyDescent="0.25">
      <c r="A191" s="1" t="s">
        <v>2665</v>
      </c>
      <c r="B191" s="1">
        <v>6.3956203676977754</v>
      </c>
      <c r="D191" s="1" t="s">
        <v>540</v>
      </c>
      <c r="E191" s="1">
        <v>0.97989605306334704</v>
      </c>
      <c r="F191">
        <f t="shared" si="24"/>
        <v>0.81220690828721342</v>
      </c>
      <c r="G191">
        <f t="shared" si="25"/>
        <v>1.4345775085144313E-4</v>
      </c>
      <c r="I191" s="1" t="s">
        <v>1581</v>
      </c>
      <c r="J191" s="1">
        <v>0.99486107576558436</v>
      </c>
      <c r="K191">
        <f t="shared" si="26"/>
        <v>0.93149654984679175</v>
      </c>
      <c r="M191">
        <f t="shared" si="31"/>
        <v>1.1123973495360279E-3</v>
      </c>
      <c r="Z191">
        <f t="shared" si="27"/>
        <v>0.96564429272908048</v>
      </c>
      <c r="AA191">
        <f t="shared" si="28"/>
        <v>0.98231247670707145</v>
      </c>
      <c r="AB191">
        <f t="shared" si="32"/>
        <v>2.3412777062817444E-4</v>
      </c>
      <c r="AD191">
        <f t="shared" si="29"/>
        <v>0.95038432661827954</v>
      </c>
      <c r="AE191">
        <f t="shared" si="30"/>
        <v>0.99382196978015147</v>
      </c>
      <c r="AF191">
        <f t="shared" si="33"/>
        <v>3.3938839491508066E-4</v>
      </c>
    </row>
    <row r="192" spans="1:32" x14ac:dyDescent="0.25">
      <c r="A192" s="1" t="s">
        <v>2666</v>
      </c>
      <c r="B192" s="1">
        <v>6.4640656451666203</v>
      </c>
      <c r="D192" s="1" t="s">
        <v>541</v>
      </c>
      <c r="E192" s="1">
        <v>0.97975548946221647</v>
      </c>
      <c r="F192">
        <f t="shared" si="24"/>
        <v>0.81101442722788841</v>
      </c>
      <c r="G192">
        <f t="shared" si="25"/>
        <v>1.4351996879444565E-4</v>
      </c>
      <c r="I192" s="1" t="s">
        <v>1582</v>
      </c>
      <c r="J192" s="1">
        <v>0.99486107576558436</v>
      </c>
      <c r="K192">
        <f t="shared" si="26"/>
        <v>0.93149654984679175</v>
      </c>
      <c r="M192">
        <f t="shared" si="31"/>
        <v>1.1116082231760176E-3</v>
      </c>
      <c r="Z192">
        <f t="shared" si="27"/>
        <v>0.96540585668960599</v>
      </c>
      <c r="AA192">
        <f t="shared" si="28"/>
        <v>0.98231247670707145</v>
      </c>
      <c r="AB192">
        <f t="shared" si="32"/>
        <v>2.3424761777056608E-4</v>
      </c>
      <c r="AD192">
        <f t="shared" si="29"/>
        <v>0.95004275343869959</v>
      </c>
      <c r="AE192">
        <f t="shared" si="30"/>
        <v>0.99382196978015147</v>
      </c>
      <c r="AF192">
        <f t="shared" si="33"/>
        <v>3.3952394716545923E-4</v>
      </c>
    </row>
    <row r="193" spans="1:32" x14ac:dyDescent="0.25">
      <c r="A193" s="1" t="s">
        <v>2667</v>
      </c>
      <c r="B193" s="1">
        <v>6.4804933160080811</v>
      </c>
      <c r="D193" s="1" t="s">
        <v>542</v>
      </c>
      <c r="E193" s="1">
        <v>0.97961488507495265</v>
      </c>
      <c r="F193">
        <f t="shared" si="24"/>
        <v>0.80982318092472017</v>
      </c>
      <c r="G193">
        <f t="shared" si="25"/>
        <v>1.4354804914900113E-4</v>
      </c>
      <c r="I193" s="1" t="s">
        <v>1583</v>
      </c>
      <c r="J193" s="1">
        <v>0.99486107576558436</v>
      </c>
      <c r="K193">
        <f t="shared" si="26"/>
        <v>0.93149654984679175</v>
      </c>
      <c r="M193">
        <f t="shared" si="31"/>
        <v>1.1104575606300814E-3</v>
      </c>
      <c r="Z193">
        <f t="shared" si="27"/>
        <v>0.96516737615261672</v>
      </c>
      <c r="AA193">
        <f t="shared" si="28"/>
        <v>0.98231247670707145</v>
      </c>
      <c r="AB193">
        <f t="shared" si="32"/>
        <v>2.3429134617794002E-4</v>
      </c>
      <c r="AD193">
        <f t="shared" si="29"/>
        <v>0.94970115496116392</v>
      </c>
      <c r="AE193">
        <f t="shared" si="30"/>
        <v>0.99382196978015147</v>
      </c>
      <c r="AF193">
        <f t="shared" si="33"/>
        <v>3.3954911981541234E-4</v>
      </c>
    </row>
    <row r="194" spans="1:32" x14ac:dyDescent="0.25">
      <c r="A194" s="1" t="s">
        <v>2668</v>
      </c>
      <c r="B194" s="1">
        <v>6.5297742509686216</v>
      </c>
      <c r="D194" s="1" t="s">
        <v>543</v>
      </c>
      <c r="E194" s="1">
        <v>0.97947427336179282</v>
      </c>
      <c r="F194">
        <f t="shared" si="24"/>
        <v>0.80863345180617008</v>
      </c>
      <c r="G194">
        <f t="shared" si="25"/>
        <v>1.4364522167100574E-4</v>
      </c>
      <c r="I194" s="1" t="s">
        <v>1584</v>
      </c>
      <c r="J194" s="1">
        <v>0.99486107576558436</v>
      </c>
      <c r="K194">
        <f t="shared" si="26"/>
        <v>0.93149654984679175</v>
      </c>
      <c r="M194">
        <f t="shared" si="31"/>
        <v>1.1090434288971338E-3</v>
      </c>
      <c r="Z194">
        <f t="shared" si="27"/>
        <v>0.9649289078840223</v>
      </c>
      <c r="AA194">
        <f t="shared" si="28"/>
        <v>0.98231247670707145</v>
      </c>
      <c r="AB194">
        <f t="shared" si="32"/>
        <v>2.3427929895403356E-4</v>
      </c>
      <c r="AD194">
        <f t="shared" si="29"/>
        <v>0.94935961250987777</v>
      </c>
      <c r="AE194">
        <f t="shared" si="30"/>
        <v>0.99382196978015147</v>
      </c>
      <c r="AF194">
        <f t="shared" si="33"/>
        <v>3.3949344162841706E-4</v>
      </c>
    </row>
    <row r="195" spans="1:32" x14ac:dyDescent="0.25">
      <c r="A195" s="1" t="s">
        <v>2669</v>
      </c>
      <c r="B195" s="1">
        <v>6.5516772845939846</v>
      </c>
      <c r="D195" s="1" t="s">
        <v>544</v>
      </c>
      <c r="E195" s="1">
        <v>0.97933358666740233</v>
      </c>
      <c r="F195">
        <f t="shared" ref="F195:F258" si="34">POWER(E195,$W$5)</f>
        <v>0.8074446669517199</v>
      </c>
      <c r="G195">
        <f t="shared" ref="G195:G258" si="35">LN(E195)-LN(E196)</f>
        <v>1.4381689240571677E-4</v>
      </c>
      <c r="I195" s="1" t="s">
        <v>1585</v>
      </c>
      <c r="J195" s="1">
        <v>0.99486107576558436</v>
      </c>
      <c r="K195">
        <f t="shared" ref="K195:K258" si="36">POWER(J195,$X$5)</f>
        <v>0.93149654984679175</v>
      </c>
      <c r="M195">
        <f t="shared" si="31"/>
        <v>1.1081637547114837E-3</v>
      </c>
      <c r="Z195">
        <f t="shared" ref="Z195:Z258" si="37">POWER(E195,$W$26)</f>
        <v>0.96469033716747443</v>
      </c>
      <c r="AA195">
        <f t="shared" ref="AA195:AA258" si="38">POWER(J195,$X$26)</f>
        <v>0.98231247670707145</v>
      </c>
      <c r="AB195">
        <f t="shared" si="32"/>
        <v>2.3437996689311706E-4</v>
      </c>
      <c r="AD195">
        <f t="shared" ref="AD195:AD258" si="39">POWER(E195,$W$39)</f>
        <v>0.94901796181113596</v>
      </c>
      <c r="AE195">
        <f t="shared" ref="AE195:AE258" si="40">POWER(J195,$X$39)</f>
        <v>0.99382196978015147</v>
      </c>
      <c r="AF195">
        <f t="shared" si="33"/>
        <v>3.3960108101920722E-4</v>
      </c>
    </row>
    <row r="196" spans="1:32" x14ac:dyDescent="0.25">
      <c r="A196" s="1" t="s">
        <v>2670</v>
      </c>
      <c r="B196" s="1">
        <v>6.5872695600896298</v>
      </c>
      <c r="D196" s="1" t="s">
        <v>545</v>
      </c>
      <c r="E196" s="1">
        <v>0.97919275208177825</v>
      </c>
      <c r="F196">
        <f t="shared" si="34"/>
        <v>0.80625621216236942</v>
      </c>
      <c r="G196">
        <f t="shared" si="35"/>
        <v>1.4386765839976765E-4</v>
      </c>
      <c r="I196" s="1" t="s">
        <v>1586</v>
      </c>
      <c r="J196" s="1">
        <v>0.99486107576558436</v>
      </c>
      <c r="K196">
        <f t="shared" si="36"/>
        <v>0.93149654984679175</v>
      </c>
      <c r="M196">
        <f t="shared" ref="M196:M259" si="41">F195*K195*$W$5*G195</f>
        <v>1.1078570476865254E-3</v>
      </c>
      <c r="Z196">
        <f t="shared" si="37"/>
        <v>0.96445154042493264</v>
      </c>
      <c r="AA196">
        <f t="shared" si="38"/>
        <v>0.98231247670707145</v>
      </c>
      <c r="AB196">
        <f t="shared" ref="AB196:AB259" si="42">Z195*AA195*$W$26*G195</f>
        <v>2.3460205716174191E-4</v>
      </c>
      <c r="AD196">
        <f t="shared" si="39"/>
        <v>0.9486760259768503</v>
      </c>
      <c r="AE196">
        <f t="shared" si="40"/>
        <v>0.99382196978015147</v>
      </c>
      <c r="AF196">
        <f t="shared" ref="AF196:AF259" si="43">AD195*AE195*$W$39*G195</f>
        <v>3.3988457908768811E-4</v>
      </c>
    </row>
    <row r="197" spans="1:32" x14ac:dyDescent="0.25">
      <c r="A197" s="1" t="s">
        <v>2671</v>
      </c>
      <c r="B197" s="1">
        <v>6.650239724264571</v>
      </c>
      <c r="D197" s="1" t="s">
        <v>546</v>
      </c>
      <c r="E197" s="1">
        <v>0.97905188804654664</v>
      </c>
      <c r="F197">
        <f t="shared" si="34"/>
        <v>0.80506908803852906</v>
      </c>
      <c r="G197">
        <f t="shared" si="35"/>
        <v>1.4394603874401043E-4</v>
      </c>
      <c r="I197" s="1" t="s">
        <v>1587</v>
      </c>
      <c r="J197" s="1">
        <v>0.99486107576558436</v>
      </c>
      <c r="K197">
        <f t="shared" si="36"/>
        <v>0.93149654984679175</v>
      </c>
      <c r="M197">
        <f t="shared" si="41"/>
        <v>1.1066169118749847E-3</v>
      </c>
      <c r="Z197">
        <f t="shared" si="37"/>
        <v>0.96421271853179069</v>
      </c>
      <c r="AA197">
        <f t="shared" si="38"/>
        <v>0.98231247670707145</v>
      </c>
      <c r="AB197">
        <f t="shared" si="42"/>
        <v>2.3462677621989691E-4</v>
      </c>
      <c r="AD197">
        <f t="shared" si="39"/>
        <v>0.9483340927088667</v>
      </c>
      <c r="AE197">
        <f t="shared" si="40"/>
        <v>0.99382196978015147</v>
      </c>
      <c r="AF197">
        <f t="shared" si="43"/>
        <v>3.3988204979711197E-4</v>
      </c>
    </row>
    <row r="198" spans="1:32" x14ac:dyDescent="0.25">
      <c r="A198" s="1" t="s">
        <v>2672</v>
      </c>
      <c r="B198" s="1">
        <v>6.718684875696237</v>
      </c>
      <c r="D198" s="1" t="s">
        <v>547</v>
      </c>
      <c r="E198" s="1">
        <v>0.97891096754825457</v>
      </c>
      <c r="F198">
        <f t="shared" si="34"/>
        <v>0.80388306649789143</v>
      </c>
      <c r="G198">
        <f t="shared" si="35"/>
        <v>1.4404722558903835E-4</v>
      </c>
      <c r="I198" s="1" t="s">
        <v>1588</v>
      </c>
      <c r="J198" s="1">
        <v>0.99486107576558436</v>
      </c>
      <c r="K198">
        <f t="shared" si="36"/>
        <v>0.93149654984679175</v>
      </c>
      <c r="M198">
        <f t="shared" si="41"/>
        <v>1.1055895462252008E-3</v>
      </c>
      <c r="Z198">
        <f t="shared" si="37"/>
        <v>0.96397382571291845</v>
      </c>
      <c r="AA198">
        <f t="shared" si="38"/>
        <v>0.98231247670707145</v>
      </c>
      <c r="AB198">
        <f t="shared" si="42"/>
        <v>2.3469647190984939E-4</v>
      </c>
      <c r="AD198">
        <f t="shared" si="39"/>
        <v>0.94799209649712601</v>
      </c>
      <c r="AE198">
        <f t="shared" si="40"/>
        <v>0.99382196978015147</v>
      </c>
      <c r="AF198">
        <f t="shared" si="43"/>
        <v>3.3994464934290514E-4</v>
      </c>
    </row>
    <row r="199" spans="1:32" x14ac:dyDescent="0.25">
      <c r="A199" s="1" t="s">
        <v>2673</v>
      </c>
      <c r="B199" s="1">
        <v>6.7214238494567597</v>
      </c>
      <c r="D199" s="1" t="s">
        <v>548</v>
      </c>
      <c r="E199" s="1">
        <v>0.97876996829480001</v>
      </c>
      <c r="F199">
        <f t="shared" si="34"/>
        <v>0.80269796032350016</v>
      </c>
      <c r="G199">
        <f t="shared" si="35"/>
        <v>1.442106488369517E-4</v>
      </c>
      <c r="I199" s="1" t="s">
        <v>1589</v>
      </c>
      <c r="J199" s="1">
        <v>0.99486107576558436</v>
      </c>
      <c r="K199">
        <f t="shared" si="36"/>
        <v>0.93149654984679175</v>
      </c>
      <c r="M199">
        <f t="shared" si="41"/>
        <v>1.1047368293436827E-3</v>
      </c>
      <c r="Z199">
        <f t="shared" si="37"/>
        <v>0.96373482421475243</v>
      </c>
      <c r="AA199">
        <f t="shared" si="38"/>
        <v>0.98231247670707145</v>
      </c>
      <c r="AB199">
        <f t="shared" si="42"/>
        <v>2.3480326261184322E-4</v>
      </c>
      <c r="AD199">
        <f t="shared" si="39"/>
        <v>0.94764998334281703</v>
      </c>
      <c r="AE199">
        <f t="shared" si="40"/>
        <v>0.99382196978015147</v>
      </c>
      <c r="AF199">
        <f t="shared" si="43"/>
        <v>3.4006093350599022E-4</v>
      </c>
    </row>
    <row r="200" spans="1:32" x14ac:dyDescent="0.25">
      <c r="A200" s="1" t="s">
        <v>2674</v>
      </c>
      <c r="B200" s="1">
        <v>6.7241624753849285</v>
      </c>
      <c r="D200" s="1" t="s">
        <v>549</v>
      </c>
      <c r="E200" s="1">
        <v>0.97862882941971907</v>
      </c>
      <c r="F200">
        <f t="shared" si="34"/>
        <v>0.80151325972134146</v>
      </c>
      <c r="G200">
        <f t="shared" si="35"/>
        <v>0</v>
      </c>
      <c r="I200" s="1" t="s">
        <v>1590</v>
      </c>
      <c r="J200" s="1">
        <v>0.99486107576558436</v>
      </c>
      <c r="K200">
        <f t="shared" si="36"/>
        <v>0.93149654984679175</v>
      </c>
      <c r="M200">
        <f t="shared" si="41"/>
        <v>1.1043596854505668E-3</v>
      </c>
      <c r="Z200">
        <f t="shared" si="37"/>
        <v>0.96349561092398961</v>
      </c>
      <c r="AA200">
        <f t="shared" si="38"/>
        <v>0.98231247670707145</v>
      </c>
      <c r="AB200">
        <f t="shared" si="42"/>
        <v>2.3501136797242109E-4</v>
      </c>
      <c r="AD200">
        <f t="shared" si="39"/>
        <v>0.9473076057297668</v>
      </c>
      <c r="AE200">
        <f t="shared" si="40"/>
        <v>0.99382196978015147</v>
      </c>
      <c r="AF200">
        <f t="shared" si="43"/>
        <v>3.4032387552596327E-4</v>
      </c>
    </row>
    <row r="201" spans="1:32" x14ac:dyDescent="0.25">
      <c r="A201" s="1" t="s">
        <v>2675</v>
      </c>
      <c r="B201" s="1">
        <v>6.8199860701263741</v>
      </c>
      <c r="D201" s="1" t="s">
        <v>550</v>
      </c>
      <c r="E201" s="1">
        <v>0.97862882941971907</v>
      </c>
      <c r="F201">
        <f t="shared" si="34"/>
        <v>0.80151325972134146</v>
      </c>
      <c r="G201">
        <f t="shared" si="35"/>
        <v>0</v>
      </c>
      <c r="I201" s="1" t="s">
        <v>1591</v>
      </c>
      <c r="J201" s="1">
        <v>0.99472008834803638</v>
      </c>
      <c r="K201">
        <f t="shared" si="36"/>
        <v>0.92968000420069952</v>
      </c>
      <c r="M201">
        <f t="shared" si="41"/>
        <v>0</v>
      </c>
      <c r="Z201">
        <f t="shared" si="37"/>
        <v>0.96349561092398961</v>
      </c>
      <c r="AA201">
        <f t="shared" si="38"/>
        <v>0.98183037610373769</v>
      </c>
      <c r="AB201">
        <f t="shared" si="42"/>
        <v>0</v>
      </c>
      <c r="AD201">
        <f t="shared" si="39"/>
        <v>0.9473076057297668</v>
      </c>
      <c r="AE201">
        <f t="shared" si="40"/>
        <v>0.99365256533983615</v>
      </c>
      <c r="AF201">
        <f t="shared" si="43"/>
        <v>0</v>
      </c>
    </row>
    <row r="202" spans="1:32" x14ac:dyDescent="0.25">
      <c r="A202" s="1" t="s">
        <v>2676</v>
      </c>
      <c r="B202" s="1">
        <v>6.9541417580986158</v>
      </c>
      <c r="D202" s="1" t="s">
        <v>551</v>
      </c>
      <c r="E202" s="1">
        <v>0.97862882941971907</v>
      </c>
      <c r="F202">
        <f t="shared" si="34"/>
        <v>0.80151325972134146</v>
      </c>
      <c r="G202">
        <f t="shared" si="35"/>
        <v>1.4432964469276999E-4</v>
      </c>
      <c r="I202" s="1" t="s">
        <v>1592</v>
      </c>
      <c r="J202" s="1">
        <v>0.99457911488535633</v>
      </c>
      <c r="K202">
        <f t="shared" si="36"/>
        <v>0.92786692364537182</v>
      </c>
      <c r="M202">
        <f t="shared" si="41"/>
        <v>0</v>
      </c>
      <c r="Z202">
        <f t="shared" si="37"/>
        <v>0.96349561092398961</v>
      </c>
      <c r="AA202">
        <f t="shared" si="38"/>
        <v>0.98134849151403103</v>
      </c>
      <c r="AB202">
        <f t="shared" si="42"/>
        <v>0</v>
      </c>
      <c r="AD202">
        <f t="shared" si="39"/>
        <v>0.9473076057297668</v>
      </c>
      <c r="AE202">
        <f t="shared" si="40"/>
        <v>0.99348318253640111</v>
      </c>
      <c r="AF202">
        <f t="shared" si="43"/>
        <v>0</v>
      </c>
    </row>
    <row r="203" spans="1:32" x14ac:dyDescent="0.25">
      <c r="A203" s="1" t="s">
        <v>2677</v>
      </c>
      <c r="B203" s="1">
        <v>7.0691302917286487</v>
      </c>
      <c r="D203" s="1" t="s">
        <v>552</v>
      </c>
      <c r="E203" s="1">
        <v>0.9784875944609237</v>
      </c>
      <c r="F203">
        <f t="shared" si="34"/>
        <v>0.80032933222160096</v>
      </c>
      <c r="G203">
        <f t="shared" si="35"/>
        <v>1.444135914725822E-4</v>
      </c>
      <c r="I203" s="1" t="s">
        <v>1593</v>
      </c>
      <c r="J203" s="1">
        <v>0.99457911488535633</v>
      </c>
      <c r="K203">
        <f t="shared" si="36"/>
        <v>0.92786692364537182</v>
      </c>
      <c r="M203">
        <f t="shared" si="41"/>
        <v>1.0993392924806412E-3</v>
      </c>
      <c r="Z203">
        <f t="shared" si="37"/>
        <v>0.96325625969544992</v>
      </c>
      <c r="AA203">
        <f t="shared" si="38"/>
        <v>0.98134849151403103</v>
      </c>
      <c r="AB203">
        <f t="shared" si="42"/>
        <v>2.349161471695801E-4</v>
      </c>
      <c r="AD203">
        <f t="shared" si="39"/>
        <v>0.94696506945394499</v>
      </c>
      <c r="AE203">
        <f t="shared" si="40"/>
        <v>0.99348318253640111</v>
      </c>
      <c r="AF203">
        <f t="shared" si="43"/>
        <v>3.4036556941747386E-4</v>
      </c>
    </row>
    <row r="204" spans="1:32" x14ac:dyDescent="0.25">
      <c r="A204" s="1" t="s">
        <v>2678</v>
      </c>
      <c r="B204" s="1">
        <v>7.1841210633475088</v>
      </c>
      <c r="D204" s="1" t="s">
        <v>553</v>
      </c>
      <c r="E204" s="1">
        <v>0.97834629775602411</v>
      </c>
      <c r="F204">
        <f t="shared" si="34"/>
        <v>0.79914646643436826</v>
      </c>
      <c r="G204">
        <f t="shared" si="35"/>
        <v>-1.1102230246251565E-16</v>
      </c>
      <c r="I204" s="1" t="s">
        <v>1594</v>
      </c>
      <c r="J204" s="1">
        <v>0.99457911488535633</v>
      </c>
      <c r="K204">
        <f t="shared" si="36"/>
        <v>0.92786692364537182</v>
      </c>
      <c r="M204">
        <f t="shared" si="41"/>
        <v>1.0983539083221964E-3</v>
      </c>
      <c r="Z204">
        <f t="shared" si="37"/>
        <v>0.96301682876393779</v>
      </c>
      <c r="AA204">
        <f t="shared" si="38"/>
        <v>0.98134849151403103</v>
      </c>
      <c r="AB204">
        <f t="shared" si="42"/>
        <v>2.3499439025660994E-4</v>
      </c>
      <c r="AD204">
        <f t="shared" si="39"/>
        <v>0.94662245791348631</v>
      </c>
      <c r="AE204">
        <f t="shared" si="40"/>
        <v>0.99348318253640111</v>
      </c>
      <c r="AF204">
        <f t="shared" si="43"/>
        <v>3.4044039289405747E-4</v>
      </c>
    </row>
    <row r="205" spans="1:32" x14ac:dyDescent="0.25">
      <c r="A205" s="1" t="s">
        <v>2679</v>
      </c>
      <c r="B205" s="1">
        <v>7.2689939197979623</v>
      </c>
      <c r="D205" s="1" t="s">
        <v>554</v>
      </c>
      <c r="E205" s="1">
        <v>0.97834629775602422</v>
      </c>
      <c r="F205">
        <f t="shared" si="34"/>
        <v>0.79914646643436915</v>
      </c>
      <c r="G205">
        <f t="shared" si="35"/>
        <v>1.4469847519503476E-4</v>
      </c>
      <c r="I205" s="1" t="s">
        <v>1595</v>
      </c>
      <c r="J205" s="1">
        <v>0.99443781470340253</v>
      </c>
      <c r="K205">
        <f t="shared" si="36"/>
        <v>0.92605293216101892</v>
      </c>
      <c r="M205">
        <f t="shared" si="41"/>
        <v>-8.4314469173504096E-16</v>
      </c>
      <c r="Z205">
        <f t="shared" si="37"/>
        <v>0.9630168287639379</v>
      </c>
      <c r="AA205">
        <f t="shared" si="38"/>
        <v>0.98086565894904709</v>
      </c>
      <c r="AB205">
        <f t="shared" si="42"/>
        <v>-1.8061411715781175E-16</v>
      </c>
      <c r="AD205">
        <f t="shared" si="39"/>
        <v>0.94662245791348665</v>
      </c>
      <c r="AE205">
        <f t="shared" si="40"/>
        <v>0.99331341205893042</v>
      </c>
      <c r="AF205">
        <f t="shared" si="43"/>
        <v>-2.6162912463284745E-16</v>
      </c>
    </row>
    <row r="206" spans="1:32" x14ac:dyDescent="0.25">
      <c r="A206" s="1" t="s">
        <v>2680</v>
      </c>
      <c r="B206" s="1">
        <v>7.2936345005264318</v>
      </c>
      <c r="D206" s="1" t="s">
        <v>555</v>
      </c>
      <c r="E206" s="1">
        <v>0.97820474278016778</v>
      </c>
      <c r="F206">
        <f t="shared" si="34"/>
        <v>0.79796302063520796</v>
      </c>
      <c r="G206">
        <f t="shared" si="35"/>
        <v>0</v>
      </c>
      <c r="I206" s="1" t="s">
        <v>1596</v>
      </c>
      <c r="J206" s="1">
        <v>0.99443781470340253</v>
      </c>
      <c r="K206">
        <f t="shared" si="36"/>
        <v>0.92605293216101892</v>
      </c>
      <c r="M206">
        <f t="shared" si="41"/>
        <v>1.0967457313237206E-3</v>
      </c>
      <c r="Z206">
        <f t="shared" si="37"/>
        <v>0.96277698519878019</v>
      </c>
      <c r="AA206">
        <f t="shared" si="38"/>
        <v>0.98086565894904709</v>
      </c>
      <c r="AB206">
        <f t="shared" si="42"/>
        <v>2.3528361700785101E-4</v>
      </c>
      <c r="AD206">
        <f t="shared" si="39"/>
        <v>0.94627929482924933</v>
      </c>
      <c r="AE206">
        <f t="shared" si="40"/>
        <v>0.99331341205893042</v>
      </c>
      <c r="AF206">
        <f t="shared" si="43"/>
        <v>3.4093029368719607E-4</v>
      </c>
    </row>
    <row r="207" spans="1:32" x14ac:dyDescent="0.25">
      <c r="A207" s="1" t="s">
        <v>2681</v>
      </c>
      <c r="B207" s="1">
        <v>7.3100612862535215</v>
      </c>
      <c r="D207" s="1" t="s">
        <v>556</v>
      </c>
      <c r="E207" s="1">
        <v>0.97820474278016778</v>
      </c>
      <c r="F207">
        <f t="shared" si="34"/>
        <v>0.79796302063520796</v>
      </c>
      <c r="G207">
        <f t="shared" si="35"/>
        <v>1.4501968931916048E-4</v>
      </c>
      <c r="I207" s="1" t="s">
        <v>1597</v>
      </c>
      <c r="J207" s="1">
        <v>0.99429645399465794</v>
      </c>
      <c r="K207">
        <f t="shared" si="36"/>
        <v>0.9242414551178898</v>
      </c>
      <c r="M207">
        <f t="shared" si="41"/>
        <v>0</v>
      </c>
      <c r="Z207">
        <f t="shared" si="37"/>
        <v>0.96277698519878019</v>
      </c>
      <c r="AA207">
        <f t="shared" si="38"/>
        <v>0.98038278866633244</v>
      </c>
      <c r="AB207">
        <f t="shared" si="42"/>
        <v>0</v>
      </c>
      <c r="AD207">
        <f t="shared" si="39"/>
        <v>0.94627929482924933</v>
      </c>
      <c r="AE207">
        <f t="shared" si="40"/>
        <v>0.99314357375515927</v>
      </c>
      <c r="AF207">
        <f t="shared" si="43"/>
        <v>0</v>
      </c>
    </row>
    <row r="208" spans="1:32" x14ac:dyDescent="0.25">
      <c r="A208" s="1" t="s">
        <v>2682</v>
      </c>
      <c r="B208" s="1">
        <v>7.4250517646950041</v>
      </c>
      <c r="D208" s="1" t="s">
        <v>557</v>
      </c>
      <c r="E208" s="1">
        <v>0.97806289411795233</v>
      </c>
      <c r="F208">
        <f t="shared" si="34"/>
        <v>0.79677870610910217</v>
      </c>
      <c r="G208">
        <f t="shared" si="35"/>
        <v>0</v>
      </c>
      <c r="I208" s="1" t="s">
        <v>1598</v>
      </c>
      <c r="J208" s="1">
        <v>0.99429645399465794</v>
      </c>
      <c r="K208">
        <f t="shared" si="36"/>
        <v>0.9242414551178898</v>
      </c>
      <c r="M208">
        <f t="shared" si="41"/>
        <v>1.0954056674672482E-3</v>
      </c>
      <c r="Z208">
        <f t="shared" si="37"/>
        <v>0.96253666914137437</v>
      </c>
      <c r="AA208">
        <f t="shared" si="38"/>
        <v>0.98038278866633244</v>
      </c>
      <c r="AB208">
        <f t="shared" si="42"/>
        <v>2.3563113535711037E-4</v>
      </c>
      <c r="AD208">
        <f t="shared" si="39"/>
        <v>0.94593549477771066</v>
      </c>
      <c r="AE208">
        <f t="shared" si="40"/>
        <v>0.99314357375515927</v>
      </c>
      <c r="AF208">
        <f t="shared" si="43"/>
        <v>3.4150485298471673E-4</v>
      </c>
    </row>
    <row r="209" spans="1:32" x14ac:dyDescent="0.25">
      <c r="A209" s="1" t="s">
        <v>2683</v>
      </c>
      <c r="B209" s="1">
        <v>7.4688567246731434</v>
      </c>
      <c r="D209" s="1" t="s">
        <v>558</v>
      </c>
      <c r="E209" s="1">
        <v>0.97806289411795233</v>
      </c>
      <c r="F209">
        <f t="shared" si="34"/>
        <v>0.79677870610910217</v>
      </c>
      <c r="G209">
        <f t="shared" si="35"/>
        <v>1.4518164455856741E-4</v>
      </c>
      <c r="I209" s="1" t="s">
        <v>1599</v>
      </c>
      <c r="J209" s="1">
        <v>0.99415480020792368</v>
      </c>
      <c r="K209">
        <f t="shared" si="36"/>
        <v>0.92242951930560557</v>
      </c>
      <c r="M209">
        <f t="shared" si="41"/>
        <v>0</v>
      </c>
      <c r="Z209">
        <f t="shared" si="37"/>
        <v>0.96253666914137437</v>
      </c>
      <c r="AA209">
        <f t="shared" si="38"/>
        <v>0.97989908690011218</v>
      </c>
      <c r="AB209">
        <f t="shared" si="42"/>
        <v>0</v>
      </c>
      <c r="AD209">
        <f t="shared" si="39"/>
        <v>0.94593549477771066</v>
      </c>
      <c r="AE209">
        <f t="shared" si="40"/>
        <v>0.99297338824460091</v>
      </c>
      <c r="AF209">
        <f t="shared" si="43"/>
        <v>0</v>
      </c>
    </row>
    <row r="210" spans="1:32" x14ac:dyDescent="0.25">
      <c r="A210" s="1" t="s">
        <v>2684</v>
      </c>
      <c r="B210" s="1">
        <v>7.5154005455813513</v>
      </c>
      <c r="D210" s="1" t="s">
        <v>559</v>
      </c>
      <c r="E210" s="1">
        <v>0.97792090764566675</v>
      </c>
      <c r="F210">
        <f t="shared" si="34"/>
        <v>0.79559482963429273</v>
      </c>
      <c r="G210">
        <f t="shared" si="35"/>
        <v>1.4521708655865218E-4</v>
      </c>
      <c r="I210" s="1" t="s">
        <v>1600</v>
      </c>
      <c r="J210" s="1">
        <v>0.99415480020792368</v>
      </c>
      <c r="K210">
        <f t="shared" si="36"/>
        <v>0.92242951930560557</v>
      </c>
      <c r="M210">
        <f t="shared" si="41"/>
        <v>1.0928547060923407E-3</v>
      </c>
      <c r="Z210">
        <f t="shared" si="37"/>
        <v>0.96229614478868419</v>
      </c>
      <c r="AA210">
        <f t="shared" si="38"/>
        <v>0.97989908690011218</v>
      </c>
      <c r="AB210">
        <f t="shared" si="42"/>
        <v>2.3571904623948244E-4</v>
      </c>
      <c r="AD210">
        <f t="shared" si="39"/>
        <v>0.94559143589475381</v>
      </c>
      <c r="AE210">
        <f t="shared" si="40"/>
        <v>0.99297338824460091</v>
      </c>
      <c r="AF210">
        <f t="shared" si="43"/>
        <v>3.4170346130697846E-4</v>
      </c>
    </row>
    <row r="211" spans="1:32" x14ac:dyDescent="0.25">
      <c r="A211" s="1" t="s">
        <v>2685</v>
      </c>
      <c r="B211" s="1">
        <v>7.608486550116706</v>
      </c>
      <c r="D211" s="1" t="s">
        <v>560</v>
      </c>
      <c r="E211" s="1">
        <v>0.97777890713127369</v>
      </c>
      <c r="F211">
        <f t="shared" si="34"/>
        <v>0.7944124238307857</v>
      </c>
      <c r="G211">
        <f t="shared" si="35"/>
        <v>1.1102230246251565E-16</v>
      </c>
      <c r="I211" s="1" t="s">
        <v>1601</v>
      </c>
      <c r="J211" s="1">
        <v>0.99415480020792368</v>
      </c>
      <c r="K211">
        <f t="shared" si="36"/>
        <v>0.92242951930560557</v>
      </c>
      <c r="M211">
        <f t="shared" si="41"/>
        <v>1.0914973046934812E-3</v>
      </c>
      <c r="Z211">
        <f t="shared" si="37"/>
        <v>0.96205562184441962</v>
      </c>
      <c r="AA211">
        <f t="shared" si="38"/>
        <v>0.97989908690011218</v>
      </c>
      <c r="AB211">
        <f t="shared" si="42"/>
        <v>2.3571767314220035E-4</v>
      </c>
      <c r="AD211">
        <f t="shared" si="39"/>
        <v>0.94524741820762825</v>
      </c>
      <c r="AE211">
        <f t="shared" si="40"/>
        <v>0.99297338824460091</v>
      </c>
      <c r="AF211">
        <f t="shared" si="43"/>
        <v>3.4166256267221189E-4</v>
      </c>
    </row>
    <row r="212" spans="1:32" x14ac:dyDescent="0.25">
      <c r="A212" s="1" t="s">
        <v>2686</v>
      </c>
      <c r="B212" s="1">
        <v>7.6988363733300096</v>
      </c>
      <c r="D212" s="1" t="s">
        <v>561</v>
      </c>
      <c r="E212" s="1">
        <v>0.97777890713127358</v>
      </c>
      <c r="F212">
        <f t="shared" si="34"/>
        <v>0.79441242383078481</v>
      </c>
      <c r="G212">
        <f t="shared" si="35"/>
        <v>1.4549903057590324E-4</v>
      </c>
      <c r="I212" s="1" t="s">
        <v>1602</v>
      </c>
      <c r="J212" s="1">
        <v>0.99401280453181406</v>
      </c>
      <c r="K212">
        <f t="shared" si="36"/>
        <v>0.92061651700428992</v>
      </c>
      <c r="M212">
        <f t="shared" si="41"/>
        <v>8.3323835605990829E-16</v>
      </c>
      <c r="Z212">
        <f t="shared" si="37"/>
        <v>0.96205562184441951</v>
      </c>
      <c r="AA212">
        <f t="shared" si="38"/>
        <v>0.97941438808167847</v>
      </c>
      <c r="AB212">
        <f t="shared" si="42"/>
        <v>1.8016735036579486E-16</v>
      </c>
      <c r="AD212">
        <f t="shared" si="39"/>
        <v>0.94524741820762803</v>
      </c>
      <c r="AE212">
        <f t="shared" si="40"/>
        <v>0.99280279691797435</v>
      </c>
      <c r="AF212">
        <f t="shared" si="43"/>
        <v>2.6111503190202415E-16</v>
      </c>
    </row>
    <row r="213" spans="1:32" x14ac:dyDescent="0.25">
      <c r="A213" s="1" t="s">
        <v>2687</v>
      </c>
      <c r="B213" s="1">
        <v>7.7453794365067017</v>
      </c>
      <c r="D213" s="1" t="s">
        <v>562</v>
      </c>
      <c r="E213" s="1">
        <v>0.97763665159744051</v>
      </c>
      <c r="F213">
        <f t="shared" si="34"/>
        <v>0.7932294847454483</v>
      </c>
      <c r="G213">
        <f t="shared" si="35"/>
        <v>1.4554568475895133E-4</v>
      </c>
      <c r="I213" s="1" t="s">
        <v>1603</v>
      </c>
      <c r="J213" s="1">
        <v>0.99401280453181406</v>
      </c>
      <c r="K213">
        <f t="shared" si="36"/>
        <v>0.92061651700428992</v>
      </c>
      <c r="M213">
        <f t="shared" si="41"/>
        <v>1.0898448920842012E-3</v>
      </c>
      <c r="Z213">
        <f t="shared" si="37"/>
        <v>0.96181469220965587</v>
      </c>
      <c r="AA213">
        <f t="shared" si="38"/>
        <v>0.97941438808167847</v>
      </c>
      <c r="AB213">
        <f t="shared" si="42"/>
        <v>2.3599950296496436E-4</v>
      </c>
      <c r="AD213">
        <f t="shared" si="39"/>
        <v>0.94490285812074482</v>
      </c>
      <c r="AE213">
        <f t="shared" si="40"/>
        <v>0.99280279691797435</v>
      </c>
      <c r="AF213">
        <f t="shared" si="43"/>
        <v>3.421425803879375E-4</v>
      </c>
    </row>
    <row r="214" spans="1:32" x14ac:dyDescent="0.25">
      <c r="A214" s="1" t="s">
        <v>2688</v>
      </c>
      <c r="B214" s="1">
        <v>7.7563309251110013</v>
      </c>
      <c r="D214" s="1" t="s">
        <v>563</v>
      </c>
      <c r="E214" s="1">
        <v>0.97749437115594162</v>
      </c>
      <c r="F214">
        <f t="shared" si="34"/>
        <v>0.79204792868252472</v>
      </c>
      <c r="G214">
        <f t="shared" si="35"/>
        <v>1.4563315292242737E-4</v>
      </c>
      <c r="I214" s="1" t="s">
        <v>1604</v>
      </c>
      <c r="J214" s="1">
        <v>0.99401280453181395</v>
      </c>
      <c r="K214">
        <f t="shared" si="36"/>
        <v>0.92061651700428848</v>
      </c>
      <c r="M214">
        <f t="shared" si="41"/>
        <v>1.088570969905341E-3</v>
      </c>
      <c r="Z214">
        <f t="shared" si="37"/>
        <v>0.96157374568648157</v>
      </c>
      <c r="AA214">
        <f t="shared" si="38"/>
        <v>0.97941438808167813</v>
      </c>
      <c r="AB214">
        <f t="shared" si="42"/>
        <v>2.3601605526578245E-4</v>
      </c>
      <c r="AD214">
        <f t="shared" si="39"/>
        <v>0.94455831320976846</v>
      </c>
      <c r="AE214">
        <f t="shared" si="40"/>
        <v>0.99280279691797413</v>
      </c>
      <c r="AF214">
        <f t="shared" si="43"/>
        <v>3.421275309553569E-4</v>
      </c>
    </row>
    <row r="215" spans="1:32" x14ac:dyDescent="0.25">
      <c r="A215" s="1" t="s">
        <v>2689</v>
      </c>
      <c r="B215" s="1">
        <v>7.7919239302155603</v>
      </c>
      <c r="D215" s="1" t="s">
        <v>564</v>
      </c>
      <c r="E215" s="1">
        <v>0.97735202593404957</v>
      </c>
      <c r="F215">
        <f t="shared" si="34"/>
        <v>0.79086742411810074</v>
      </c>
      <c r="G215">
        <f t="shared" si="35"/>
        <v>1.1449174941446927E-16</v>
      </c>
      <c r="I215" s="1" t="s">
        <v>1605</v>
      </c>
      <c r="J215" s="1">
        <v>0.99401280453181406</v>
      </c>
      <c r="K215">
        <f t="shared" si="36"/>
        <v>0.92061651700428992</v>
      </c>
      <c r="M215">
        <f t="shared" si="41"/>
        <v>1.087602708376553E-3</v>
      </c>
      <c r="Z215">
        <f t="shared" si="37"/>
        <v>0.96133271477689708</v>
      </c>
      <c r="AA215">
        <f t="shared" si="38"/>
        <v>0.97941438808167847</v>
      </c>
      <c r="AB215">
        <f t="shared" si="42"/>
        <v>2.3609873265800584E-4</v>
      </c>
      <c r="AD215">
        <f t="shared" si="39"/>
        <v>0.94421368698514008</v>
      </c>
      <c r="AE215">
        <f t="shared" si="40"/>
        <v>0.99280279691797435</v>
      </c>
      <c r="AF215">
        <f t="shared" si="43"/>
        <v>3.4220831159750918E-4</v>
      </c>
    </row>
    <row r="216" spans="1:32" x14ac:dyDescent="0.25">
      <c r="A216" s="1" t="s">
        <v>2690</v>
      </c>
      <c r="B216" s="1">
        <v>7.8110873822535636</v>
      </c>
      <c r="D216" s="1" t="s">
        <v>565</v>
      </c>
      <c r="E216" s="1">
        <v>0.97735202593404946</v>
      </c>
      <c r="F216">
        <f t="shared" si="34"/>
        <v>0.79086742411809974</v>
      </c>
      <c r="G216">
        <f t="shared" si="35"/>
        <v>1.4571447004171553E-4</v>
      </c>
      <c r="I216" s="1" t="s">
        <v>1606</v>
      </c>
      <c r="J216" s="1">
        <v>0.99387055868499585</v>
      </c>
      <c r="K216">
        <f t="shared" si="36"/>
        <v>0.91880363440419743</v>
      </c>
      <c r="M216">
        <f t="shared" si="41"/>
        <v>8.5376126001993892E-16</v>
      </c>
      <c r="Z216">
        <f t="shared" si="37"/>
        <v>0.96133271477689686</v>
      </c>
      <c r="AA216">
        <f t="shared" si="38"/>
        <v>0.97892900632146662</v>
      </c>
      <c r="AB216">
        <f t="shared" si="42"/>
        <v>1.855661340473574E-16</v>
      </c>
      <c r="AD216">
        <f t="shared" si="39"/>
        <v>0.94421368698513986</v>
      </c>
      <c r="AE216">
        <f t="shared" si="40"/>
        <v>0.99263190999608131</v>
      </c>
      <c r="AF216">
        <f t="shared" si="43"/>
        <v>2.6893418475570353E-16</v>
      </c>
    </row>
    <row r="217" spans="1:32" x14ac:dyDescent="0.25">
      <c r="A217" s="1" t="s">
        <v>2691</v>
      </c>
      <c r="B217" s="1">
        <v>7.9288151631448374</v>
      </c>
      <c r="D217" s="1" t="s">
        <v>566</v>
      </c>
      <c r="E217" s="1">
        <v>0.97720962197695682</v>
      </c>
      <c r="F217">
        <f t="shared" si="34"/>
        <v>0.78968802134746052</v>
      </c>
      <c r="G217">
        <f t="shared" si="35"/>
        <v>1.4605366130083022E-4</v>
      </c>
      <c r="I217" s="1" t="s">
        <v>1607</v>
      </c>
      <c r="J217" s="1">
        <v>0.99387055868499585</v>
      </c>
      <c r="K217">
        <f t="shared" si="36"/>
        <v>0.91880363440419743</v>
      </c>
      <c r="M217">
        <f t="shared" si="41"/>
        <v>1.0844483599186593E-3</v>
      </c>
      <c r="Z217">
        <f t="shared" si="37"/>
        <v>0.96109160975111763</v>
      </c>
      <c r="AA217">
        <f t="shared" si="38"/>
        <v>0.97892900632146662</v>
      </c>
      <c r="AB217">
        <f t="shared" si="42"/>
        <v>2.3605430609408798E-4</v>
      </c>
      <c r="AD217">
        <f t="shared" si="39"/>
        <v>0.94386899417542514</v>
      </c>
      <c r="AE217">
        <f t="shared" si="40"/>
        <v>0.99263190999608131</v>
      </c>
      <c r="AF217">
        <f t="shared" si="43"/>
        <v>3.4221555014136919E-4</v>
      </c>
    </row>
    <row r="218" spans="1:32" x14ac:dyDescent="0.25">
      <c r="A218" s="1" t="s">
        <v>2692</v>
      </c>
      <c r="B218" s="1">
        <v>7.9972621697920578</v>
      </c>
      <c r="D218" s="1" t="s">
        <v>567</v>
      </c>
      <c r="E218" s="1">
        <v>0.97706690735605883</v>
      </c>
      <c r="F218">
        <f t="shared" si="34"/>
        <v>0.78850763814710589</v>
      </c>
      <c r="G218">
        <f t="shared" si="35"/>
        <v>1.4613403913756387E-4</v>
      </c>
      <c r="I218" s="1" t="s">
        <v>1608</v>
      </c>
      <c r="J218" s="1">
        <v>0.99387055868499585</v>
      </c>
      <c r="K218">
        <f t="shared" si="36"/>
        <v>0.91880363440419743</v>
      </c>
      <c r="M218">
        <f t="shared" si="41"/>
        <v>1.0853517394225714E-3</v>
      </c>
      <c r="Z218">
        <f t="shared" si="37"/>
        <v>0.96085000416696253</v>
      </c>
      <c r="AA218">
        <f t="shared" si="38"/>
        <v>0.97892900632146662</v>
      </c>
      <c r="AB218">
        <f t="shared" si="42"/>
        <v>2.3654444772076364E-4</v>
      </c>
      <c r="AD218">
        <f t="shared" si="39"/>
        <v>0.94352362526916866</v>
      </c>
      <c r="AE218">
        <f t="shared" si="40"/>
        <v>0.99263190999608131</v>
      </c>
      <c r="AF218">
        <f t="shared" si="43"/>
        <v>3.4288693337677191E-4</v>
      </c>
    </row>
    <row r="219" spans="1:32" x14ac:dyDescent="0.25">
      <c r="A219" s="1" t="s">
        <v>2693</v>
      </c>
      <c r="B219" s="1">
        <v>8.0082128990347794</v>
      </c>
      <c r="D219" s="1" t="s">
        <v>568</v>
      </c>
      <c r="E219" s="1">
        <v>0.97692413505457987</v>
      </c>
      <c r="F219">
        <f t="shared" si="34"/>
        <v>0.78732837117506849</v>
      </c>
      <c r="G219">
        <f t="shared" si="35"/>
        <v>0</v>
      </c>
      <c r="I219" s="1" t="s">
        <v>1609</v>
      </c>
      <c r="J219" s="1">
        <v>0.99387055868499585</v>
      </c>
      <c r="K219">
        <f t="shared" si="36"/>
        <v>0.91880363440419743</v>
      </c>
      <c r="M219">
        <f t="shared" si="41"/>
        <v>1.0843258237296536E-3</v>
      </c>
      <c r="Z219">
        <f t="shared" si="37"/>
        <v>0.9606083264063574</v>
      </c>
      <c r="AA219">
        <f t="shared" si="38"/>
        <v>0.97892900632146662</v>
      </c>
      <c r="AB219">
        <f t="shared" si="42"/>
        <v>2.3661512859233066E-4</v>
      </c>
      <c r="AD219">
        <f t="shared" si="39"/>
        <v>0.94317819277320936</v>
      </c>
      <c r="AE219">
        <f t="shared" si="40"/>
        <v>0.99263190999608131</v>
      </c>
      <c r="AF219">
        <f t="shared" si="43"/>
        <v>3.4295010063024189E-4</v>
      </c>
    </row>
    <row r="220" spans="1:32" x14ac:dyDescent="0.25">
      <c r="A220" s="1" t="s">
        <v>2694</v>
      </c>
      <c r="B220" s="1">
        <v>8.0684455521352838</v>
      </c>
      <c r="D220" s="1" t="s">
        <v>569</v>
      </c>
      <c r="E220" s="1">
        <v>0.97692413505457987</v>
      </c>
      <c r="F220">
        <f t="shared" si="34"/>
        <v>0.78732837117506849</v>
      </c>
      <c r="G220">
        <f t="shared" si="35"/>
        <v>1.4627025664740168E-4</v>
      </c>
      <c r="I220" s="1" t="s">
        <v>1610</v>
      </c>
      <c r="J220" s="1">
        <v>0.99372788855858751</v>
      </c>
      <c r="K220">
        <f t="shared" si="36"/>
        <v>0.91698867052558419</v>
      </c>
      <c r="M220">
        <f t="shared" si="41"/>
        <v>0</v>
      </c>
      <c r="Z220">
        <f t="shared" si="37"/>
        <v>0.9606083264063574</v>
      </c>
      <c r="AA220">
        <f t="shared" si="38"/>
        <v>0.97844234869411228</v>
      </c>
      <c r="AB220">
        <f t="shared" si="42"/>
        <v>0</v>
      </c>
      <c r="AD220">
        <f t="shared" si="39"/>
        <v>0.94317819277320936</v>
      </c>
      <c r="AE220">
        <f t="shared" si="40"/>
        <v>0.9924605183492321</v>
      </c>
      <c r="AF220">
        <f t="shared" si="43"/>
        <v>0</v>
      </c>
    </row>
    <row r="221" spans="1:32" x14ac:dyDescent="0.25">
      <c r="A221" s="1" t="s">
        <v>2695</v>
      </c>
      <c r="B221" s="1">
        <v>8.0793982171235506</v>
      </c>
      <c r="D221" s="1" t="s">
        <v>570</v>
      </c>
      <c r="E221" s="1">
        <v>0.97678125056075094</v>
      </c>
      <c r="F221">
        <f t="shared" si="34"/>
        <v>0.78614977110024553</v>
      </c>
      <c r="G221">
        <f t="shared" si="35"/>
        <v>1.4637934890633988E-4</v>
      </c>
      <c r="I221" s="1" t="s">
        <v>1611</v>
      </c>
      <c r="J221" s="1">
        <v>0.99372788855858751</v>
      </c>
      <c r="K221">
        <f t="shared" si="36"/>
        <v>0.91698867052558419</v>
      </c>
      <c r="M221">
        <f t="shared" si="41"/>
        <v>1.0815726540030204E-3</v>
      </c>
      <c r="Z221">
        <f t="shared" si="37"/>
        <v>0.96036648424104087</v>
      </c>
      <c r="AA221">
        <f t="shared" si="38"/>
        <v>0.97844234869411228</v>
      </c>
      <c r="AB221">
        <f t="shared" si="42"/>
        <v>2.36658407983911E-4</v>
      </c>
      <c r="AD221">
        <f t="shared" si="39"/>
        <v>0.94283256492831824</v>
      </c>
      <c r="AE221">
        <f t="shared" si="40"/>
        <v>0.9924605183492321</v>
      </c>
      <c r="AF221">
        <f t="shared" si="43"/>
        <v>3.4308485569497317E-4</v>
      </c>
    </row>
    <row r="222" spans="1:32" x14ac:dyDescent="0.25">
      <c r="A222" s="1" t="s">
        <v>2696</v>
      </c>
      <c r="B222" s="1">
        <v>8.0848725550384657</v>
      </c>
      <c r="D222" s="1" t="s">
        <v>571</v>
      </c>
      <c r="E222" s="1">
        <v>0.97663828042146317</v>
      </c>
      <c r="F222">
        <f t="shared" si="34"/>
        <v>0.78497205828635586</v>
      </c>
      <c r="G222">
        <f t="shared" si="35"/>
        <v>1.4645069903842373E-4</v>
      </c>
      <c r="I222" s="1" t="s">
        <v>1612</v>
      </c>
      <c r="J222" s="1">
        <v>0.99372788855858751</v>
      </c>
      <c r="K222">
        <f t="shared" si="36"/>
        <v>0.91698867052558419</v>
      </c>
      <c r="M222">
        <f t="shared" si="41"/>
        <v>1.0807590398214876E-3</v>
      </c>
      <c r="Z222">
        <f t="shared" si="37"/>
        <v>0.9601245226575511</v>
      </c>
      <c r="AA222">
        <f t="shared" si="38"/>
        <v>0.97844234869411228</v>
      </c>
      <c r="AB222">
        <f t="shared" si="42"/>
        <v>2.3677528872380365E-4</v>
      </c>
      <c r="AD222">
        <f t="shared" si="39"/>
        <v>0.94248680610207503</v>
      </c>
      <c r="AE222">
        <f t="shared" si="40"/>
        <v>0.9924605183492321</v>
      </c>
      <c r="AF222">
        <f t="shared" si="43"/>
        <v>3.4321492024693117E-4</v>
      </c>
    </row>
    <row r="223" spans="1:32" x14ac:dyDescent="0.25">
      <c r="A223" s="1" t="s">
        <v>2697</v>
      </c>
      <c r="B223" s="1">
        <v>8.1971245070406944</v>
      </c>
      <c r="D223" s="1" t="s">
        <v>572</v>
      </c>
      <c r="E223" s="1">
        <v>0.9764952615354513</v>
      </c>
      <c r="F223">
        <f t="shared" si="34"/>
        <v>0.78379553701043481</v>
      </c>
      <c r="G223">
        <f t="shared" si="35"/>
        <v>1.4662912930132541E-4</v>
      </c>
      <c r="I223" s="1" t="s">
        <v>1613</v>
      </c>
      <c r="J223" s="1">
        <v>0.99372788855858751</v>
      </c>
      <c r="K223">
        <f t="shared" si="36"/>
        <v>0.91698867052558419</v>
      </c>
      <c r="M223">
        <f t="shared" si="41"/>
        <v>1.079665988155541E-3</v>
      </c>
      <c r="Z223">
        <f t="shared" si="37"/>
        <v>0.95988250414009368</v>
      </c>
      <c r="AA223">
        <f t="shared" si="38"/>
        <v>0.97844234869411228</v>
      </c>
      <c r="AB223">
        <f t="shared" si="42"/>
        <v>2.368310168910946E-4</v>
      </c>
      <c r="AD223">
        <f t="shared" si="39"/>
        <v>0.94214100563214442</v>
      </c>
      <c r="AE223">
        <f t="shared" si="40"/>
        <v>0.9924605183492321</v>
      </c>
      <c r="AF223">
        <f t="shared" si="43"/>
        <v>3.4325628822540682E-4</v>
      </c>
    </row>
    <row r="224" spans="1:32" x14ac:dyDescent="0.25">
      <c r="A224" s="1" t="s">
        <v>2698</v>
      </c>
      <c r="B224" s="1">
        <v>8.2518813230303394</v>
      </c>
      <c r="D224" s="1" t="s">
        <v>573</v>
      </c>
      <c r="E224" s="1">
        <v>0.97635208938234608</v>
      </c>
      <c r="F224">
        <f t="shared" si="34"/>
        <v>0.7826193489040203</v>
      </c>
      <c r="G224">
        <f t="shared" si="35"/>
        <v>1.4671390288662281E-4</v>
      </c>
      <c r="I224" s="1" t="s">
        <v>1614</v>
      </c>
      <c r="J224" s="1">
        <v>0.99372788855858751</v>
      </c>
      <c r="K224">
        <f t="shared" si="36"/>
        <v>0.91698867052558419</v>
      </c>
      <c r="M224">
        <f t="shared" si="41"/>
        <v>1.07936123231003E-3</v>
      </c>
      <c r="Z224">
        <f t="shared" si="37"/>
        <v>0.95964025187310109</v>
      </c>
      <c r="AA224">
        <f t="shared" si="38"/>
        <v>0.97844234869411228</v>
      </c>
      <c r="AB224">
        <f t="shared" si="42"/>
        <v>2.3705979257089677E-4</v>
      </c>
      <c r="AD224">
        <f t="shared" si="39"/>
        <v>0.94179491095825563</v>
      </c>
      <c r="AE224">
        <f t="shared" si="40"/>
        <v>0.9924605183492321</v>
      </c>
      <c r="AF224">
        <f t="shared" si="43"/>
        <v>3.435484044125063E-4</v>
      </c>
    </row>
    <row r="225" spans="1:32" x14ac:dyDescent="0.25">
      <c r="A225" s="1" t="s">
        <v>2699</v>
      </c>
      <c r="B225" s="1">
        <v>8.2573573999682441</v>
      </c>
      <c r="D225" s="1" t="s">
        <v>574</v>
      </c>
      <c r="E225" s="1">
        <v>0.97620885546418179</v>
      </c>
      <c r="F225">
        <f t="shared" si="34"/>
        <v>0.78144424733994944</v>
      </c>
      <c r="G225">
        <f t="shared" si="35"/>
        <v>1.4673018569289278E-4</v>
      </c>
      <c r="I225" s="1" t="s">
        <v>1615</v>
      </c>
      <c r="J225" s="1">
        <v>0.99372788855858751</v>
      </c>
      <c r="K225">
        <f t="shared" si="36"/>
        <v>0.91698867052558419</v>
      </c>
      <c r="M225">
        <f t="shared" si="41"/>
        <v>1.0783646049902964E-3</v>
      </c>
      <c r="Z225">
        <f t="shared" si="37"/>
        <v>0.95939792073996466</v>
      </c>
      <c r="AA225">
        <f t="shared" si="38"/>
        <v>0.97844234869411228</v>
      </c>
      <c r="AB225">
        <f t="shared" si="42"/>
        <v>2.3713698558678847E-4</v>
      </c>
      <c r="AD225">
        <f t="shared" si="39"/>
        <v>0.94144874343768392</v>
      </c>
      <c r="AE225">
        <f t="shared" si="40"/>
        <v>0.9924605183492321</v>
      </c>
      <c r="AF225">
        <f t="shared" si="43"/>
        <v>3.4362075164572531E-4</v>
      </c>
    </row>
    <row r="226" spans="1:32" x14ac:dyDescent="0.25">
      <c r="A226" s="1" t="s">
        <v>2700</v>
      </c>
      <c r="B226" s="1">
        <v>8.3394939802268464</v>
      </c>
      <c r="D226" s="1" t="s">
        <v>575</v>
      </c>
      <c r="E226" s="1">
        <v>0.97606562666579555</v>
      </c>
      <c r="F226">
        <f t="shared" si="34"/>
        <v>0.78027078006568118</v>
      </c>
      <c r="G226">
        <f t="shared" si="35"/>
        <v>0</v>
      </c>
      <c r="I226" s="1" t="s">
        <v>1616</v>
      </c>
      <c r="J226" s="1">
        <v>0.99372788855858751</v>
      </c>
      <c r="K226">
        <f t="shared" si="36"/>
        <v>0.91698867052558419</v>
      </c>
      <c r="M226">
        <f t="shared" si="41"/>
        <v>1.0768649433079733E-3</v>
      </c>
      <c r="Z226">
        <f t="shared" si="37"/>
        <v>0.95915562391644382</v>
      </c>
      <c r="AA226">
        <f t="shared" si="38"/>
        <v>0.97844234869411228</v>
      </c>
      <c r="AB226">
        <f t="shared" si="42"/>
        <v>2.3710341468956612E-4</v>
      </c>
      <c r="AD226">
        <f t="shared" si="39"/>
        <v>0.94110266475729043</v>
      </c>
      <c r="AE226">
        <f t="shared" si="40"/>
        <v>0.9924605183492321</v>
      </c>
      <c r="AF226">
        <f t="shared" si="43"/>
        <v>3.4353257207603608E-4</v>
      </c>
    </row>
    <row r="227" spans="1:32" x14ac:dyDescent="0.25">
      <c r="A227" s="1" t="s">
        <v>2701</v>
      </c>
      <c r="B227" s="1">
        <v>8.3613955648694862</v>
      </c>
      <c r="D227" s="1" t="s">
        <v>576</v>
      </c>
      <c r="E227" s="1">
        <v>0.97606562666579555</v>
      </c>
      <c r="F227">
        <f t="shared" si="34"/>
        <v>0.78027078006568118</v>
      </c>
      <c r="G227">
        <f t="shared" si="35"/>
        <v>1.4715608142635422E-4</v>
      </c>
      <c r="I227" s="1" t="s">
        <v>1617</v>
      </c>
      <c r="J227" s="1">
        <v>0.99358466986210925</v>
      </c>
      <c r="K227">
        <f t="shared" si="36"/>
        <v>0.91517007264040739</v>
      </c>
      <c r="M227">
        <f t="shared" si="41"/>
        <v>0</v>
      </c>
      <c r="Z227">
        <f t="shared" si="37"/>
        <v>0.95915562391644382</v>
      </c>
      <c r="AA227">
        <f t="shared" si="38"/>
        <v>0.97795399296112229</v>
      </c>
      <c r="AB227">
        <f t="shared" si="42"/>
        <v>0</v>
      </c>
      <c r="AD227">
        <f t="shared" si="39"/>
        <v>0.94110266475729043</v>
      </c>
      <c r="AE227">
        <f t="shared" si="40"/>
        <v>0.9922884727171426</v>
      </c>
      <c r="AF227">
        <f t="shared" si="43"/>
        <v>0</v>
      </c>
    </row>
    <row r="228" spans="1:32" x14ac:dyDescent="0.25">
      <c r="A228" s="1" t="s">
        <v>2702</v>
      </c>
      <c r="B228" s="1">
        <v>8.3723485330876457</v>
      </c>
      <c r="D228" s="1" t="s">
        <v>577</v>
      </c>
      <c r="E228" s="1">
        <v>0.97592200324074985</v>
      </c>
      <c r="F228">
        <f t="shared" si="34"/>
        <v>0.77909567654318979</v>
      </c>
      <c r="G228">
        <f t="shared" si="35"/>
        <v>1.4719341988820439E-4</v>
      </c>
      <c r="I228" s="1" t="s">
        <v>1618</v>
      </c>
      <c r="J228" s="1">
        <v>0.99358466986210925</v>
      </c>
      <c r="K228">
        <f t="shared" si="36"/>
        <v>0.91517007264040739</v>
      </c>
      <c r="M228">
        <f t="shared" si="41"/>
        <v>1.0762301917890196E-3</v>
      </c>
      <c r="Z228">
        <f t="shared" si="37"/>
        <v>0.95891268526656859</v>
      </c>
      <c r="AA228">
        <f t="shared" si="38"/>
        <v>0.97795399296112229</v>
      </c>
      <c r="AB228">
        <f t="shared" si="42"/>
        <v>2.3761291572014075E-4</v>
      </c>
      <c r="AD228">
        <f t="shared" si="39"/>
        <v>0.94075570933040042</v>
      </c>
      <c r="AE228">
        <f t="shared" si="40"/>
        <v>0.9922884727171426</v>
      </c>
      <c r="AF228">
        <f t="shared" si="43"/>
        <v>3.4434334891846009E-4</v>
      </c>
    </row>
    <row r="229" spans="1:32" x14ac:dyDescent="0.25">
      <c r="A229" s="1" t="s">
        <v>2703</v>
      </c>
      <c r="B229" s="1">
        <v>8.3750848815830015</v>
      </c>
      <c r="D229" s="1" t="s">
        <v>578</v>
      </c>
      <c r="E229" s="1">
        <v>0.97577836451514566</v>
      </c>
      <c r="F229">
        <f t="shared" si="34"/>
        <v>0.77792204526027775</v>
      </c>
      <c r="G229">
        <f t="shared" si="35"/>
        <v>1.4729928007179913E-4</v>
      </c>
      <c r="I229" s="1" t="s">
        <v>1619</v>
      </c>
      <c r="J229" s="1">
        <v>0.99358466986210925</v>
      </c>
      <c r="K229">
        <f t="shared" si="36"/>
        <v>0.91517007264040739</v>
      </c>
      <c r="M229">
        <f t="shared" si="41"/>
        <v>1.074882032073037E-3</v>
      </c>
      <c r="Z229">
        <f t="shared" si="37"/>
        <v>0.9586697465308246</v>
      </c>
      <c r="AA229">
        <f t="shared" si="38"/>
        <v>0.97795399296112229</v>
      </c>
      <c r="AB229">
        <f t="shared" si="42"/>
        <v>2.3761300734239654E-4</v>
      </c>
      <c r="AD229">
        <f t="shared" si="39"/>
        <v>0.94040879382962639</v>
      </c>
      <c r="AE229">
        <f t="shared" si="40"/>
        <v>0.9922884727171426</v>
      </c>
      <c r="AF229">
        <f t="shared" si="43"/>
        <v>3.4430373949470626E-4</v>
      </c>
    </row>
    <row r="230" spans="1:32" x14ac:dyDescent="0.25">
      <c r="A230" s="1" t="s">
        <v>2704</v>
      </c>
      <c r="B230" s="1">
        <v>8.4106780549659064</v>
      </c>
      <c r="D230" s="1" t="s">
        <v>579</v>
      </c>
      <c r="E230" s="1">
        <v>0.9756346436497928</v>
      </c>
      <c r="F230">
        <f t="shared" si="34"/>
        <v>0.77674933977988181</v>
      </c>
      <c r="G230">
        <f t="shared" si="35"/>
        <v>1.4748126871934678E-4</v>
      </c>
      <c r="I230" s="1" t="s">
        <v>1620</v>
      </c>
      <c r="J230" s="1">
        <v>0.99358466986210925</v>
      </c>
      <c r="K230">
        <f t="shared" si="36"/>
        <v>0.91517007264040739</v>
      </c>
      <c r="M230">
        <f t="shared" si="41"/>
        <v>1.0740347086052537E-3</v>
      </c>
      <c r="Z230">
        <f t="shared" si="37"/>
        <v>0.95842669469021091</v>
      </c>
      <c r="AA230">
        <f t="shared" si="38"/>
        <v>0.97795399296112229</v>
      </c>
      <c r="AB230">
        <f t="shared" si="42"/>
        <v>2.3772365437443223E-4</v>
      </c>
      <c r="AD230">
        <f t="shared" si="39"/>
        <v>0.94006175689782945</v>
      </c>
      <c r="AE230">
        <f t="shared" si="40"/>
        <v>0.9922884727171426</v>
      </c>
      <c r="AF230">
        <f t="shared" si="43"/>
        <v>3.4442430199949038E-4</v>
      </c>
    </row>
    <row r="231" spans="1:32" x14ac:dyDescent="0.25">
      <c r="A231" s="1" t="s">
        <v>2705</v>
      </c>
      <c r="B231" s="1">
        <v>8.4380556192083525</v>
      </c>
      <c r="D231" s="1" t="s">
        <v>580</v>
      </c>
      <c r="E231" s="1">
        <v>0.97549076642459942</v>
      </c>
      <c r="F231">
        <f t="shared" si="34"/>
        <v>0.77557695653069847</v>
      </c>
      <c r="G231">
        <f t="shared" si="35"/>
        <v>1.4753995953499868E-4</v>
      </c>
      <c r="I231" s="1" t="s">
        <v>1621</v>
      </c>
      <c r="J231" s="1">
        <v>0.99358466986210925</v>
      </c>
      <c r="K231">
        <f t="shared" si="36"/>
        <v>0.91517007264040739</v>
      </c>
      <c r="M231">
        <f t="shared" si="41"/>
        <v>1.0737405901672503E-3</v>
      </c>
      <c r="Z231">
        <f t="shared" si="37"/>
        <v>0.95818340429365867</v>
      </c>
      <c r="AA231">
        <f t="shared" si="38"/>
        <v>0.97795399296112229</v>
      </c>
      <c r="AB231">
        <f t="shared" si="42"/>
        <v>2.3795701795765339E-4</v>
      </c>
      <c r="AD231">
        <f t="shared" si="39"/>
        <v>0.93971441950466361</v>
      </c>
      <c r="AE231">
        <f t="shared" si="40"/>
        <v>0.9922884727171426</v>
      </c>
      <c r="AF231">
        <f t="shared" si="43"/>
        <v>3.4472257997281326E-4</v>
      </c>
    </row>
    <row r="232" spans="1:32" x14ac:dyDescent="0.25">
      <c r="A232" s="1" t="s">
        <v>2706</v>
      </c>
      <c r="B232" s="1">
        <v>8.4873365587076499</v>
      </c>
      <c r="D232" s="1" t="s">
        <v>581</v>
      </c>
      <c r="E232" s="1">
        <v>0.97534685317313308</v>
      </c>
      <c r="F232">
        <f t="shared" si="34"/>
        <v>0.77440587731412569</v>
      </c>
      <c r="G232">
        <f t="shared" si="35"/>
        <v>1.4804792576017176E-4</v>
      </c>
      <c r="I232" s="1" t="s">
        <v>1622</v>
      </c>
      <c r="J232" s="1">
        <v>0.99358466986210925</v>
      </c>
      <c r="K232">
        <f t="shared" si="36"/>
        <v>0.91517007264040739</v>
      </c>
      <c r="M232">
        <f t="shared" si="41"/>
        <v>1.0725465992806398E-3</v>
      </c>
      <c r="Z232">
        <f t="shared" si="37"/>
        <v>0.95794007887318577</v>
      </c>
      <c r="AA232">
        <f t="shared" si="38"/>
        <v>0.97795399296112229</v>
      </c>
      <c r="AB232">
        <f t="shared" si="42"/>
        <v>2.3799128611054582E-4</v>
      </c>
      <c r="AD232">
        <f t="shared" si="39"/>
        <v>0.93936707229914218</v>
      </c>
      <c r="AE232">
        <f t="shared" si="40"/>
        <v>0.9922884727171426</v>
      </c>
      <c r="AF232">
        <f t="shared" si="43"/>
        <v>3.4473234380685125E-4</v>
      </c>
    </row>
    <row r="233" spans="1:32" x14ac:dyDescent="0.25">
      <c r="A233" s="1" t="s">
        <v>2707</v>
      </c>
      <c r="B233" s="1">
        <v>8.5119775965002553</v>
      </c>
      <c r="D233" s="1" t="s">
        <v>582</v>
      </c>
      <c r="E233" s="1">
        <v>0.97520246578301462</v>
      </c>
      <c r="F233">
        <f t="shared" si="34"/>
        <v>0.77323254358736515</v>
      </c>
      <c r="G233">
        <f t="shared" si="35"/>
        <v>0</v>
      </c>
      <c r="I233" s="1" t="s">
        <v>1623</v>
      </c>
      <c r="J233" s="1">
        <v>0.99358466986210925</v>
      </c>
      <c r="K233">
        <f t="shared" si="36"/>
        <v>0.91517007264040739</v>
      </c>
      <c r="M233">
        <f t="shared" si="41"/>
        <v>1.0746142134562841E-3</v>
      </c>
      <c r="Z233">
        <f t="shared" si="37"/>
        <v>0.95769597781675664</v>
      </c>
      <c r="AA233">
        <f t="shared" si="38"/>
        <v>0.97795399296112229</v>
      </c>
      <c r="AB233">
        <f t="shared" si="42"/>
        <v>2.3875002309946958E-4</v>
      </c>
      <c r="AD233">
        <f t="shared" si="39"/>
        <v>0.93901865826372688</v>
      </c>
      <c r="AE233">
        <f t="shared" si="40"/>
        <v>0.9922884727171426</v>
      </c>
      <c r="AF233">
        <f t="shared" si="43"/>
        <v>3.4579136256175039E-4</v>
      </c>
    </row>
    <row r="234" spans="1:32" x14ac:dyDescent="0.25">
      <c r="A234" s="1" t="s">
        <v>2708</v>
      </c>
      <c r="B234" s="1">
        <v>8.5557842067101646</v>
      </c>
      <c r="D234" s="1" t="s">
        <v>583</v>
      </c>
      <c r="E234" s="1">
        <v>0.97520246578301462</v>
      </c>
      <c r="F234">
        <f t="shared" si="34"/>
        <v>0.77323254358736515</v>
      </c>
      <c r="G234">
        <f t="shared" si="35"/>
        <v>1.481536070573955E-4</v>
      </c>
      <c r="I234" s="1" t="s">
        <v>1624</v>
      </c>
      <c r="J234" s="1">
        <v>0.99344048733984625</v>
      </c>
      <c r="K234">
        <f t="shared" si="36"/>
        <v>0.91334261519828452</v>
      </c>
      <c r="M234">
        <f t="shared" si="41"/>
        <v>0</v>
      </c>
      <c r="Z234">
        <f t="shared" si="37"/>
        <v>0.95769597781675664</v>
      </c>
      <c r="AA234">
        <f t="shared" si="38"/>
        <v>0.9774625258714752</v>
      </c>
      <c r="AB234">
        <f t="shared" si="42"/>
        <v>0</v>
      </c>
      <c r="AD234">
        <f t="shared" si="39"/>
        <v>0.93901865826372688</v>
      </c>
      <c r="AE234">
        <f t="shared" si="40"/>
        <v>0.99211527434211355</v>
      </c>
      <c r="AF234">
        <f t="shared" si="43"/>
        <v>0</v>
      </c>
    </row>
    <row r="235" spans="1:32" x14ac:dyDescent="0.25">
      <c r="A235" s="1" t="s">
        <v>2709</v>
      </c>
      <c r="B235" s="1">
        <v>8.6187546042628576</v>
      </c>
      <c r="D235" s="1" t="s">
        <v>584</v>
      </c>
      <c r="E235" s="1">
        <v>0.97505799672216809</v>
      </c>
      <c r="F235">
        <f t="shared" si="34"/>
        <v>0.77206015196666444</v>
      </c>
      <c r="G235">
        <f t="shared" si="35"/>
        <v>1.4815761149625586E-4</v>
      </c>
      <c r="I235" s="1" t="s">
        <v>1625</v>
      </c>
      <c r="J235" s="1">
        <v>0.99344048733984625</v>
      </c>
      <c r="K235">
        <f t="shared" si="36"/>
        <v>0.91334261519828452</v>
      </c>
      <c r="M235">
        <f t="shared" si="41"/>
        <v>1.0716078316266005E-3</v>
      </c>
      <c r="Z235">
        <f t="shared" si="37"/>
        <v>0.95745176478139515</v>
      </c>
      <c r="AA235">
        <f t="shared" si="38"/>
        <v>0.9774625258714752</v>
      </c>
      <c r="AB235">
        <f t="shared" si="42"/>
        <v>2.3873953104922333E-4</v>
      </c>
      <c r="AD235">
        <f t="shared" si="39"/>
        <v>0.9386701248855327</v>
      </c>
      <c r="AE235">
        <f t="shared" si="40"/>
        <v>0.99211527434211355</v>
      </c>
      <c r="AF235">
        <f t="shared" si="43"/>
        <v>3.458494761698933E-4</v>
      </c>
    </row>
    <row r="236" spans="1:32" x14ac:dyDescent="0.25">
      <c r="A236" s="1" t="s">
        <v>2710</v>
      </c>
      <c r="B236" s="1">
        <v>8.6899390732244619</v>
      </c>
      <c r="D236" s="1" t="s">
        <v>585</v>
      </c>
      <c r="E236" s="1">
        <v>0.9749135451593669</v>
      </c>
      <c r="F236">
        <f t="shared" si="34"/>
        <v>0.77088950633457576</v>
      </c>
      <c r="G236">
        <f t="shared" si="35"/>
        <v>1.4822894468457734E-4</v>
      </c>
      <c r="I236" s="1" t="s">
        <v>1626</v>
      </c>
      <c r="J236" s="1">
        <v>0.99344048733984613</v>
      </c>
      <c r="K236">
        <f t="shared" si="36"/>
        <v>0.91334261519828319</v>
      </c>
      <c r="M236">
        <f t="shared" si="41"/>
        <v>1.0700119575865364E-3</v>
      </c>
      <c r="Z236">
        <f t="shared" si="37"/>
        <v>0.95720760742219946</v>
      </c>
      <c r="AA236">
        <f t="shared" si="38"/>
        <v>0.97746252587147486</v>
      </c>
      <c r="AB236">
        <f t="shared" si="42"/>
        <v>2.3868510356621537E-4</v>
      </c>
      <c r="AD236">
        <f t="shared" si="39"/>
        <v>0.93832171145641186</v>
      </c>
      <c r="AE236">
        <f t="shared" si="40"/>
        <v>0.99211527434211333</v>
      </c>
      <c r="AF236">
        <f t="shared" si="43"/>
        <v>3.4573045250590084E-4</v>
      </c>
    </row>
    <row r="237" spans="1:32" x14ac:dyDescent="0.25">
      <c r="A237" s="1" t="s">
        <v>2711</v>
      </c>
      <c r="B237" s="1">
        <v>8.7008893658050326</v>
      </c>
      <c r="D237" s="1" t="s">
        <v>586</v>
      </c>
      <c r="E237" s="1">
        <v>0.97476904546319254</v>
      </c>
      <c r="F237">
        <f t="shared" si="34"/>
        <v>0.76972007336118398</v>
      </c>
      <c r="G237">
        <f t="shared" si="35"/>
        <v>1.482762783295774E-4</v>
      </c>
      <c r="I237" s="1" t="s">
        <v>1627</v>
      </c>
      <c r="J237" s="1">
        <v>0.99344048733984613</v>
      </c>
      <c r="K237">
        <f t="shared" si="36"/>
        <v>0.91334261519828319</v>
      </c>
      <c r="M237">
        <f t="shared" si="41"/>
        <v>1.0689039345500996E-3</v>
      </c>
      <c r="Z237">
        <f t="shared" si="37"/>
        <v>0.95696339481590598</v>
      </c>
      <c r="AA237">
        <f t="shared" si="38"/>
        <v>0.97746252587147486</v>
      </c>
      <c r="AB237">
        <f t="shared" si="42"/>
        <v>2.387391270777644E-4</v>
      </c>
      <c r="AD237">
        <f t="shared" si="39"/>
        <v>0.93797325969398571</v>
      </c>
      <c r="AE237">
        <f t="shared" si="40"/>
        <v>0.99211527434211333</v>
      </c>
      <c r="AF237">
        <f t="shared" si="43"/>
        <v>3.4576852152355686E-4</v>
      </c>
    </row>
    <row r="238" spans="1:32" x14ac:dyDescent="0.25">
      <c r="A238" s="1" t="s">
        <v>2712</v>
      </c>
      <c r="B238" s="1">
        <v>8.7091025710364978</v>
      </c>
      <c r="D238" s="1" t="s">
        <v>587</v>
      </c>
      <c r="E238" s="1">
        <v>0.97462452105193609</v>
      </c>
      <c r="F238">
        <f t="shared" si="34"/>
        <v>0.76855204182480374</v>
      </c>
      <c r="G238">
        <f t="shared" si="35"/>
        <v>1.1449174941446927E-16</v>
      </c>
      <c r="I238" s="1" t="s">
        <v>1628</v>
      </c>
      <c r="J238" s="1">
        <v>0.99344048733984625</v>
      </c>
      <c r="K238">
        <f t="shared" si="36"/>
        <v>0.91334261519828452</v>
      </c>
      <c r="M238">
        <f t="shared" si="41"/>
        <v>1.0676232292719942E-3</v>
      </c>
      <c r="Z238">
        <f t="shared" si="37"/>
        <v>0.95671916656156797</v>
      </c>
      <c r="AA238">
        <f t="shared" si="38"/>
        <v>0.9774625258714752</v>
      </c>
      <c r="AB238">
        <f t="shared" si="42"/>
        <v>2.3875443413290203E-4</v>
      </c>
      <c r="AD238">
        <f t="shared" si="39"/>
        <v>0.93762482612294384</v>
      </c>
      <c r="AE238">
        <f t="shared" si="40"/>
        <v>0.99211527434211355</v>
      </c>
      <c r="AF238">
        <f t="shared" si="43"/>
        <v>3.4575049072428491E-4</v>
      </c>
    </row>
    <row r="239" spans="1:32" x14ac:dyDescent="0.25">
      <c r="A239" s="1" t="s">
        <v>2713</v>
      </c>
      <c r="B239" s="1">
        <v>8.7419576095235936</v>
      </c>
      <c r="D239" s="1" t="s">
        <v>588</v>
      </c>
      <c r="E239" s="1">
        <v>0.97462452105193598</v>
      </c>
      <c r="F239">
        <f t="shared" si="34"/>
        <v>0.76855204182480286</v>
      </c>
      <c r="G239">
        <f t="shared" si="35"/>
        <v>1.4841401199937668E-4</v>
      </c>
      <c r="I239" s="1" t="s">
        <v>1629</v>
      </c>
      <c r="J239" s="1">
        <v>0.99329618729419589</v>
      </c>
      <c r="K239">
        <f t="shared" si="36"/>
        <v>0.91151705703706176</v>
      </c>
      <c r="M239">
        <f t="shared" si="41"/>
        <v>8.2311591174745115E-16</v>
      </c>
      <c r="Z239">
        <f t="shared" si="37"/>
        <v>0.95671916656156786</v>
      </c>
      <c r="AA239">
        <f t="shared" si="38"/>
        <v>0.97697083410582719</v>
      </c>
      <c r="AB239">
        <f t="shared" si="42"/>
        <v>1.8430754288575984E-16</v>
      </c>
      <c r="AD239">
        <f t="shared" si="39"/>
        <v>0.93762482612294351</v>
      </c>
      <c r="AE239">
        <f t="shared" si="40"/>
        <v>0.99194193989756285</v>
      </c>
      <c r="AF239">
        <f t="shared" si="43"/>
        <v>2.6687258365842199E-16</v>
      </c>
    </row>
    <row r="240" spans="1:32" x14ac:dyDescent="0.25">
      <c r="A240" s="1" t="s">
        <v>2714</v>
      </c>
      <c r="B240" s="1">
        <v>8.7912393209875415</v>
      </c>
      <c r="D240" s="1" t="s">
        <v>589</v>
      </c>
      <c r="E240" s="1">
        <v>0.97447988384993289</v>
      </c>
      <c r="F240">
        <f t="shared" si="34"/>
        <v>0.76738470023433092</v>
      </c>
      <c r="G240">
        <f t="shared" si="35"/>
        <v>1.4845608250518144E-4</v>
      </c>
      <c r="I240" s="1" t="s">
        <v>1630</v>
      </c>
      <c r="J240" s="1">
        <v>0.99329618729419589</v>
      </c>
      <c r="K240">
        <f t="shared" si="36"/>
        <v>0.91151705703706176</v>
      </c>
      <c r="M240">
        <f t="shared" si="41"/>
        <v>1.0648606760336964E-3</v>
      </c>
      <c r="Z240">
        <f t="shared" si="37"/>
        <v>0.95647477386065349</v>
      </c>
      <c r="AA240">
        <f t="shared" si="38"/>
        <v>0.97697083410582719</v>
      </c>
      <c r="AB240">
        <f t="shared" si="42"/>
        <v>2.3879504210608758E-4</v>
      </c>
      <c r="AD240">
        <f t="shared" si="39"/>
        <v>0.93727619850707744</v>
      </c>
      <c r="AE240">
        <f t="shared" si="40"/>
        <v>0.99194193989756285</v>
      </c>
      <c r="AF240">
        <f t="shared" si="43"/>
        <v>3.4588266060640101E-4</v>
      </c>
    </row>
    <row r="241" spans="1:32" x14ac:dyDescent="0.25">
      <c r="A241" s="1" t="s">
        <v>2715</v>
      </c>
      <c r="B241" s="1">
        <v>8.8624223278270122</v>
      </c>
      <c r="D241" s="1" t="s">
        <v>590</v>
      </c>
      <c r="E241" s="1">
        <v>0.97433522712174769</v>
      </c>
      <c r="F241">
        <f t="shared" si="34"/>
        <v>0.76621880155127209</v>
      </c>
      <c r="G241">
        <f t="shared" si="35"/>
        <v>1.1449174941446927E-16</v>
      </c>
      <c r="I241" s="1" t="s">
        <v>1631</v>
      </c>
      <c r="J241" s="1">
        <v>0.99329618729419589</v>
      </c>
      <c r="K241">
        <f t="shared" si="36"/>
        <v>0.91151705703706176</v>
      </c>
      <c r="M241">
        <f t="shared" si="41"/>
        <v>1.0635446705302832E-3</v>
      </c>
      <c r="Z241">
        <f t="shared" si="37"/>
        <v>0.95623037433877467</v>
      </c>
      <c r="AA241">
        <f t="shared" si="38"/>
        <v>0.97697083410582719</v>
      </c>
      <c r="AB241">
        <f t="shared" si="42"/>
        <v>2.3880171548735604E-4</v>
      </c>
      <c r="AD241">
        <f t="shared" si="39"/>
        <v>0.93692760174853473</v>
      </c>
      <c r="AE241">
        <f t="shared" si="40"/>
        <v>0.99194193989756285</v>
      </c>
      <c r="AF241">
        <f t="shared" si="43"/>
        <v>3.4585206446981388E-4</v>
      </c>
    </row>
    <row r="242" spans="1:32" x14ac:dyDescent="0.25">
      <c r="A242" s="1" t="s">
        <v>2716</v>
      </c>
      <c r="B242" s="1">
        <v>8.9336080253380157</v>
      </c>
      <c r="D242" s="1" t="s">
        <v>591</v>
      </c>
      <c r="E242" s="1">
        <v>0.97433522712174758</v>
      </c>
      <c r="F242">
        <f t="shared" si="34"/>
        <v>0.7662188015512712</v>
      </c>
      <c r="G242">
        <f t="shared" si="35"/>
        <v>1.4849959680957384E-4</v>
      </c>
      <c r="I242" s="1" t="s">
        <v>1632</v>
      </c>
      <c r="J242" s="1">
        <v>0.99315175930739841</v>
      </c>
      <c r="K242">
        <f t="shared" si="36"/>
        <v>0.90969326921007909</v>
      </c>
      <c r="M242">
        <f t="shared" si="41"/>
        <v>8.1897680011130692E-16</v>
      </c>
      <c r="Z242">
        <f t="shared" si="37"/>
        <v>0.95623037433877456</v>
      </c>
      <c r="AA242">
        <f t="shared" si="38"/>
        <v>0.97647888257803339</v>
      </c>
      <c r="AB242">
        <f t="shared" si="42"/>
        <v>1.841207146859486E-16</v>
      </c>
      <c r="AD242">
        <f t="shared" si="39"/>
        <v>0.93692760174853451</v>
      </c>
      <c r="AE242">
        <f t="shared" si="40"/>
        <v>0.99176845688321191</v>
      </c>
      <c r="AF242">
        <f t="shared" si="43"/>
        <v>2.6662754416812542E-16</v>
      </c>
    </row>
    <row r="243" spans="1:32" x14ac:dyDescent="0.25">
      <c r="A243" s="1" t="s">
        <v>2717</v>
      </c>
      <c r="B243" s="1">
        <v>8.9664620609595254</v>
      </c>
      <c r="D243" s="1" t="s">
        <v>592</v>
      </c>
      <c r="E243" s="1">
        <v>0.97419054947591455</v>
      </c>
      <c r="F243">
        <f t="shared" si="34"/>
        <v>0.76505433327433592</v>
      </c>
      <c r="G243">
        <f t="shared" si="35"/>
        <v>0</v>
      </c>
      <c r="I243" s="1" t="s">
        <v>1633</v>
      </c>
      <c r="J243" s="1">
        <v>0.99315175930739841</v>
      </c>
      <c r="K243">
        <f t="shared" si="36"/>
        <v>0.90969326921007909</v>
      </c>
      <c r="M243">
        <f t="shared" si="41"/>
        <v>1.0601147176235197E-3</v>
      </c>
      <c r="Z243">
        <f t="shared" si="37"/>
        <v>0.9559859656570906</v>
      </c>
      <c r="AA243">
        <f t="shared" si="38"/>
        <v>0.97647888257803339</v>
      </c>
      <c r="AB243">
        <f t="shared" si="42"/>
        <v>2.3869042184405197E-4</v>
      </c>
      <c r="AD243">
        <f t="shared" si="39"/>
        <v>0.93657903252096153</v>
      </c>
      <c r="AE243">
        <f t="shared" si="40"/>
        <v>0.99176845688321191</v>
      </c>
      <c r="AF243">
        <f t="shared" si="43"/>
        <v>3.4576428702732268E-4</v>
      </c>
    </row>
    <row r="244" spans="1:32" x14ac:dyDescent="0.25">
      <c r="A244" s="1" t="s">
        <v>2718</v>
      </c>
      <c r="B244" s="1">
        <v>9.0075288914460003</v>
      </c>
      <c r="D244" s="1" t="s">
        <v>593</v>
      </c>
      <c r="E244" s="1">
        <v>0.97419054947591455</v>
      </c>
      <c r="F244">
        <f t="shared" si="34"/>
        <v>0.76505433327433592</v>
      </c>
      <c r="G244">
        <f t="shared" si="35"/>
        <v>0</v>
      </c>
      <c r="I244" s="1" t="s">
        <v>1634</v>
      </c>
      <c r="J244" s="1">
        <v>0.99300725756227515</v>
      </c>
      <c r="K244">
        <f t="shared" si="36"/>
        <v>0.90787193721793835</v>
      </c>
      <c r="M244">
        <f t="shared" si="41"/>
        <v>0</v>
      </c>
      <c r="Z244">
        <f t="shared" si="37"/>
        <v>0.9559859656570906</v>
      </c>
      <c r="AA244">
        <f t="shared" si="38"/>
        <v>0.97598685617762448</v>
      </c>
      <c r="AB244">
        <f t="shared" si="42"/>
        <v>0</v>
      </c>
      <c r="AD244">
        <f t="shared" si="39"/>
        <v>0.93657903252096153</v>
      </c>
      <c r="AE244">
        <f t="shared" si="40"/>
        <v>0.99159489039331894</v>
      </c>
      <c r="AF244">
        <f t="shared" si="43"/>
        <v>0</v>
      </c>
    </row>
    <row r="245" spans="1:32" x14ac:dyDescent="0.25">
      <c r="A245" s="1" t="s">
        <v>2719</v>
      </c>
      <c r="B245" s="1">
        <v>9.0896644602399412</v>
      </c>
      <c r="D245" s="1" t="s">
        <v>594</v>
      </c>
      <c r="E245" s="1">
        <v>0.97419054947591455</v>
      </c>
      <c r="F245">
        <f t="shared" si="34"/>
        <v>0.76505433327433592</v>
      </c>
      <c r="G245">
        <f t="shared" si="35"/>
        <v>1.4878673106829762E-4</v>
      </c>
      <c r="I245" s="1" t="s">
        <v>1635</v>
      </c>
      <c r="J245" s="1">
        <v>0.99286258311336595</v>
      </c>
      <c r="K245">
        <f t="shared" si="36"/>
        <v>0.90605181678923263</v>
      </c>
      <c r="M245">
        <f t="shared" si="41"/>
        <v>0</v>
      </c>
      <c r="Z245">
        <f t="shared" si="37"/>
        <v>0.9559859656570906</v>
      </c>
      <c r="AA245">
        <f t="shared" si="38"/>
        <v>0.97549441841048801</v>
      </c>
      <c r="AB245">
        <f t="shared" si="42"/>
        <v>0</v>
      </c>
      <c r="AD245">
        <f t="shared" si="39"/>
        <v>0.93657903252096153</v>
      </c>
      <c r="AE245">
        <f t="shared" si="40"/>
        <v>0.99142112159446749</v>
      </c>
      <c r="AF245">
        <f t="shared" si="43"/>
        <v>0</v>
      </c>
    </row>
    <row r="246" spans="1:32" x14ac:dyDescent="0.25">
      <c r="A246" s="1" t="s">
        <v>2720</v>
      </c>
      <c r="B246" s="1">
        <v>9.1225195098397709</v>
      </c>
      <c r="D246" s="1" t="s">
        <v>595</v>
      </c>
      <c r="E246" s="1">
        <v>0.97404561363115305</v>
      </c>
      <c r="F246">
        <f t="shared" si="34"/>
        <v>0.76388938826335717</v>
      </c>
      <c r="G246">
        <f t="shared" si="35"/>
        <v>1.4885680114957306E-4</v>
      </c>
      <c r="I246" s="1" t="s">
        <v>1636</v>
      </c>
      <c r="J246" s="1">
        <v>0.99286258311336595</v>
      </c>
      <c r="K246">
        <f t="shared" si="36"/>
        <v>0.90605181678923263</v>
      </c>
      <c r="M246">
        <f t="shared" si="41"/>
        <v>1.0563049634676838E-3</v>
      </c>
      <c r="Z246">
        <f t="shared" si="37"/>
        <v>0.9557411470454662</v>
      </c>
      <c r="AA246">
        <f t="shared" si="38"/>
        <v>0.97549441841048801</v>
      </c>
      <c r="AB246">
        <f t="shared" si="42"/>
        <v>2.3884977400817536E-4</v>
      </c>
      <c r="AD246">
        <f t="shared" si="39"/>
        <v>0.93622991936668321</v>
      </c>
      <c r="AE246">
        <f t="shared" si="40"/>
        <v>0.99142112159446749</v>
      </c>
      <c r="AF246">
        <f t="shared" si="43"/>
        <v>3.4618267939762757E-4</v>
      </c>
    </row>
    <row r="247" spans="1:32" x14ac:dyDescent="0.25">
      <c r="A247" s="1" t="s">
        <v>2721</v>
      </c>
      <c r="B247" s="1">
        <v>9.1362078760016452</v>
      </c>
      <c r="D247" s="1" t="s">
        <v>596</v>
      </c>
      <c r="E247" s="1">
        <v>0.97390063110801917</v>
      </c>
      <c r="F247">
        <f t="shared" si="34"/>
        <v>0.76272566973930023</v>
      </c>
      <c r="G247">
        <f t="shared" si="35"/>
        <v>1.489417014277801E-4</v>
      </c>
      <c r="I247" s="1" t="s">
        <v>1637</v>
      </c>
      <c r="J247" s="1">
        <v>0.99286258311336595</v>
      </c>
      <c r="K247">
        <f t="shared" si="36"/>
        <v>0.90605181678923263</v>
      </c>
      <c r="M247">
        <f t="shared" si="41"/>
        <v>1.0551932343813954E-3</v>
      </c>
      <c r="Z247">
        <f t="shared" si="37"/>
        <v>0.95549627587814523</v>
      </c>
      <c r="AA247">
        <f t="shared" si="38"/>
        <v>0.97549441841048801</v>
      </c>
      <c r="AB247">
        <f t="shared" si="42"/>
        <v>2.3890106276998311E-4</v>
      </c>
      <c r="AD247">
        <f t="shared" si="39"/>
        <v>0.93588077202508146</v>
      </c>
      <c r="AE247">
        <f t="shared" si="40"/>
        <v>0.99142112159446749</v>
      </c>
      <c r="AF247">
        <f t="shared" si="43"/>
        <v>3.4621661014288749E-4</v>
      </c>
    </row>
    <row r="248" spans="1:32" x14ac:dyDescent="0.25">
      <c r="A248" s="1" t="s">
        <v>2722</v>
      </c>
      <c r="B248" s="1">
        <v>9.1800138714071355</v>
      </c>
      <c r="D248" s="1" t="s">
        <v>597</v>
      </c>
      <c r="E248" s="1">
        <v>0.9737555874927899</v>
      </c>
      <c r="F248">
        <f t="shared" si="34"/>
        <v>0.76156306182956413</v>
      </c>
      <c r="G248">
        <f t="shared" si="35"/>
        <v>1.4902239496595443E-4</v>
      </c>
      <c r="I248" s="1" t="s">
        <v>1638</v>
      </c>
      <c r="J248" s="1">
        <v>0.99286258311336606</v>
      </c>
      <c r="K248">
        <f t="shared" si="36"/>
        <v>0.90605181678923397</v>
      </c>
      <c r="M248">
        <f t="shared" si="41"/>
        <v>1.0541866512051663E-3</v>
      </c>
      <c r="Z248">
        <f t="shared" si="37"/>
        <v>0.95525132784118993</v>
      </c>
      <c r="AA248">
        <f t="shared" si="38"/>
        <v>0.97549441841048845</v>
      </c>
      <c r="AB248">
        <f t="shared" si="42"/>
        <v>2.3897607573907507E-4</v>
      </c>
      <c r="AD248">
        <f t="shared" si="39"/>
        <v>0.93553155586635484</v>
      </c>
      <c r="AE248">
        <f t="shared" si="40"/>
        <v>0.99142112159446771</v>
      </c>
      <c r="AF248">
        <f t="shared" si="43"/>
        <v>3.462848864508971E-4</v>
      </c>
    </row>
    <row r="249" spans="1:32" x14ac:dyDescent="0.25">
      <c r="A249" s="1" t="s">
        <v>2723</v>
      </c>
      <c r="B249" s="1">
        <v>9.2019165316644713</v>
      </c>
      <c r="D249" s="1" t="s">
        <v>598</v>
      </c>
      <c r="E249" s="1">
        <v>0.97361048691491658</v>
      </c>
      <c r="F249">
        <f t="shared" si="34"/>
        <v>0.76040159762343973</v>
      </c>
      <c r="G249">
        <f t="shared" si="35"/>
        <v>1.4918241812238164E-4</v>
      </c>
      <c r="I249" s="1" t="s">
        <v>1639</v>
      </c>
      <c r="J249" s="1">
        <v>0.99286258311336595</v>
      </c>
      <c r="K249">
        <f t="shared" si="36"/>
        <v>0.90605181678923263</v>
      </c>
      <c r="M249">
        <f t="shared" si="41"/>
        <v>1.0531500409740899E-3</v>
      </c>
      <c r="Z249">
        <f t="shared" si="37"/>
        <v>0.9550063099415963</v>
      </c>
      <c r="AA249">
        <f t="shared" si="38"/>
        <v>0.97549441841048801</v>
      </c>
      <c r="AB249">
        <f t="shared" si="42"/>
        <v>2.3904425169154377E-4</v>
      </c>
      <c r="AD249">
        <f t="shared" si="39"/>
        <v>0.93518228092254907</v>
      </c>
      <c r="AE249">
        <f t="shared" si="40"/>
        <v>0.99142112159446749</v>
      </c>
      <c r="AF249">
        <f t="shared" si="43"/>
        <v>3.4634321310914159E-4</v>
      </c>
    </row>
    <row r="250" spans="1:32" x14ac:dyDescent="0.25">
      <c r="A250" s="1" t="s">
        <v>2724</v>
      </c>
      <c r="B250" s="1">
        <v>9.2703631179349415</v>
      </c>
      <c r="D250" s="1" t="s">
        <v>599</v>
      </c>
      <c r="E250" s="1">
        <v>0.97346525218167301</v>
      </c>
      <c r="F250">
        <f t="shared" si="34"/>
        <v>0.75924066042334903</v>
      </c>
      <c r="G250">
        <f t="shared" si="35"/>
        <v>0</v>
      </c>
      <c r="I250" s="1" t="s">
        <v>1640</v>
      </c>
      <c r="J250" s="1">
        <v>0.99286258311336595</v>
      </c>
      <c r="K250">
        <f t="shared" si="36"/>
        <v>0.90605181678923263</v>
      </c>
      <c r="M250">
        <f t="shared" si="41"/>
        <v>1.0526730441273717E-3</v>
      </c>
      <c r="Z250">
        <f t="shared" si="37"/>
        <v>0.95476109188430636</v>
      </c>
      <c r="AA250">
        <f t="shared" si="38"/>
        <v>0.97549441841048801</v>
      </c>
      <c r="AB250">
        <f t="shared" si="42"/>
        <v>2.3923956240176083E-4</v>
      </c>
      <c r="AD250">
        <f t="shared" si="39"/>
        <v>0.93483276153023631</v>
      </c>
      <c r="AE250">
        <f t="shared" si="40"/>
        <v>0.99142112159446749</v>
      </c>
      <c r="AF250">
        <f t="shared" si="43"/>
        <v>3.4658567925592657E-4</v>
      </c>
    </row>
    <row r="251" spans="1:32" x14ac:dyDescent="0.25">
      <c r="A251" s="1" t="s">
        <v>2725</v>
      </c>
      <c r="B251" s="1">
        <v>9.3470220885770026</v>
      </c>
      <c r="D251" s="1" t="s">
        <v>600</v>
      </c>
      <c r="E251" s="1">
        <v>0.97346525218167301</v>
      </c>
      <c r="F251">
        <f t="shared" si="34"/>
        <v>0.75924066042334903</v>
      </c>
      <c r="G251">
        <f t="shared" si="35"/>
        <v>0</v>
      </c>
      <c r="I251" s="1" t="s">
        <v>1641</v>
      </c>
      <c r="J251" s="1">
        <v>0.99271744182422395</v>
      </c>
      <c r="K251">
        <f t="shared" si="36"/>
        <v>0.90422922410522732</v>
      </c>
      <c r="M251">
        <f t="shared" si="41"/>
        <v>0</v>
      </c>
      <c r="Z251">
        <f t="shared" si="37"/>
        <v>0.95476109188430636</v>
      </c>
      <c r="AA251">
        <f t="shared" si="38"/>
        <v>0.97500056924057288</v>
      </c>
      <c r="AB251">
        <f t="shared" si="42"/>
        <v>0</v>
      </c>
      <c r="AD251">
        <f t="shared" si="39"/>
        <v>0.93483276153023631</v>
      </c>
      <c r="AE251">
        <f t="shared" si="40"/>
        <v>0.99124679723339737</v>
      </c>
      <c r="AF251">
        <f t="shared" si="43"/>
        <v>0</v>
      </c>
    </row>
    <row r="252" spans="1:32" x14ac:dyDescent="0.25">
      <c r="A252" s="1" t="s">
        <v>2726</v>
      </c>
      <c r="B252" s="1">
        <v>9.4127312074598848</v>
      </c>
      <c r="D252" s="1" t="s">
        <v>601</v>
      </c>
      <c r="E252" s="1">
        <v>0.97346525218167301</v>
      </c>
      <c r="F252">
        <f t="shared" si="34"/>
        <v>0.75924066042334903</v>
      </c>
      <c r="G252">
        <f t="shared" si="35"/>
        <v>1.4968175807777637E-4</v>
      </c>
      <c r="I252" s="1" t="s">
        <v>1642</v>
      </c>
      <c r="J252" s="1">
        <v>0.99257182809816813</v>
      </c>
      <c r="K252">
        <f t="shared" si="36"/>
        <v>0.90240411606694881</v>
      </c>
      <c r="M252">
        <f t="shared" si="41"/>
        <v>0</v>
      </c>
      <c r="Z252">
        <f t="shared" si="37"/>
        <v>0.95476109188430636</v>
      </c>
      <c r="AA252">
        <f t="shared" si="38"/>
        <v>0.97450529131360153</v>
      </c>
      <c r="AB252">
        <f t="shared" si="42"/>
        <v>0</v>
      </c>
      <c r="AD252">
        <f t="shared" si="39"/>
        <v>0.93483276153023631</v>
      </c>
      <c r="AE252">
        <f t="shared" si="40"/>
        <v>0.99107191063890343</v>
      </c>
      <c r="AF252">
        <f t="shared" si="43"/>
        <v>0</v>
      </c>
    </row>
    <row r="253" spans="1:32" x14ac:dyDescent="0.25">
      <c r="A253" s="1" t="s">
        <v>2727</v>
      </c>
      <c r="B253" s="1">
        <v>9.4373716662376097</v>
      </c>
      <c r="D253" s="1" t="s">
        <v>602</v>
      </c>
      <c r="E253" s="1">
        <v>0.97331955309581852</v>
      </c>
      <c r="F253">
        <f t="shared" si="34"/>
        <v>0.75807761871875079</v>
      </c>
      <c r="G253">
        <f t="shared" si="35"/>
        <v>1.4968687772375783E-4</v>
      </c>
      <c r="I253" s="1" t="s">
        <v>1643</v>
      </c>
      <c r="J253" s="1">
        <v>0.99257182809816813</v>
      </c>
      <c r="K253">
        <f t="shared" si="36"/>
        <v>0.90240411606694881</v>
      </c>
      <c r="M253">
        <f t="shared" si="41"/>
        <v>1.050338306540442E-3</v>
      </c>
      <c r="Z253">
        <f t="shared" si="37"/>
        <v>0.95451511632016706</v>
      </c>
      <c r="AA253">
        <f t="shared" si="38"/>
        <v>0.97450529131360153</v>
      </c>
      <c r="AB253">
        <f t="shared" si="42"/>
        <v>2.3973537168398899E-4</v>
      </c>
      <c r="AD253">
        <f t="shared" si="39"/>
        <v>0.93448220352221478</v>
      </c>
      <c r="AE253">
        <f t="shared" si="40"/>
        <v>0.99107191063890343</v>
      </c>
      <c r="AF253">
        <f t="shared" si="43"/>
        <v>3.4749335308121454E-4</v>
      </c>
    </row>
    <row r="254" spans="1:32" x14ac:dyDescent="0.25">
      <c r="A254" s="1" t="s">
        <v>2728</v>
      </c>
      <c r="B254" s="1">
        <v>9.4647502302541433</v>
      </c>
      <c r="D254" s="1" t="s">
        <v>603</v>
      </c>
      <c r="E254" s="1">
        <v>0.97317387083452156</v>
      </c>
      <c r="F254">
        <f t="shared" si="34"/>
        <v>0.75691631892913336</v>
      </c>
      <c r="G254">
        <f t="shared" si="35"/>
        <v>1.49758495241719E-4</v>
      </c>
      <c r="I254" s="1" t="s">
        <v>1644</v>
      </c>
      <c r="J254" s="1">
        <v>0.99257182809816813</v>
      </c>
      <c r="K254">
        <f t="shared" si="36"/>
        <v>0.90240411606694881</v>
      </c>
      <c r="M254">
        <f t="shared" si="41"/>
        <v>1.0487652175848498E-3</v>
      </c>
      <c r="Z254">
        <f t="shared" si="37"/>
        <v>0.95426919571684787</v>
      </c>
      <c r="AA254">
        <f t="shared" si="38"/>
        <v>0.97450529131360153</v>
      </c>
      <c r="AB254">
        <f t="shared" si="42"/>
        <v>2.3968180622949243E-4</v>
      </c>
      <c r="AD254">
        <f t="shared" si="39"/>
        <v>0.93413176498826134</v>
      </c>
      <c r="AE254">
        <f t="shared" si="40"/>
        <v>0.99107191063890343</v>
      </c>
      <c r="AF254">
        <f t="shared" si="43"/>
        <v>3.4737492570959894E-4</v>
      </c>
    </row>
    <row r="255" spans="1:32" x14ac:dyDescent="0.25">
      <c r="A255" s="1" t="s">
        <v>2729</v>
      </c>
      <c r="B255" s="1">
        <v>9.4757007388162329</v>
      </c>
      <c r="D255" s="1" t="s">
        <v>604</v>
      </c>
      <c r="E255" s="1">
        <v>0.97302814069245258</v>
      </c>
      <c r="F255">
        <f t="shared" si="34"/>
        <v>0.75575624378964468</v>
      </c>
      <c r="G255">
        <f t="shared" si="35"/>
        <v>1.4979171505326641E-4</v>
      </c>
      <c r="I255" s="1" t="s">
        <v>1645</v>
      </c>
      <c r="J255" s="1">
        <v>0.99257182809816813</v>
      </c>
      <c r="K255">
        <f t="shared" si="36"/>
        <v>0.90240411606694881</v>
      </c>
      <c r="M255">
        <f t="shared" si="41"/>
        <v>1.047659625058088E-3</v>
      </c>
      <c r="Z255">
        <f t="shared" si="37"/>
        <v>0.95402322085738012</v>
      </c>
      <c r="AA255">
        <f t="shared" si="38"/>
        <v>0.97450529131360153</v>
      </c>
      <c r="AB255">
        <f t="shared" si="42"/>
        <v>2.3973470072266299E-4</v>
      </c>
      <c r="AD255">
        <f t="shared" si="39"/>
        <v>0.93378129029904877</v>
      </c>
      <c r="AE255">
        <f t="shared" si="40"/>
        <v>0.99107191063890343</v>
      </c>
      <c r="AF255">
        <f t="shared" si="43"/>
        <v>3.4741079606224237E-4</v>
      </c>
    </row>
    <row r="256" spans="1:32" x14ac:dyDescent="0.25">
      <c r="A256" s="1" t="s">
        <v>2730</v>
      </c>
      <c r="B256" s="1">
        <v>9.4948665151577654</v>
      </c>
      <c r="D256" s="1" t="s">
        <v>605</v>
      </c>
      <c r="E256" s="1">
        <v>0.97288240005410576</v>
      </c>
      <c r="F256">
        <f t="shared" si="34"/>
        <v>0.75459768988052567</v>
      </c>
      <c r="G256">
        <f t="shared" si="35"/>
        <v>0</v>
      </c>
      <c r="I256" s="1" t="s">
        <v>1646</v>
      </c>
      <c r="J256" s="1">
        <v>0.99257182809816813</v>
      </c>
      <c r="K256">
        <f t="shared" si="36"/>
        <v>0.90240411606694881</v>
      </c>
      <c r="M256">
        <f t="shared" si="41"/>
        <v>1.0462859854078127E-3</v>
      </c>
      <c r="Z256">
        <f t="shared" si="37"/>
        <v>0.95377725485934461</v>
      </c>
      <c r="AA256">
        <f t="shared" si="38"/>
        <v>0.97450529131360153</v>
      </c>
      <c r="AB256">
        <f t="shared" si="42"/>
        <v>2.3972607095092919E-4</v>
      </c>
      <c r="AD256">
        <f t="shared" si="39"/>
        <v>0.93343086940416875</v>
      </c>
      <c r="AE256">
        <f t="shared" si="40"/>
        <v>0.99107191063890343</v>
      </c>
      <c r="AF256">
        <f t="shared" si="43"/>
        <v>3.4735748646269208E-4</v>
      </c>
    </row>
    <row r="257" spans="1:32" x14ac:dyDescent="0.25">
      <c r="A257" s="1" t="s">
        <v>2731</v>
      </c>
      <c r="B257" s="1">
        <v>9.5003423637651174</v>
      </c>
      <c r="D257" s="1" t="s">
        <v>606</v>
      </c>
      <c r="E257" s="1">
        <v>0.97288240005410576</v>
      </c>
      <c r="F257">
        <f t="shared" si="34"/>
        <v>0.75459768988052567</v>
      </c>
      <c r="G257">
        <f t="shared" si="35"/>
        <v>1.4994214673430539E-4</v>
      </c>
      <c r="I257" s="1" t="s">
        <v>1647</v>
      </c>
      <c r="J257" s="1">
        <v>0.99242594320830368</v>
      </c>
      <c r="K257">
        <f t="shared" si="36"/>
        <v>0.90057903569785036</v>
      </c>
      <c r="M257">
        <f t="shared" si="41"/>
        <v>0</v>
      </c>
      <c r="Z257">
        <f t="shared" si="37"/>
        <v>0.95377725485934461</v>
      </c>
      <c r="AA257">
        <f t="shared" si="38"/>
        <v>0.97400927055462772</v>
      </c>
      <c r="AB257">
        <f t="shared" si="42"/>
        <v>0</v>
      </c>
      <c r="AD257">
        <f t="shared" si="39"/>
        <v>0.93343086940416875</v>
      </c>
      <c r="AE257">
        <f t="shared" si="40"/>
        <v>0.99089670358666648</v>
      </c>
      <c r="AF257">
        <f t="shared" si="43"/>
        <v>0</v>
      </c>
    </row>
    <row r="258" spans="1:32" x14ac:dyDescent="0.25">
      <c r="A258" s="1" t="s">
        <v>2732</v>
      </c>
      <c r="B258" s="1">
        <v>9.5112931814922721</v>
      </c>
      <c r="D258" s="1" t="s">
        <v>607</v>
      </c>
      <c r="E258" s="1">
        <v>0.97273653491446099</v>
      </c>
      <c r="F258">
        <f t="shared" si="34"/>
        <v>0.75343975117498663</v>
      </c>
      <c r="G258">
        <f t="shared" si="35"/>
        <v>-1.1449174941446927E-16</v>
      </c>
      <c r="I258" s="1" t="s">
        <v>1648</v>
      </c>
      <c r="J258" s="1">
        <v>0.99242594320830368</v>
      </c>
      <c r="K258">
        <f t="shared" si="36"/>
        <v>0.90057903569785036</v>
      </c>
      <c r="M258">
        <f t="shared" si="41"/>
        <v>1.0436162482537592E-3</v>
      </c>
      <c r="Z258">
        <f t="shared" si="37"/>
        <v>0.95353110535489238</v>
      </c>
      <c r="AA258">
        <f t="shared" si="38"/>
        <v>0.97400927055462772</v>
      </c>
      <c r="AB258">
        <f t="shared" si="42"/>
        <v>2.3978284202086115E-4</v>
      </c>
      <c r="AD258">
        <f t="shared" si="39"/>
        <v>0.93308022829215764</v>
      </c>
      <c r="AE258">
        <f t="shared" si="40"/>
        <v>0.99089670358666648</v>
      </c>
      <c r="AF258">
        <f t="shared" si="43"/>
        <v>3.4751439760434956E-4</v>
      </c>
    </row>
    <row r="259" spans="1:32" x14ac:dyDescent="0.25">
      <c r="A259" s="1" t="s">
        <v>2733</v>
      </c>
      <c r="B259" s="1">
        <v>9.5167698481857759</v>
      </c>
      <c r="D259" s="1" t="s">
        <v>608</v>
      </c>
      <c r="E259" s="1">
        <v>0.9727365349144611</v>
      </c>
      <c r="F259">
        <f t="shared" ref="F259:F322" si="44">POWER(E259,$W$5)</f>
        <v>0.75343975117498752</v>
      </c>
      <c r="G259">
        <f t="shared" ref="G259:G322" si="45">LN(E259)-LN(E260)</f>
        <v>1.499771670410259E-4</v>
      </c>
      <c r="I259" s="1" t="s">
        <v>1649</v>
      </c>
      <c r="J259" s="1">
        <v>0.99227994303092582</v>
      </c>
      <c r="K259">
        <f t="shared" ref="K259:K322" si="46">POWER(J259,$X$5)</f>
        <v>0.89875594076281673</v>
      </c>
      <c r="M259">
        <f t="shared" si="41"/>
        <v>-7.9565419597762532E-16</v>
      </c>
      <c r="Z259">
        <f t="shared" ref="Z259:Z322" si="47">POWER(E259,$W$26)</f>
        <v>0.95353110535489249</v>
      </c>
      <c r="AA259">
        <f t="shared" ref="AA259:AA322" si="48">POWER(J259,$X$26)</f>
        <v>0.97351303763092134</v>
      </c>
      <c r="AB259">
        <f t="shared" si="42"/>
        <v>-1.8304441137999852E-16</v>
      </c>
      <c r="AD259">
        <f t="shared" ref="AD259:AD322" si="49">POWER(E259,$W$39)</f>
        <v>0.93308022829215798</v>
      </c>
      <c r="AE259">
        <f t="shared" ref="AE259:AE322" si="50">POWER(J259,$X$39)</f>
        <v>0.9907213633047286</v>
      </c>
      <c r="AF259">
        <f t="shared" si="43"/>
        <v>-2.6525287320510986E-16</v>
      </c>
    </row>
    <row r="260" spans="1:32" x14ac:dyDescent="0.25">
      <c r="A260" s="1" t="s">
        <v>2734</v>
      </c>
      <c r="B260" s="1">
        <v>9.5359350895485093</v>
      </c>
      <c r="D260" s="1" t="s">
        <v>609</v>
      </c>
      <c r="E260" s="1">
        <v>0.97259065758408514</v>
      </c>
      <c r="F260">
        <f t="shared" si="44"/>
        <v>0.75228331951508864</v>
      </c>
      <c r="G260">
        <f t="shared" si="45"/>
        <v>1.5003002983072014E-4</v>
      </c>
      <c r="I260" s="1" t="s">
        <v>1650</v>
      </c>
      <c r="J260" s="1">
        <v>0.99227994303092582</v>
      </c>
      <c r="K260">
        <f t="shared" si="46"/>
        <v>0.89875594076281673</v>
      </c>
      <c r="M260">
        <f t="shared" ref="M260:M323" si="51">F259*K259*$W$5*G259</f>
        <v>1.0401482746852913E-3</v>
      </c>
      <c r="Z260">
        <f t="shared" si="47"/>
        <v>0.95328496190823619</v>
      </c>
      <c r="AA260">
        <f t="shared" si="48"/>
        <v>0.97351303763092134</v>
      </c>
      <c r="AB260">
        <f t="shared" ref="AB260:AB323" si="52">Z259*AA259*$W$26*G259</f>
        <v>2.3965478788695263E-4</v>
      </c>
      <c r="AD260">
        <f t="shared" si="49"/>
        <v>0.9327296370484871</v>
      </c>
      <c r="AE260">
        <f t="shared" si="50"/>
        <v>0.9907213633047286</v>
      </c>
      <c r="AF260">
        <f t="shared" ref="AF260:AF323" si="53">AD259*AE259*$W$39*G259</f>
        <v>3.4740350487217801E-4</v>
      </c>
    </row>
    <row r="261" spans="1:32" x14ac:dyDescent="0.25">
      <c r="A261" s="1" t="s">
        <v>2735</v>
      </c>
      <c r="B261" s="1">
        <v>9.541410260559287</v>
      </c>
      <c r="D261" s="1" t="s">
        <v>610</v>
      </c>
      <c r="E261" s="1">
        <v>0.97244475072419367</v>
      </c>
      <c r="F261">
        <f t="shared" si="44"/>
        <v>0.75112825615498235</v>
      </c>
      <c r="G261">
        <f t="shared" si="45"/>
        <v>1.5017579779670609E-4</v>
      </c>
      <c r="I261" s="1" t="s">
        <v>1651</v>
      </c>
      <c r="J261" s="1">
        <v>0.99227994303092582</v>
      </c>
      <c r="K261">
        <f t="shared" si="46"/>
        <v>0.89875594076281673</v>
      </c>
      <c r="M261">
        <f t="shared" si="51"/>
        <v>1.0389178435551935E-3</v>
      </c>
      <c r="Z261">
        <f t="shared" si="47"/>
        <v>0.95303879527563318</v>
      </c>
      <c r="AA261">
        <f t="shared" si="48"/>
        <v>0.97351303763092134</v>
      </c>
      <c r="AB261">
        <f t="shared" si="52"/>
        <v>2.3967737352683402E-4</v>
      </c>
      <c r="AD261">
        <f t="shared" si="49"/>
        <v>0.93237905403031041</v>
      </c>
      <c r="AE261">
        <f t="shared" si="50"/>
        <v>0.9907213633047286</v>
      </c>
      <c r="AF261">
        <f t="shared" si="53"/>
        <v>3.4739537717476453E-4</v>
      </c>
    </row>
    <row r="262" spans="1:32" x14ac:dyDescent="0.25">
      <c r="A262" s="1" t="s">
        <v>2736</v>
      </c>
      <c r="B262" s="1">
        <v>9.5715268910377951</v>
      </c>
      <c r="D262" s="1" t="s">
        <v>611</v>
      </c>
      <c r="E262" s="1">
        <v>0.97229872402305306</v>
      </c>
      <c r="F262">
        <f t="shared" si="44"/>
        <v>0.74997384662514133</v>
      </c>
      <c r="G262">
        <f t="shared" si="45"/>
        <v>1.5020096920717249E-4</v>
      </c>
      <c r="I262" s="1" t="s">
        <v>1652</v>
      </c>
      <c r="J262" s="1">
        <v>0.99227994303092582</v>
      </c>
      <c r="K262">
        <f t="shared" si="46"/>
        <v>0.89875594076281673</v>
      </c>
      <c r="M262">
        <f t="shared" si="51"/>
        <v>1.0383305330113122E-3</v>
      </c>
      <c r="Z262">
        <f t="shared" si="47"/>
        <v>0.9527924531297568</v>
      </c>
      <c r="AA262">
        <f t="shared" si="48"/>
        <v>0.97351303763092134</v>
      </c>
      <c r="AB262">
        <f t="shared" si="52"/>
        <v>2.3984829014253996E-4</v>
      </c>
      <c r="AD262">
        <f t="shared" si="49"/>
        <v>0.93202826235345426</v>
      </c>
      <c r="AE262">
        <f t="shared" si="50"/>
        <v>0.9907213633047286</v>
      </c>
      <c r="AF262">
        <f t="shared" si="53"/>
        <v>3.4760220212454266E-4</v>
      </c>
    </row>
    <row r="263" spans="1:32" x14ac:dyDescent="0.25">
      <c r="A263" s="1" t="s">
        <v>2737</v>
      </c>
      <c r="B263" s="1">
        <v>9.5742642778878047</v>
      </c>
      <c r="D263" s="1" t="s">
        <v>612</v>
      </c>
      <c r="E263" s="1">
        <v>0.9721526947794874</v>
      </c>
      <c r="F263">
        <f t="shared" si="44"/>
        <v>0.748821018260037</v>
      </c>
      <c r="G263">
        <f t="shared" si="45"/>
        <v>1.5027975902566493E-4</v>
      </c>
      <c r="I263" s="1" t="s">
        <v>1653</v>
      </c>
      <c r="J263" s="1">
        <v>0.99227994303092582</v>
      </c>
      <c r="K263">
        <f t="shared" si="46"/>
        <v>0.89875594076281673</v>
      </c>
      <c r="M263">
        <f t="shared" si="51"/>
        <v>1.0369084922848383E-3</v>
      </c>
      <c r="Z263">
        <f t="shared" si="47"/>
        <v>0.9525461333844456</v>
      </c>
      <c r="AA263">
        <f t="shared" si="48"/>
        <v>0.97351303763092134</v>
      </c>
      <c r="AB263">
        <f t="shared" si="52"/>
        <v>2.3982648527711979E-4</v>
      </c>
      <c r="AD263">
        <f t="shared" si="49"/>
        <v>0.93167754389191726</v>
      </c>
      <c r="AE263">
        <f t="shared" si="50"/>
        <v>0.9907213633047286</v>
      </c>
      <c r="AF263">
        <f t="shared" si="53"/>
        <v>3.4752966345423221E-4</v>
      </c>
    </row>
    <row r="264" spans="1:32" x14ac:dyDescent="0.25">
      <c r="A264" s="1" t="s">
        <v>2738</v>
      </c>
      <c r="B264" s="1">
        <v>9.5824787306589183</v>
      </c>
      <c r="D264" s="1" t="s">
        <v>613</v>
      </c>
      <c r="E264" s="1">
        <v>0.97200661088378104</v>
      </c>
      <c r="F264">
        <f t="shared" si="44"/>
        <v>0.74766935863779416</v>
      </c>
      <c r="G264">
        <f t="shared" si="45"/>
        <v>1.5029232883141674E-4</v>
      </c>
      <c r="I264" s="1" t="s">
        <v>1654</v>
      </c>
      <c r="J264" s="1">
        <v>0.99227994303092582</v>
      </c>
      <c r="K264">
        <f t="shared" si="46"/>
        <v>0.89875594076281673</v>
      </c>
      <c r="M264">
        <f t="shared" si="51"/>
        <v>1.0358576873785834E-3</v>
      </c>
      <c r="Z264">
        <f t="shared" si="47"/>
        <v>0.95229974815868113</v>
      </c>
      <c r="AA264">
        <f t="shared" si="48"/>
        <v>0.97351303763092134</v>
      </c>
      <c r="AB264">
        <f t="shared" si="52"/>
        <v>2.3989025586088023E-4</v>
      </c>
      <c r="AD264">
        <f t="shared" si="49"/>
        <v>0.93132677353436411</v>
      </c>
      <c r="AE264">
        <f t="shared" si="50"/>
        <v>0.9907213633047286</v>
      </c>
      <c r="AF264">
        <f t="shared" si="53"/>
        <v>3.4758112193112694E-4</v>
      </c>
    </row>
    <row r="265" spans="1:32" x14ac:dyDescent="0.25">
      <c r="A265" s="1" t="s">
        <v>2739</v>
      </c>
      <c r="B265" s="1">
        <v>9.58795363541517</v>
      </c>
      <c r="D265" s="1" t="s">
        <v>614</v>
      </c>
      <c r="E265" s="1">
        <v>0.97186053672377959</v>
      </c>
      <c r="F265">
        <f t="shared" si="44"/>
        <v>0.74651937412059144</v>
      </c>
      <c r="G265">
        <f t="shared" si="45"/>
        <v>1.5036013367260292E-4</v>
      </c>
      <c r="I265" s="1" t="s">
        <v>1655</v>
      </c>
      <c r="J265" s="1">
        <v>0.99227994303092582</v>
      </c>
      <c r="K265">
        <f t="shared" si="46"/>
        <v>0.89875594076281673</v>
      </c>
      <c r="M265">
        <f t="shared" si="51"/>
        <v>1.0343510844368089E-3</v>
      </c>
      <c r="Z265">
        <f t="shared" si="47"/>
        <v>0.95205340606249522</v>
      </c>
      <c r="AA265">
        <f t="shared" si="48"/>
        <v>0.97351303763092134</v>
      </c>
      <c r="AB265">
        <f t="shared" si="52"/>
        <v>2.3984826581743021E-4</v>
      </c>
      <c r="AD265">
        <f t="shared" si="49"/>
        <v>0.93097610591668822</v>
      </c>
      <c r="AE265">
        <f t="shared" si="50"/>
        <v>0.9907213633047286</v>
      </c>
      <c r="AF265">
        <f t="shared" si="53"/>
        <v>3.4747932164588732E-4</v>
      </c>
    </row>
    <row r="266" spans="1:32" x14ac:dyDescent="0.25">
      <c r="A266" s="1" t="s">
        <v>2740</v>
      </c>
      <c r="B266" s="1">
        <v>9.5934291659980957</v>
      </c>
      <c r="D266" s="1" t="s">
        <v>615</v>
      </c>
      <c r="E266" s="1">
        <v>0.97171441862901009</v>
      </c>
      <c r="F266">
        <f t="shared" si="44"/>
        <v>0.74537064076351756</v>
      </c>
      <c r="G266">
        <f t="shared" si="45"/>
        <v>1.5053434011861461E-4</v>
      </c>
      <c r="I266" s="1" t="s">
        <v>1656</v>
      </c>
      <c r="J266" s="1">
        <v>0.99227994303092582</v>
      </c>
      <c r="K266">
        <f t="shared" si="46"/>
        <v>0.89875594076281673</v>
      </c>
      <c r="M266">
        <f t="shared" si="51"/>
        <v>1.0332260898370659E-3</v>
      </c>
      <c r="Z266">
        <f t="shared" si="47"/>
        <v>0.95180701659553457</v>
      </c>
      <c r="AA266">
        <f t="shared" si="48"/>
        <v>0.97351303763092134</v>
      </c>
      <c r="AB266">
        <f t="shared" si="52"/>
        <v>2.3989440184950738E-4</v>
      </c>
      <c r="AD266">
        <f t="shared" si="49"/>
        <v>0.93062541221865935</v>
      </c>
      <c r="AE266">
        <f t="shared" si="50"/>
        <v>0.9907213633047286</v>
      </c>
      <c r="AF266">
        <f t="shared" si="53"/>
        <v>3.4750519439354685E-4</v>
      </c>
    </row>
    <row r="267" spans="1:32" x14ac:dyDescent="0.25">
      <c r="A267" s="1" t="s">
        <v>2741</v>
      </c>
      <c r="B267" s="1">
        <v>9.6043800567204691</v>
      </c>
      <c r="D267" s="1" t="s">
        <v>616</v>
      </c>
      <c r="E267" s="1">
        <v>0.97156815324947543</v>
      </c>
      <c r="F267">
        <f t="shared" si="44"/>
        <v>0.74422234721674418</v>
      </c>
      <c r="G267">
        <f t="shared" si="45"/>
        <v>1.5075556280279637E-4</v>
      </c>
      <c r="I267" s="1" t="s">
        <v>1657</v>
      </c>
      <c r="J267" s="1">
        <v>0.99227994303092582</v>
      </c>
      <c r="K267">
        <f t="shared" si="46"/>
        <v>0.89875594076281673</v>
      </c>
      <c r="M267">
        <f t="shared" si="51"/>
        <v>1.0328314244299011E-3</v>
      </c>
      <c r="Z267">
        <f t="shared" si="47"/>
        <v>0.95156040553899801</v>
      </c>
      <c r="AA267">
        <f t="shared" si="48"/>
        <v>0.97351303763092134</v>
      </c>
      <c r="AB267">
        <f t="shared" si="52"/>
        <v>2.4011018611025967E-4</v>
      </c>
      <c r="AD267">
        <f t="shared" si="49"/>
        <v>0.930274444542874</v>
      </c>
      <c r="AE267">
        <f t="shared" si="50"/>
        <v>0.9907213633047286</v>
      </c>
      <c r="AF267">
        <f t="shared" si="53"/>
        <v>3.477767570477248E-4</v>
      </c>
    </row>
    <row r="268" spans="1:32" x14ac:dyDescent="0.25">
      <c r="A268" s="1" t="s">
        <v>2742</v>
      </c>
      <c r="B268" s="1">
        <v>9.6043810886038248</v>
      </c>
      <c r="D268" s="1" t="s">
        <v>617</v>
      </c>
      <c r="E268" s="1">
        <v>0.97142169498570741</v>
      </c>
      <c r="F268">
        <f t="shared" si="44"/>
        <v>0.7430741390809843</v>
      </c>
      <c r="G268">
        <f t="shared" si="45"/>
        <v>1.5083551677670323E-4</v>
      </c>
      <c r="I268" s="1" t="s">
        <v>1658</v>
      </c>
      <c r="J268" s="1">
        <v>0.99227994303092582</v>
      </c>
      <c r="K268">
        <f t="shared" si="46"/>
        <v>0.89875594076281673</v>
      </c>
      <c r="M268">
        <f t="shared" si="51"/>
        <v>1.0327557712584451E-3</v>
      </c>
      <c r="Z268">
        <f t="shared" si="47"/>
        <v>0.951313496104365</v>
      </c>
      <c r="AA268">
        <f t="shared" si="48"/>
        <v>0.97351303763092134</v>
      </c>
      <c r="AB268">
        <f t="shared" si="52"/>
        <v>2.4040074448655096E-4</v>
      </c>
      <c r="AD268">
        <f t="shared" si="49"/>
        <v>0.92992309374368765</v>
      </c>
      <c r="AE268">
        <f t="shared" si="50"/>
        <v>0.9907213633047286</v>
      </c>
      <c r="AF268">
        <f t="shared" si="53"/>
        <v>3.4815649366797566E-4</v>
      </c>
    </row>
    <row r="269" spans="1:32" x14ac:dyDescent="0.25">
      <c r="A269" s="1" t="s">
        <v>2743</v>
      </c>
      <c r="B269" s="1">
        <v>9.6098557188143037</v>
      </c>
      <c r="D269" s="1" t="s">
        <v>618</v>
      </c>
      <c r="E269" s="1">
        <v>0.97127518114235956</v>
      </c>
      <c r="F269">
        <f t="shared" si="44"/>
        <v>0.74192709488558251</v>
      </c>
      <c r="G269">
        <f t="shared" si="45"/>
        <v>1.5087841125533547E-4</v>
      </c>
      <c r="I269" s="1" t="s">
        <v>1659</v>
      </c>
      <c r="J269" s="1">
        <v>0.99227994303092582</v>
      </c>
      <c r="K269">
        <f t="shared" si="46"/>
        <v>0.89875594076281673</v>
      </c>
      <c r="M269">
        <f t="shared" si="51"/>
        <v>1.0317092874541193E-3</v>
      </c>
      <c r="Z269">
        <f t="shared" si="47"/>
        <v>0.95106651983872215</v>
      </c>
      <c r="AA269">
        <f t="shared" si="48"/>
        <v>0.97351303763092134</v>
      </c>
      <c r="AB269">
        <f t="shared" si="52"/>
        <v>2.4046583033578796E-4</v>
      </c>
      <c r="AD269">
        <f t="shared" si="49"/>
        <v>0.92957168940937074</v>
      </c>
      <c r="AE269">
        <f t="shared" si="50"/>
        <v>0.9907213633047286</v>
      </c>
      <c r="AF269">
        <f t="shared" si="53"/>
        <v>3.4820957696291477E-4</v>
      </c>
    </row>
    <row r="270" spans="1:32" x14ac:dyDescent="0.25">
      <c r="A270" s="1" t="s">
        <v>2744</v>
      </c>
      <c r="B270" s="1">
        <v>9.615331632511797</v>
      </c>
      <c r="D270" s="1" t="s">
        <v>619</v>
      </c>
      <c r="E270" s="1">
        <v>0.97112864774077845</v>
      </c>
      <c r="F270">
        <f t="shared" si="44"/>
        <v>0.74078149588119324</v>
      </c>
      <c r="G270">
        <f t="shared" si="45"/>
        <v>1.5088870490174294E-4</v>
      </c>
      <c r="I270" s="1" t="s">
        <v>1660</v>
      </c>
      <c r="J270" s="1">
        <v>0.99227994303092582</v>
      </c>
      <c r="K270">
        <f t="shared" si="46"/>
        <v>0.89875594076281673</v>
      </c>
      <c r="M270">
        <f t="shared" si="51"/>
        <v>1.0304096361932831E-3</v>
      </c>
      <c r="Z270">
        <f t="shared" si="47"/>
        <v>0.95081953748453263</v>
      </c>
      <c r="AA270">
        <f t="shared" si="48"/>
        <v>0.97351303763092134</v>
      </c>
      <c r="AB270">
        <f t="shared" si="52"/>
        <v>2.4047176726245308E-4</v>
      </c>
      <c r="AD270">
        <f t="shared" si="49"/>
        <v>0.92922031799018434</v>
      </c>
      <c r="AE270">
        <f t="shared" si="50"/>
        <v>0.9907213633047286</v>
      </c>
      <c r="AF270">
        <f t="shared" si="53"/>
        <v>3.4817697978727752E-4</v>
      </c>
    </row>
    <row r="271" spans="1:32" x14ac:dyDescent="0.25">
      <c r="A271" s="1" t="s">
        <v>2745</v>
      </c>
      <c r="B271" s="1">
        <v>9.6262835225856751</v>
      </c>
      <c r="D271" s="1" t="s">
        <v>620</v>
      </c>
      <c r="E271" s="1">
        <v>0.97098212645130966</v>
      </c>
      <c r="F271">
        <f t="shared" si="44"/>
        <v>0.73963758780255062</v>
      </c>
      <c r="G271">
        <f t="shared" si="45"/>
        <v>1.5091027664310835E-4</v>
      </c>
      <c r="I271" s="1" t="s">
        <v>1661</v>
      </c>
      <c r="J271" s="1">
        <v>0.99227994303092582</v>
      </c>
      <c r="K271">
        <f t="shared" si="46"/>
        <v>0.89875594076281673</v>
      </c>
      <c r="M271">
        <f t="shared" si="51"/>
        <v>1.0288887863496034E-3</v>
      </c>
      <c r="Z271">
        <f t="shared" si="47"/>
        <v>0.95057260242540897</v>
      </c>
      <c r="AA271">
        <f t="shared" si="48"/>
        <v>0.97351303763092134</v>
      </c>
      <c r="AB271">
        <f t="shared" si="52"/>
        <v>2.4042572105001283E-4</v>
      </c>
      <c r="AD271">
        <f t="shared" si="49"/>
        <v>0.92886905542822307</v>
      </c>
      <c r="AE271">
        <f t="shared" si="50"/>
        <v>0.9907213633047286</v>
      </c>
      <c r="AF271">
        <f t="shared" si="53"/>
        <v>3.4806911670961013E-4</v>
      </c>
    </row>
    <row r="272" spans="1:32" x14ac:dyDescent="0.25">
      <c r="A272" s="1" t="s">
        <v>2746</v>
      </c>
      <c r="B272" s="1">
        <v>9.629020431347282</v>
      </c>
      <c r="D272" s="1" t="s">
        <v>621</v>
      </c>
      <c r="E272" s="1">
        <v>0.97083560632596577</v>
      </c>
      <c r="F272">
        <f t="shared" si="44"/>
        <v>0.73849528297674938</v>
      </c>
      <c r="G272">
        <f t="shared" si="45"/>
        <v>0</v>
      </c>
      <c r="I272" s="1" t="s">
        <v>1662</v>
      </c>
      <c r="J272" s="1">
        <v>0.99227994303092582</v>
      </c>
      <c r="K272">
        <f t="shared" si="46"/>
        <v>0.89875594076281673</v>
      </c>
      <c r="M272">
        <f t="shared" si="51"/>
        <v>1.027446853119717E-3</v>
      </c>
      <c r="Z272">
        <f t="shared" si="47"/>
        <v>0.95032569620798035</v>
      </c>
      <c r="AA272">
        <f t="shared" si="48"/>
        <v>0.97351303763092134</v>
      </c>
      <c r="AB272">
        <f t="shared" si="52"/>
        <v>2.4039764410039883E-4</v>
      </c>
      <c r="AD272">
        <f t="shared" si="49"/>
        <v>0.92851787546040998</v>
      </c>
      <c r="AE272">
        <f t="shared" si="50"/>
        <v>0.9907213633047286</v>
      </c>
      <c r="AF272">
        <f t="shared" si="53"/>
        <v>3.4798728285675068E-4</v>
      </c>
    </row>
    <row r="273" spans="1:32" x14ac:dyDescent="0.25">
      <c r="A273" s="1" t="s">
        <v>2747</v>
      </c>
      <c r="B273" s="1">
        <v>9.6344965472840851</v>
      </c>
      <c r="D273" s="1" t="s">
        <v>622</v>
      </c>
      <c r="E273" s="1">
        <v>0.97083560632596577</v>
      </c>
      <c r="F273">
        <f t="shared" si="44"/>
        <v>0.73849528297674938</v>
      </c>
      <c r="G273">
        <f t="shared" si="45"/>
        <v>1.5114528459029414E-4</v>
      </c>
      <c r="I273" s="1" t="s">
        <v>1663</v>
      </c>
      <c r="J273" s="1">
        <v>0.99213314595566471</v>
      </c>
      <c r="K273">
        <f t="shared" si="46"/>
        <v>0.89692634623046652</v>
      </c>
      <c r="M273">
        <f t="shared" si="51"/>
        <v>0</v>
      </c>
      <c r="Z273">
        <f t="shared" si="47"/>
        <v>0.95032569620798035</v>
      </c>
      <c r="AA273">
        <f t="shared" si="48"/>
        <v>0.97301427749947211</v>
      </c>
      <c r="AB273">
        <f t="shared" si="52"/>
        <v>0</v>
      </c>
      <c r="AD273">
        <f t="shared" si="49"/>
        <v>0.92851787546040998</v>
      </c>
      <c r="AE273">
        <f t="shared" si="50"/>
        <v>0.99054507125645541</v>
      </c>
      <c r="AF273">
        <f t="shared" si="53"/>
        <v>0</v>
      </c>
    </row>
    <row r="274" spans="1:32" x14ac:dyDescent="0.25">
      <c r="A274" s="1" t="s">
        <v>2748</v>
      </c>
      <c r="B274" s="1">
        <v>9.6399718303609063</v>
      </c>
      <c r="D274" s="1" t="s">
        <v>623</v>
      </c>
      <c r="E274" s="1">
        <v>0.97068888019071831</v>
      </c>
      <c r="F274">
        <f t="shared" si="44"/>
        <v>0.73735296758511526</v>
      </c>
      <c r="G274">
        <f t="shared" si="45"/>
        <v>1.5120646466949481E-4</v>
      </c>
      <c r="I274" s="1" t="s">
        <v>1664</v>
      </c>
      <c r="J274" s="1">
        <v>0.99213314595566471</v>
      </c>
      <c r="K274">
        <f t="shared" si="46"/>
        <v>0.89692634623046652</v>
      </c>
      <c r="M274">
        <f t="shared" si="51"/>
        <v>1.0253660006870322E-3</v>
      </c>
      <c r="Z274">
        <f t="shared" si="47"/>
        <v>0.95007846977353272</v>
      </c>
      <c r="AA274">
        <f t="shared" si="48"/>
        <v>0.97301427749947211</v>
      </c>
      <c r="AB274">
        <f t="shared" si="52"/>
        <v>2.405861459920676E-4</v>
      </c>
      <c r="AD274">
        <f t="shared" si="49"/>
        <v>0.92816628169261051</v>
      </c>
      <c r="AE274">
        <f t="shared" si="50"/>
        <v>0.99054507125645541</v>
      </c>
      <c r="AF274">
        <f t="shared" si="53"/>
        <v>3.4833542851096994E-4</v>
      </c>
    </row>
    <row r="275" spans="1:32" x14ac:dyDescent="0.25">
      <c r="A275" s="1" t="s">
        <v>2749</v>
      </c>
      <c r="B275" s="1">
        <v>9.6509243265340299</v>
      </c>
      <c r="D275" s="1" t="s">
        <v>624</v>
      </c>
      <c r="E275" s="1">
        <v>0.97054211685291303</v>
      </c>
      <c r="F275">
        <f t="shared" si="44"/>
        <v>0.73621195783379989</v>
      </c>
      <c r="G275">
        <f t="shared" si="45"/>
        <v>1.5130645275306456E-4</v>
      </c>
      <c r="I275" s="1" t="s">
        <v>1665</v>
      </c>
      <c r="J275" s="1">
        <v>0.99213314595566471</v>
      </c>
      <c r="K275">
        <f t="shared" si="46"/>
        <v>0.89692634623046652</v>
      </c>
      <c r="M275">
        <f t="shared" si="51"/>
        <v>1.0241943516393793E-3</v>
      </c>
      <c r="Z275">
        <f t="shared" si="47"/>
        <v>0.94983120762240503</v>
      </c>
      <c r="AA275">
        <f t="shared" si="48"/>
        <v>0.97301427749947211</v>
      </c>
      <c r="AB275">
        <f t="shared" si="52"/>
        <v>2.4062091602310224E-4</v>
      </c>
      <c r="AD275">
        <f t="shared" si="49"/>
        <v>0.9278146788236552</v>
      </c>
      <c r="AE275">
        <f t="shared" si="50"/>
        <v>0.99054507125645541</v>
      </c>
      <c r="AF275">
        <f t="shared" si="53"/>
        <v>3.4834447202249628E-4</v>
      </c>
    </row>
    <row r="276" spans="1:32" x14ac:dyDescent="0.25">
      <c r="A276" s="1" t="s">
        <v>2750</v>
      </c>
      <c r="B276" s="1">
        <v>9.6618751141606509</v>
      </c>
      <c r="D276" s="1" t="s">
        <v>625</v>
      </c>
      <c r="E276" s="1">
        <v>0.97039527867702646</v>
      </c>
      <c r="F276">
        <f t="shared" si="44"/>
        <v>0.73507196096427718</v>
      </c>
      <c r="G276">
        <f t="shared" si="45"/>
        <v>0</v>
      </c>
      <c r="I276" s="1" t="s">
        <v>1666</v>
      </c>
      <c r="J276" s="1">
        <v>0.99213314595566471</v>
      </c>
      <c r="K276">
        <f t="shared" si="46"/>
        <v>0.89692634623046652</v>
      </c>
      <c r="M276">
        <f t="shared" si="51"/>
        <v>1.023285691458975E-3</v>
      </c>
      <c r="Z276">
        <f t="shared" si="47"/>
        <v>0.94958384637950266</v>
      </c>
      <c r="AA276">
        <f t="shared" si="48"/>
        <v>0.97301427749947211</v>
      </c>
      <c r="AB276">
        <f t="shared" si="52"/>
        <v>2.4071736699864666E-4</v>
      </c>
      <c r="AD276">
        <f t="shared" si="49"/>
        <v>0.92746297677517697</v>
      </c>
      <c r="AE276">
        <f t="shared" si="50"/>
        <v>0.99054507125645541</v>
      </c>
      <c r="AF276">
        <f t="shared" si="53"/>
        <v>3.4844277607017191E-4</v>
      </c>
    </row>
    <row r="277" spans="1:32" x14ac:dyDescent="0.25">
      <c r="A277" s="1" t="s">
        <v>2751</v>
      </c>
      <c r="B277" s="1">
        <v>9.7303209861993274</v>
      </c>
      <c r="D277" s="1" t="s">
        <v>626</v>
      </c>
      <c r="E277" s="1">
        <v>0.97039527867702646</v>
      </c>
      <c r="F277">
        <f t="shared" si="44"/>
        <v>0.73507196096427718</v>
      </c>
      <c r="G277">
        <f t="shared" si="45"/>
        <v>0</v>
      </c>
      <c r="I277" s="1" t="s">
        <v>1667</v>
      </c>
      <c r="J277" s="1">
        <v>0.99198609346284072</v>
      </c>
      <c r="K277">
        <f t="shared" si="46"/>
        <v>0.89509703193521806</v>
      </c>
      <c r="M277">
        <f t="shared" si="51"/>
        <v>0</v>
      </c>
      <c r="Z277">
        <f t="shared" si="47"/>
        <v>0.94958384637950266</v>
      </c>
      <c r="AA277">
        <f t="shared" si="48"/>
        <v>0.97251483181589915</v>
      </c>
      <c r="AB277">
        <f t="shared" si="52"/>
        <v>0</v>
      </c>
      <c r="AD277">
        <f t="shared" si="49"/>
        <v>0.92746297677517697</v>
      </c>
      <c r="AE277">
        <f t="shared" si="50"/>
        <v>0.99036847777569159</v>
      </c>
      <c r="AF277">
        <f t="shared" si="53"/>
        <v>0</v>
      </c>
    </row>
    <row r="278" spans="1:32" x14ac:dyDescent="0.25">
      <c r="A278" s="1" t="s">
        <v>2752</v>
      </c>
      <c r="B278" s="1">
        <v>9.7412734364112055</v>
      </c>
      <c r="D278" s="1" t="s">
        <v>627</v>
      </c>
      <c r="E278" s="1">
        <v>0.97039527867702646</v>
      </c>
      <c r="F278">
        <f t="shared" si="44"/>
        <v>0.73507196096427718</v>
      </c>
      <c r="G278">
        <f t="shared" si="45"/>
        <v>1.5154356149043105E-4</v>
      </c>
      <c r="I278" s="1" t="s">
        <v>1668</v>
      </c>
      <c r="J278" s="1">
        <v>0.99183899145329857</v>
      </c>
      <c r="K278">
        <f t="shared" si="46"/>
        <v>0.89327056399038063</v>
      </c>
      <c r="M278">
        <f t="shared" si="51"/>
        <v>0</v>
      </c>
      <c r="Z278">
        <f t="shared" si="47"/>
        <v>0.94958384637950266</v>
      </c>
      <c r="AA278">
        <f t="shared" si="48"/>
        <v>0.97201540042462753</v>
      </c>
      <c r="AB278">
        <f t="shared" si="52"/>
        <v>0</v>
      </c>
      <c r="AD278">
        <f t="shared" si="49"/>
        <v>0.92746297677517697</v>
      </c>
      <c r="AE278">
        <f t="shared" si="50"/>
        <v>0.99019183014329359</v>
      </c>
      <c r="AF278">
        <f t="shared" si="53"/>
        <v>0</v>
      </c>
    </row>
    <row r="279" spans="1:32" x14ac:dyDescent="0.25">
      <c r="A279" s="1" t="s">
        <v>2753</v>
      </c>
      <c r="B279" s="1">
        <v>9.7741271727507311</v>
      </c>
      <c r="D279" s="1" t="s">
        <v>628</v>
      </c>
      <c r="E279" s="1">
        <v>0.97024823266266202</v>
      </c>
      <c r="F279">
        <f t="shared" si="44"/>
        <v>0.73393194702576681</v>
      </c>
      <c r="G279">
        <f t="shared" si="45"/>
        <v>1.5172439261376333E-4</v>
      </c>
      <c r="I279" s="1" t="s">
        <v>1669</v>
      </c>
      <c r="J279" s="1">
        <v>0.99183899145329857</v>
      </c>
      <c r="K279">
        <f t="shared" si="46"/>
        <v>0.89327056399038063</v>
      </c>
      <c r="M279">
        <f t="shared" si="51"/>
        <v>1.0191313773136508E-3</v>
      </c>
      <c r="Z279">
        <f t="shared" si="47"/>
        <v>0.94933616207361482</v>
      </c>
      <c r="AA279">
        <f t="shared" si="48"/>
        <v>0.97201540042462753</v>
      </c>
      <c r="AB279">
        <f t="shared" si="52"/>
        <v>2.4078436357630984E-4</v>
      </c>
      <c r="AD279">
        <f t="shared" si="49"/>
        <v>0.92711085721424225</v>
      </c>
      <c r="AE279">
        <f t="shared" si="50"/>
        <v>0.99019183014329359</v>
      </c>
      <c r="AF279">
        <f t="shared" si="53"/>
        <v>3.4873211628435371E-4</v>
      </c>
    </row>
    <row r="280" spans="1:32" x14ac:dyDescent="0.25">
      <c r="A280" s="1" t="s">
        <v>2754</v>
      </c>
      <c r="B280" s="1">
        <v>9.7768651123237902</v>
      </c>
      <c r="D280" s="1" t="s">
        <v>629</v>
      </c>
      <c r="E280" s="1">
        <v>0.9701010335060104</v>
      </c>
      <c r="F280">
        <f t="shared" si="44"/>
        <v>0.73279234395047743</v>
      </c>
      <c r="G280">
        <f t="shared" si="45"/>
        <v>1.5176993400479316E-4</v>
      </c>
      <c r="I280" s="1" t="s">
        <v>1670</v>
      </c>
      <c r="J280" s="1">
        <v>0.99183899145329857</v>
      </c>
      <c r="K280">
        <f t="shared" si="46"/>
        <v>0.89327056399038063</v>
      </c>
      <c r="M280">
        <f t="shared" si="51"/>
        <v>1.0187650235585779E-3</v>
      </c>
      <c r="Z280">
        <f t="shared" si="47"/>
        <v>0.94908824693584537</v>
      </c>
      <c r="AA280">
        <f t="shared" si="48"/>
        <v>0.97201540042462753</v>
      </c>
      <c r="AB280">
        <f t="shared" si="52"/>
        <v>2.410088024966588E-4</v>
      </c>
      <c r="AD280">
        <f t="shared" si="49"/>
        <v>0.92675845140720969</v>
      </c>
      <c r="AE280">
        <f t="shared" si="50"/>
        <v>0.99019183014329359</v>
      </c>
      <c r="AF280">
        <f t="shared" si="53"/>
        <v>3.4901568771811086E-4</v>
      </c>
    </row>
    <row r="281" spans="1:32" x14ac:dyDescent="0.25">
      <c r="A281" s="1" t="s">
        <v>2755</v>
      </c>
      <c r="B281" s="1">
        <v>9.776865176117651</v>
      </c>
      <c r="D281" s="1" t="s">
        <v>630</v>
      </c>
      <c r="E281" s="1">
        <v>0.96995381250832036</v>
      </c>
      <c r="F281">
        <f t="shared" si="44"/>
        <v>0.73165416911348091</v>
      </c>
      <c r="G281">
        <f t="shared" si="45"/>
        <v>1.5179052233728341E-4</v>
      </c>
      <c r="I281" s="1" t="s">
        <v>1671</v>
      </c>
      <c r="J281" s="1">
        <v>0.99183899145329857</v>
      </c>
      <c r="K281">
        <f t="shared" si="46"/>
        <v>0.89327056399038063</v>
      </c>
      <c r="M281">
        <f t="shared" si="51"/>
        <v>1.0174884660452885E-3</v>
      </c>
      <c r="Z281">
        <f t="shared" si="47"/>
        <v>0.9488403221553432</v>
      </c>
      <c r="AA281">
        <f t="shared" si="48"/>
        <v>0.97201540042462753</v>
      </c>
      <c r="AB281">
        <f t="shared" si="52"/>
        <v>2.4101818605234084E-4</v>
      </c>
      <c r="AD281">
        <f t="shared" si="49"/>
        <v>0.92640607383645002</v>
      </c>
      <c r="AE281">
        <f t="shared" si="50"/>
        <v>0.99019183014329359</v>
      </c>
      <c r="AF281">
        <f t="shared" si="53"/>
        <v>3.4898774298751931E-4</v>
      </c>
    </row>
    <row r="282" spans="1:32" x14ac:dyDescent="0.25">
      <c r="A282" s="1" t="s">
        <v>2756</v>
      </c>
      <c r="B282" s="1">
        <v>9.8042437232300159</v>
      </c>
      <c r="D282" s="1" t="s">
        <v>631</v>
      </c>
      <c r="E282" s="1">
        <v>0.96980659388595514</v>
      </c>
      <c r="F282">
        <f t="shared" si="44"/>
        <v>0.7305176080530259</v>
      </c>
      <c r="G282">
        <f t="shared" si="45"/>
        <v>1.5203691222944946E-4</v>
      </c>
      <c r="I282" s="1" t="s">
        <v>1672</v>
      </c>
      <c r="J282" s="1">
        <v>0.99183899145329857</v>
      </c>
      <c r="K282">
        <f t="shared" si="46"/>
        <v>0.89327056399038063</v>
      </c>
      <c r="M282">
        <f t="shared" si="51"/>
        <v>1.0160459133979345E-3</v>
      </c>
      <c r="Z282">
        <f t="shared" si="47"/>
        <v>0.948592428519755</v>
      </c>
      <c r="AA282">
        <f t="shared" si="48"/>
        <v>0.97201540042462753</v>
      </c>
      <c r="AB282">
        <f t="shared" si="52"/>
        <v>2.4098791303182608E-4</v>
      </c>
      <c r="AD282">
        <f t="shared" si="49"/>
        <v>0.92605378247429526</v>
      </c>
      <c r="AE282">
        <f t="shared" si="50"/>
        <v>0.99019183014329359</v>
      </c>
      <c r="AF282">
        <f t="shared" si="53"/>
        <v>3.4890237269764678E-4</v>
      </c>
    </row>
    <row r="283" spans="1:32" x14ac:dyDescent="0.25">
      <c r="A283" s="1" t="s">
        <v>2757</v>
      </c>
      <c r="B283" s="1">
        <v>9.8151950345691983</v>
      </c>
      <c r="D283" s="1" t="s">
        <v>632</v>
      </c>
      <c r="E283" s="1">
        <v>0.96965915869404062</v>
      </c>
      <c r="F283">
        <f t="shared" si="44"/>
        <v>0.72938097194865426</v>
      </c>
      <c r="G283">
        <f t="shared" si="45"/>
        <v>1.5211801977460526E-4</v>
      </c>
      <c r="I283" s="1" t="s">
        <v>1673</v>
      </c>
      <c r="J283" s="1">
        <v>0.99183899145329857</v>
      </c>
      <c r="K283">
        <f t="shared" si="46"/>
        <v>0.89327056399038063</v>
      </c>
      <c r="M283">
        <f t="shared" si="51"/>
        <v>1.0161142817869738E-3</v>
      </c>
      <c r="Z283">
        <f t="shared" si="47"/>
        <v>0.94834419741983234</v>
      </c>
      <c r="AA283">
        <f t="shared" si="48"/>
        <v>0.97201540042462753</v>
      </c>
      <c r="AB283">
        <f t="shared" si="52"/>
        <v>2.4131602759221301E-4</v>
      </c>
      <c r="AD283">
        <f t="shared" si="49"/>
        <v>0.92570105355944987</v>
      </c>
      <c r="AE283">
        <f t="shared" si="50"/>
        <v>0.99019183014329359</v>
      </c>
      <c r="AF283">
        <f t="shared" si="53"/>
        <v>3.4933582402958501E-4</v>
      </c>
    </row>
    <row r="284" spans="1:32" x14ac:dyDescent="0.25">
      <c r="A284" s="1" t="s">
        <v>2758</v>
      </c>
      <c r="B284" s="1">
        <v>9.8179338755830763</v>
      </c>
      <c r="D284" s="1" t="s">
        <v>633</v>
      </c>
      <c r="E284" s="1">
        <v>0.96951166728129901</v>
      </c>
      <c r="F284">
        <f t="shared" si="44"/>
        <v>0.72824549942396333</v>
      </c>
      <c r="G284">
        <f t="shared" si="45"/>
        <v>0</v>
      </c>
      <c r="I284" s="1" t="s">
        <v>1674</v>
      </c>
      <c r="J284" s="1">
        <v>0.99183899145329857</v>
      </c>
      <c r="K284">
        <f t="shared" si="46"/>
        <v>0.89327056399038063</v>
      </c>
      <c r="M284">
        <f t="shared" si="51"/>
        <v>1.0150745023566059E-3</v>
      </c>
      <c r="Z284">
        <f t="shared" si="47"/>
        <v>0.94809589890538837</v>
      </c>
      <c r="AA284">
        <f t="shared" si="48"/>
        <v>0.97201540042462753</v>
      </c>
      <c r="AB284">
        <f t="shared" si="52"/>
        <v>2.4138158097044066E-4</v>
      </c>
      <c r="AD284">
        <f t="shared" si="49"/>
        <v>0.9253482709334212</v>
      </c>
      <c r="AE284">
        <f t="shared" si="50"/>
        <v>0.99019183014329359</v>
      </c>
      <c r="AF284">
        <f t="shared" si="53"/>
        <v>3.4938905403778203E-4</v>
      </c>
    </row>
    <row r="285" spans="1:32" x14ac:dyDescent="0.25">
      <c r="A285" s="1" t="s">
        <v>2759</v>
      </c>
      <c r="B285" s="1">
        <v>9.8206709730503103</v>
      </c>
      <c r="D285" s="1" t="s">
        <v>634</v>
      </c>
      <c r="E285" s="1">
        <v>0.96951166728129901</v>
      </c>
      <c r="F285">
        <f t="shared" si="44"/>
        <v>0.72824549942396333</v>
      </c>
      <c r="G285">
        <f t="shared" si="45"/>
        <v>1.5229978685490225E-4</v>
      </c>
      <c r="I285" s="1" t="s">
        <v>1675</v>
      </c>
      <c r="J285" s="1">
        <v>0.99169134254642521</v>
      </c>
      <c r="K285">
        <f t="shared" si="46"/>
        <v>0.89144078175361285</v>
      </c>
      <c r="M285">
        <f t="shared" si="51"/>
        <v>0</v>
      </c>
      <c r="Z285">
        <f t="shared" si="47"/>
        <v>0.94809589890538837</v>
      </c>
      <c r="AA285">
        <f t="shared" si="48"/>
        <v>0.97151429572189352</v>
      </c>
      <c r="AB285">
        <f t="shared" si="52"/>
        <v>0</v>
      </c>
      <c r="AD285">
        <f t="shared" si="49"/>
        <v>0.9253482709334212</v>
      </c>
      <c r="AE285">
        <f t="shared" si="50"/>
        <v>0.99001453111211146</v>
      </c>
      <c r="AF285">
        <f t="shared" si="53"/>
        <v>0</v>
      </c>
    </row>
    <row r="286" spans="1:32" x14ac:dyDescent="0.25">
      <c r="A286" s="1" t="s">
        <v>2760</v>
      </c>
      <c r="B286" s="1">
        <v>9.8343606351753259</v>
      </c>
      <c r="D286" s="1" t="s">
        <v>635</v>
      </c>
      <c r="E286" s="1">
        <v>0.96936402210446859</v>
      </c>
      <c r="F286">
        <f t="shared" si="44"/>
        <v>0.72711044094260191</v>
      </c>
      <c r="G286">
        <f t="shared" si="45"/>
        <v>-1.1449174941446927E-16</v>
      </c>
      <c r="I286" s="1" t="s">
        <v>1676</v>
      </c>
      <c r="J286" s="1">
        <v>0.99169134254642521</v>
      </c>
      <c r="K286">
        <f t="shared" si="46"/>
        <v>0.89144078175361285</v>
      </c>
      <c r="M286">
        <f t="shared" si="51"/>
        <v>1.0126267756255284E-3</v>
      </c>
      <c r="Z286">
        <f t="shared" si="47"/>
        <v>0.94784736882386911</v>
      </c>
      <c r="AA286">
        <f t="shared" si="48"/>
        <v>0.97151429572189352</v>
      </c>
      <c r="AB286">
        <f t="shared" si="52"/>
        <v>2.4148217908403824E-4</v>
      </c>
      <c r="AD286">
        <f t="shared" si="49"/>
        <v>0.9249952014502425</v>
      </c>
      <c r="AE286">
        <f t="shared" si="50"/>
        <v>0.99001453111211146</v>
      </c>
      <c r="AF286">
        <f t="shared" si="53"/>
        <v>3.4961062058602607E-4</v>
      </c>
    </row>
    <row r="287" spans="1:32" x14ac:dyDescent="0.25">
      <c r="A287" s="1" t="s">
        <v>2761</v>
      </c>
      <c r="B287" s="1">
        <v>9.8480495666588865</v>
      </c>
      <c r="D287" s="1" t="s">
        <v>636</v>
      </c>
      <c r="E287" s="1">
        <v>0.9693640221044687</v>
      </c>
      <c r="F287">
        <f t="shared" si="44"/>
        <v>0.72711044094260269</v>
      </c>
      <c r="G287">
        <f t="shared" si="45"/>
        <v>1.5244523472905322E-4</v>
      </c>
      <c r="I287" s="1" t="s">
        <v>1677</v>
      </c>
      <c r="J287" s="1">
        <v>0.99154348939297821</v>
      </c>
      <c r="K287">
        <f t="shared" si="46"/>
        <v>0.88961195207328025</v>
      </c>
      <c r="M287">
        <f t="shared" si="51"/>
        <v>-7.6005824427972314E-16</v>
      </c>
      <c r="Z287">
        <f t="shared" si="47"/>
        <v>0.94784736882386922</v>
      </c>
      <c r="AA287">
        <f t="shared" si="48"/>
        <v>0.97101268198951207</v>
      </c>
      <c r="AB287">
        <f t="shared" si="52"/>
        <v>-1.8148725119141253E-16</v>
      </c>
      <c r="AD287">
        <f t="shared" si="49"/>
        <v>0.92499520145024272</v>
      </c>
      <c r="AE287">
        <f t="shared" si="50"/>
        <v>0.98983699218379284</v>
      </c>
      <c r="AF287">
        <f t="shared" si="53"/>
        <v>-2.6272038696235899E-16</v>
      </c>
    </row>
    <row r="288" spans="1:32" x14ac:dyDescent="0.25">
      <c r="A288" s="1" t="s">
        <v>2762</v>
      </c>
      <c r="B288" s="1">
        <v>9.8973299516070607</v>
      </c>
      <c r="D288" s="1" t="s">
        <v>637</v>
      </c>
      <c r="E288" s="1">
        <v>0.96921625844180037</v>
      </c>
      <c r="F288">
        <f t="shared" si="44"/>
        <v>0.72597607012846055</v>
      </c>
      <c r="G288">
        <f t="shared" si="45"/>
        <v>1.526254432842114E-4</v>
      </c>
      <c r="I288" s="1" t="s">
        <v>1678</v>
      </c>
      <c r="J288" s="1">
        <v>0.99154348939297821</v>
      </c>
      <c r="K288">
        <f t="shared" si="46"/>
        <v>0.88961195207328025</v>
      </c>
      <c r="M288">
        <f t="shared" si="51"/>
        <v>1.0099378454025976E-3</v>
      </c>
      <c r="Z288">
        <f t="shared" si="47"/>
        <v>0.94759866663558368</v>
      </c>
      <c r="AA288">
        <f t="shared" si="48"/>
        <v>0.97101268198951207</v>
      </c>
      <c r="AB288">
        <f t="shared" si="52"/>
        <v>2.4152466663459273E-4</v>
      </c>
      <c r="AD288">
        <f t="shared" si="49"/>
        <v>0.92464192968982495</v>
      </c>
      <c r="AE288">
        <f t="shared" si="50"/>
        <v>0.98983699218379284</v>
      </c>
      <c r="AF288">
        <f t="shared" si="53"/>
        <v>3.4974824847791499E-4</v>
      </c>
    </row>
    <row r="289" spans="1:32" x14ac:dyDescent="0.25">
      <c r="A289" s="1" t="s">
        <v>2763</v>
      </c>
      <c r="B289" s="1">
        <v>9.9055445782894118</v>
      </c>
      <c r="D289" s="1" t="s">
        <v>638</v>
      </c>
      <c r="E289" s="1">
        <v>0.96906834266885977</v>
      </c>
      <c r="F289">
        <f t="shared" si="44"/>
        <v>0.72484213123112906</v>
      </c>
      <c r="G289">
        <f t="shared" si="45"/>
        <v>1.5272663677623477E-4</v>
      </c>
      <c r="I289" s="1" t="s">
        <v>1679</v>
      </c>
      <c r="J289" s="1">
        <v>0.99154348939297821</v>
      </c>
      <c r="K289">
        <f t="shared" si="46"/>
        <v>0.88961195207328025</v>
      </c>
      <c r="M289">
        <f t="shared" si="51"/>
        <v>1.0095542384181686E-3</v>
      </c>
      <c r="Z289">
        <f t="shared" si="47"/>
        <v>0.94734973582327953</v>
      </c>
      <c r="AA289">
        <f t="shared" si="48"/>
        <v>0.97101268198951207</v>
      </c>
      <c r="AB289">
        <f t="shared" si="52"/>
        <v>2.4174673008042923E-4</v>
      </c>
      <c r="AD289">
        <f t="shared" si="49"/>
        <v>0.92428837547975096</v>
      </c>
      <c r="AE289">
        <f t="shared" si="50"/>
        <v>0.98983699218379284</v>
      </c>
      <c r="AF289">
        <f t="shared" si="53"/>
        <v>3.500279600216964E-4</v>
      </c>
    </row>
    <row r="290" spans="1:32" x14ac:dyDescent="0.25">
      <c r="A290" s="1" t="s">
        <v>2764</v>
      </c>
      <c r="B290" s="1">
        <v>9.9110191981092335</v>
      </c>
      <c r="D290" s="1" t="s">
        <v>639</v>
      </c>
      <c r="E290" s="1">
        <v>0.96892035142146804</v>
      </c>
      <c r="F290">
        <f t="shared" si="44"/>
        <v>0.72370921342933381</v>
      </c>
      <c r="G290">
        <f t="shared" si="45"/>
        <v>1.5282154528271225E-4</v>
      </c>
      <c r="I290" s="1" t="s">
        <v>1680</v>
      </c>
      <c r="J290" s="1">
        <v>0.99154348939297821</v>
      </c>
      <c r="K290">
        <f t="shared" si="46"/>
        <v>0.88961195207328025</v>
      </c>
      <c r="M290">
        <f t="shared" si="51"/>
        <v>1.0086456720136566E-3</v>
      </c>
      <c r="Z290">
        <f t="shared" si="47"/>
        <v>0.94710070542353075</v>
      </c>
      <c r="AA290">
        <f t="shared" si="48"/>
        <v>0.97101268198951207</v>
      </c>
      <c r="AB290">
        <f t="shared" si="52"/>
        <v>2.4184346451896029E-4</v>
      </c>
      <c r="AD290">
        <f t="shared" si="49"/>
        <v>0.92393472217925598</v>
      </c>
      <c r="AE290">
        <f t="shared" si="50"/>
        <v>0.98983699218379284</v>
      </c>
      <c r="AF290">
        <f t="shared" si="53"/>
        <v>3.5012610653009066E-4</v>
      </c>
    </row>
    <row r="291" spans="1:32" x14ac:dyDescent="0.25">
      <c r="A291" s="1" t="s">
        <v>2765</v>
      </c>
      <c r="B291" s="1">
        <v>9.9137582178829575</v>
      </c>
      <c r="D291" s="1" t="s">
        <v>640</v>
      </c>
      <c r="E291" s="1">
        <v>0.9687722908298203</v>
      </c>
      <c r="F291">
        <f t="shared" si="44"/>
        <v>0.72257736398598515</v>
      </c>
      <c r="G291">
        <f t="shared" si="45"/>
        <v>0</v>
      </c>
      <c r="I291" s="1" t="s">
        <v>1681</v>
      </c>
      <c r="J291" s="1">
        <v>0.99154348939297821</v>
      </c>
      <c r="K291">
        <f t="shared" si="46"/>
        <v>0.88961195207328025</v>
      </c>
      <c r="M291">
        <f t="shared" si="51"/>
        <v>1.0076949936788716E-3</v>
      </c>
      <c r="Z291">
        <f t="shared" si="47"/>
        <v>0.94685158579328677</v>
      </c>
      <c r="AA291">
        <f t="shared" si="48"/>
        <v>0.97101268198951207</v>
      </c>
      <c r="AB291">
        <f t="shared" si="52"/>
        <v>2.4193013961341104E-4</v>
      </c>
      <c r="AD291">
        <f t="shared" si="49"/>
        <v>0.92358098455070492</v>
      </c>
      <c r="AE291">
        <f t="shared" si="50"/>
        <v>0.98983699218379284</v>
      </c>
      <c r="AF291">
        <f t="shared" si="53"/>
        <v>3.5020963517265799E-4</v>
      </c>
    </row>
    <row r="292" spans="1:32" x14ac:dyDescent="0.25">
      <c r="A292" s="1" t="s">
        <v>2766</v>
      </c>
      <c r="B292" s="1">
        <v>9.9192328138943608</v>
      </c>
      <c r="D292" s="1" t="s">
        <v>641</v>
      </c>
      <c r="E292" s="1">
        <v>0.9687722908298203</v>
      </c>
      <c r="F292">
        <f t="shared" si="44"/>
        <v>0.72257736398598515</v>
      </c>
      <c r="G292">
        <f t="shared" si="45"/>
        <v>1.530379220368791E-4</v>
      </c>
      <c r="I292" s="1" t="s">
        <v>1682</v>
      </c>
      <c r="J292" s="1">
        <v>0.99139515699846747</v>
      </c>
      <c r="K292">
        <f t="shared" si="46"/>
        <v>0.88778069151967853</v>
      </c>
      <c r="M292">
        <f t="shared" si="51"/>
        <v>0</v>
      </c>
      <c r="Z292">
        <f t="shared" si="47"/>
        <v>0.94685158579328677</v>
      </c>
      <c r="AA292">
        <f t="shared" si="48"/>
        <v>0.97050962750616199</v>
      </c>
      <c r="AB292">
        <f t="shared" si="52"/>
        <v>0</v>
      </c>
      <c r="AD292">
        <f t="shared" si="49"/>
        <v>0.92358098455070492</v>
      </c>
      <c r="AE292">
        <f t="shared" si="50"/>
        <v>0.98965888318868478</v>
      </c>
      <c r="AF292">
        <f t="shared" si="53"/>
        <v>0</v>
      </c>
    </row>
    <row r="293" spans="1:32" x14ac:dyDescent="0.25">
      <c r="A293" s="1" t="s">
        <v>2767</v>
      </c>
      <c r="B293" s="1">
        <v>9.93839841205323</v>
      </c>
      <c r="D293" s="1" t="s">
        <v>642</v>
      </c>
      <c r="E293" s="1">
        <v>0.96862404327554297</v>
      </c>
      <c r="F293">
        <f t="shared" si="44"/>
        <v>0.72144568590405767</v>
      </c>
      <c r="G293">
        <f t="shared" si="45"/>
        <v>1.5308004580979334E-4</v>
      </c>
      <c r="I293" s="1" t="s">
        <v>1683</v>
      </c>
      <c r="J293" s="1">
        <v>0.99139515699846747</v>
      </c>
      <c r="K293">
        <f t="shared" si="46"/>
        <v>0.88778069151967853</v>
      </c>
      <c r="M293">
        <f t="shared" si="51"/>
        <v>1.0054695233071593E-3</v>
      </c>
      <c r="Z293">
        <f t="shared" si="47"/>
        <v>0.9466021791060345</v>
      </c>
      <c r="AA293">
        <f t="shared" si="48"/>
        <v>0.97050962750616199</v>
      </c>
      <c r="AB293">
        <f t="shared" si="52"/>
        <v>2.4208347570080303E-4</v>
      </c>
      <c r="AD293">
        <f t="shared" si="49"/>
        <v>0.92322688179234413</v>
      </c>
      <c r="AE293">
        <f t="shared" si="50"/>
        <v>0.98965888318868478</v>
      </c>
      <c r="AF293">
        <f t="shared" si="53"/>
        <v>3.5050813742102072E-4</v>
      </c>
    </row>
    <row r="294" spans="1:32" x14ac:dyDescent="0.25">
      <c r="A294" s="1" t="s">
        <v>2768</v>
      </c>
      <c r="B294" s="1">
        <v>9.9603014839562984</v>
      </c>
      <c r="D294" s="1" t="s">
        <v>643</v>
      </c>
      <c r="E294" s="1">
        <v>0.96847577761117276</v>
      </c>
      <c r="F294">
        <f t="shared" si="44"/>
        <v>0.72031546945754255</v>
      </c>
      <c r="G294">
        <f t="shared" si="45"/>
        <v>1.5311835617272396E-4</v>
      </c>
      <c r="I294" s="1" t="s">
        <v>1684</v>
      </c>
      <c r="J294" s="1">
        <v>0.99139515699846747</v>
      </c>
      <c r="K294">
        <f t="shared" si="46"/>
        <v>0.88778069151967853</v>
      </c>
      <c r="M294">
        <f t="shared" si="51"/>
        <v>1.0041711109648925E-3</v>
      </c>
      <c r="Z294">
        <f t="shared" si="47"/>
        <v>0.94635276949187452</v>
      </c>
      <c r="AA294">
        <f t="shared" si="48"/>
        <v>0.97050962750616199</v>
      </c>
      <c r="AB294">
        <f t="shared" si="52"/>
        <v>2.4208632544372882E-4</v>
      </c>
      <c r="AD294">
        <f t="shared" si="49"/>
        <v>0.92287281738674776</v>
      </c>
      <c r="AE294">
        <f t="shared" si="50"/>
        <v>0.98965888318868478</v>
      </c>
      <c r="AF294">
        <f t="shared" si="53"/>
        <v>3.5047019248417294E-4</v>
      </c>
    </row>
    <row r="295" spans="1:32" x14ac:dyDescent="0.25">
      <c r="A295" s="1" t="s">
        <v>2769</v>
      </c>
      <c r="B295" s="1">
        <v>10.006843927804994</v>
      </c>
      <c r="D295" s="1" t="s">
        <v>644</v>
      </c>
      <c r="E295" s="1">
        <v>0.96832749754460157</v>
      </c>
      <c r="F295">
        <f t="shared" si="44"/>
        <v>0.71918674142000472</v>
      </c>
      <c r="G295">
        <f t="shared" si="45"/>
        <v>1.532130266785961E-4</v>
      </c>
      <c r="I295" s="1" t="s">
        <v>1685</v>
      </c>
      <c r="J295" s="1">
        <v>0.99139515699846747</v>
      </c>
      <c r="K295">
        <f t="shared" si="46"/>
        <v>0.88778069151967853</v>
      </c>
      <c r="M295">
        <f t="shared" si="51"/>
        <v>1.0028488907868408E-3</v>
      </c>
      <c r="Z295">
        <f t="shared" si="47"/>
        <v>0.94610336319838473</v>
      </c>
      <c r="AA295">
        <f t="shared" si="48"/>
        <v>0.97050962750616199</v>
      </c>
      <c r="AB295">
        <f t="shared" si="52"/>
        <v>2.4208311025885755E-4</v>
      </c>
      <c r="AD295">
        <f t="shared" si="49"/>
        <v>0.92251880020903743</v>
      </c>
      <c r="AE295">
        <f t="shared" si="50"/>
        <v>0.98965888318868478</v>
      </c>
      <c r="AF295">
        <f t="shared" si="53"/>
        <v>3.5042346084105579E-4</v>
      </c>
    </row>
    <row r="296" spans="1:32" x14ac:dyDescent="0.25">
      <c r="A296" s="1" t="s">
        <v>2770</v>
      </c>
      <c r="B296" s="1">
        <v>10.080767392447717</v>
      </c>
      <c r="D296" s="1" t="s">
        <v>645</v>
      </c>
      <c r="E296" s="1">
        <v>0.96817914852267817</v>
      </c>
      <c r="F296">
        <f t="shared" si="44"/>
        <v>0.71805908585596068</v>
      </c>
      <c r="G296">
        <f t="shared" si="45"/>
        <v>1.5325286448732156E-4</v>
      </c>
      <c r="I296" s="1" t="s">
        <v>1686</v>
      </c>
      <c r="J296" s="1">
        <v>0.99139515699846747</v>
      </c>
      <c r="K296">
        <f t="shared" si="46"/>
        <v>0.88778069151967853</v>
      </c>
      <c r="M296">
        <f t="shared" si="51"/>
        <v>1.0018965083582975E-3</v>
      </c>
      <c r="Z296">
        <f t="shared" si="47"/>
        <v>0.94585386849186082</v>
      </c>
      <c r="AA296">
        <f t="shared" si="48"/>
        <v>0.97050962750616199</v>
      </c>
      <c r="AB296">
        <f t="shared" si="52"/>
        <v>2.4216894700041013E-4</v>
      </c>
      <c r="AD296">
        <f t="shared" si="49"/>
        <v>0.92216470007662166</v>
      </c>
      <c r="AE296">
        <f t="shared" si="50"/>
        <v>0.98965888318868478</v>
      </c>
      <c r="AF296">
        <f t="shared" si="53"/>
        <v>3.5050561502344291E-4</v>
      </c>
    </row>
    <row r="297" spans="1:32" x14ac:dyDescent="0.25">
      <c r="A297" s="1" t="s">
        <v>2771</v>
      </c>
      <c r="B297" s="1">
        <v>10.171115273910797</v>
      </c>
      <c r="D297" s="1" t="s">
        <v>646</v>
      </c>
      <c r="E297" s="1">
        <v>0.96803078366379036</v>
      </c>
      <c r="F297">
        <f t="shared" si="44"/>
        <v>0.71693290589113989</v>
      </c>
      <c r="G297">
        <f t="shared" si="45"/>
        <v>1.5334094399839515E-4</v>
      </c>
      <c r="I297" s="1" t="s">
        <v>1687</v>
      </c>
      <c r="J297" s="1">
        <v>0.99139515699846747</v>
      </c>
      <c r="K297">
        <f t="shared" si="46"/>
        <v>0.88778069151967853</v>
      </c>
      <c r="M297">
        <f t="shared" si="51"/>
        <v>1.0005856758378132E-3</v>
      </c>
      <c r="Z297">
        <f t="shared" si="47"/>
        <v>0.94560437473209713</v>
      </c>
      <c r="AA297">
        <f t="shared" si="48"/>
        <v>0.97050962750616199</v>
      </c>
      <c r="AB297">
        <f t="shared" si="52"/>
        <v>2.4216803634246042E-4</v>
      </c>
      <c r="AD297">
        <f t="shared" si="49"/>
        <v>0.92181064384357869</v>
      </c>
      <c r="AE297">
        <f t="shared" si="50"/>
        <v>0.98965888318868478</v>
      </c>
      <c r="AF297">
        <f t="shared" si="53"/>
        <v>3.5046217877022508E-4</v>
      </c>
    </row>
    <row r="298" spans="1:32" x14ac:dyDescent="0.25">
      <c r="A298" s="1" t="s">
        <v>2772</v>
      </c>
      <c r="B298" s="1">
        <v>10.184804284368676</v>
      </c>
      <c r="D298" s="1" t="s">
        <v>647</v>
      </c>
      <c r="E298" s="1">
        <v>0.9678823562898915</v>
      </c>
      <c r="F298">
        <f t="shared" si="44"/>
        <v>0.71580784645891038</v>
      </c>
      <c r="G298">
        <f t="shared" si="45"/>
        <v>0</v>
      </c>
      <c r="I298" s="1" t="s">
        <v>1688</v>
      </c>
      <c r="J298" s="1">
        <v>0.99139515699846747</v>
      </c>
      <c r="K298">
        <f t="shared" si="46"/>
        <v>0.88778069151967853</v>
      </c>
      <c r="M298">
        <f t="shared" si="51"/>
        <v>9.9959055847418342E-4</v>
      </c>
      <c r="Z298">
        <f t="shared" si="47"/>
        <v>0.94535480344724765</v>
      </c>
      <c r="AA298">
        <f t="shared" si="48"/>
        <v>0.97050962750616199</v>
      </c>
      <c r="AB298">
        <f t="shared" si="52"/>
        <v>2.4224330347329858E-4</v>
      </c>
      <c r="AD298">
        <f t="shared" si="49"/>
        <v>0.92145652017633506</v>
      </c>
      <c r="AE298">
        <f t="shared" si="50"/>
        <v>0.98965888318868478</v>
      </c>
      <c r="AF298">
        <f t="shared" si="53"/>
        <v>3.5052896712002015E-4</v>
      </c>
    </row>
    <row r="299" spans="1:32" x14ac:dyDescent="0.25">
      <c r="A299" s="1" t="s">
        <v>2773</v>
      </c>
      <c r="B299" s="1">
        <v>10.198493711314191</v>
      </c>
      <c r="D299" s="1" t="s">
        <v>648</v>
      </c>
      <c r="E299" s="1">
        <v>0.9678823562898915</v>
      </c>
      <c r="F299">
        <f t="shared" si="44"/>
        <v>0.71580784645891038</v>
      </c>
      <c r="G299">
        <f t="shared" si="45"/>
        <v>1.5352721804701847E-4</v>
      </c>
      <c r="I299" s="1" t="s">
        <v>1689</v>
      </c>
      <c r="J299" s="1">
        <v>0.99124618997020864</v>
      </c>
      <c r="K299">
        <f t="shared" si="46"/>
        <v>0.88594511492977301</v>
      </c>
      <c r="M299">
        <f t="shared" si="51"/>
        <v>0</v>
      </c>
      <c r="Z299">
        <f t="shared" si="47"/>
        <v>0.94535480344724765</v>
      </c>
      <c r="AA299">
        <f t="shared" si="48"/>
        <v>0.97000460732178784</v>
      </c>
      <c r="AB299">
        <f t="shared" si="52"/>
        <v>0</v>
      </c>
      <c r="AD299">
        <f t="shared" si="49"/>
        <v>0.92145652017633506</v>
      </c>
      <c r="AE299">
        <f t="shared" si="50"/>
        <v>0.98948001760174853</v>
      </c>
      <c r="AF299">
        <f t="shared" si="53"/>
        <v>0</v>
      </c>
    </row>
    <row r="300" spans="1:32" x14ac:dyDescent="0.25">
      <c r="A300" s="1" t="s">
        <v>2774</v>
      </c>
      <c r="B300" s="1">
        <v>10.206707226743069</v>
      </c>
      <c r="D300" s="1" t="s">
        <v>649</v>
      </c>
      <c r="E300" s="1">
        <v>0.96773377141053696</v>
      </c>
      <c r="F300">
        <f t="shared" si="44"/>
        <v>0.71468318907403128</v>
      </c>
      <c r="G300">
        <f t="shared" si="45"/>
        <v>1.5376395939793036E-4</v>
      </c>
      <c r="I300" s="1" t="s">
        <v>1690</v>
      </c>
      <c r="J300" s="1">
        <v>0.99124618997020864</v>
      </c>
      <c r="K300">
        <f t="shared" si="46"/>
        <v>0.88594511492977301</v>
      </c>
      <c r="M300">
        <f t="shared" si="51"/>
        <v>9.9716828293688214E-4</v>
      </c>
      <c r="Z300">
        <f t="shared" si="47"/>
        <v>0.94510499497944001</v>
      </c>
      <c r="AA300">
        <f t="shared" si="48"/>
        <v>0.97000460732178784</v>
      </c>
      <c r="AB300">
        <f t="shared" si="52"/>
        <v>2.4234738608295826E-4</v>
      </c>
      <c r="AD300">
        <f t="shared" si="49"/>
        <v>0.9211021026185785</v>
      </c>
      <c r="AE300">
        <f t="shared" si="50"/>
        <v>0.98948001760174853</v>
      </c>
      <c r="AF300">
        <f t="shared" si="53"/>
        <v>3.5075655092763411E-4</v>
      </c>
    </row>
    <row r="301" spans="1:32" x14ac:dyDescent="0.25">
      <c r="A301" s="1" t="s">
        <v>2775</v>
      </c>
      <c r="B301" s="1">
        <v>10.212184034594909</v>
      </c>
      <c r="D301" s="1" t="s">
        <v>650</v>
      </c>
      <c r="E301" s="1">
        <v>0.96758498027385209</v>
      </c>
      <c r="F301">
        <f t="shared" si="44"/>
        <v>0.71355856856828881</v>
      </c>
      <c r="G301">
        <f t="shared" si="45"/>
        <v>1.5379027140574597E-4</v>
      </c>
      <c r="I301" s="1" t="s">
        <v>1691</v>
      </c>
      <c r="J301" s="1">
        <v>0.99124618997020864</v>
      </c>
      <c r="K301">
        <f t="shared" si="46"/>
        <v>0.88594511492977301</v>
      </c>
      <c r="M301">
        <f t="shared" si="51"/>
        <v>9.9713679290129283E-4</v>
      </c>
      <c r="Z301">
        <f t="shared" si="47"/>
        <v>0.94485486746733782</v>
      </c>
      <c r="AA301">
        <f t="shared" si="48"/>
        <v>0.97000460732178784</v>
      </c>
      <c r="AB301">
        <f t="shared" si="52"/>
        <v>2.426569508575174E-4</v>
      </c>
      <c r="AD301">
        <f t="shared" si="49"/>
        <v>0.92074727517765009</v>
      </c>
      <c r="AE301">
        <f t="shared" si="50"/>
        <v>0.98948001760174853</v>
      </c>
      <c r="AF301">
        <f t="shared" si="53"/>
        <v>3.5116230430338351E-4</v>
      </c>
    </row>
    <row r="302" spans="1:32" x14ac:dyDescent="0.25">
      <c r="A302" s="1" t="s">
        <v>2776</v>
      </c>
      <c r="B302" s="1">
        <v>10.234086769998402</v>
      </c>
      <c r="D302" s="1" t="s">
        <v>651</v>
      </c>
      <c r="E302" s="1">
        <v>0.96743618655893382</v>
      </c>
      <c r="F302">
        <f t="shared" si="44"/>
        <v>0.71243552576721014</v>
      </c>
      <c r="G302">
        <f t="shared" si="45"/>
        <v>1.5380373728633712E-4</v>
      </c>
      <c r="I302" s="1" t="s">
        <v>1692</v>
      </c>
      <c r="J302" s="1">
        <v>0.99124618997020864</v>
      </c>
      <c r="K302">
        <f t="shared" si="46"/>
        <v>0.88594511492977301</v>
      </c>
      <c r="M302">
        <f t="shared" si="51"/>
        <v>9.9573806638690132E-4</v>
      </c>
      <c r="Z302">
        <f t="shared" si="47"/>
        <v>0.94460476336823396</v>
      </c>
      <c r="AA302">
        <f t="shared" si="48"/>
        <v>0.97000460732178784</v>
      </c>
      <c r="AB302">
        <f t="shared" si="52"/>
        <v>2.4263424263005852E-4</v>
      </c>
      <c r="AD302">
        <f t="shared" si="49"/>
        <v>0.92039252374073566</v>
      </c>
      <c r="AE302">
        <f t="shared" si="50"/>
        <v>0.98948001760174853</v>
      </c>
      <c r="AF302">
        <f t="shared" si="53"/>
        <v>3.5108709693465126E-4</v>
      </c>
    </row>
    <row r="303" spans="1:32" x14ac:dyDescent="0.25">
      <c r="A303" s="1" t="s">
        <v>2777</v>
      </c>
      <c r="B303" s="1">
        <v>10.245037039955266</v>
      </c>
      <c r="D303" s="1" t="s">
        <v>652</v>
      </c>
      <c r="E303" s="1">
        <v>0.9672874026999051</v>
      </c>
      <c r="F303">
        <f t="shared" si="44"/>
        <v>0.71131415237906548</v>
      </c>
      <c r="G303">
        <f t="shared" si="45"/>
        <v>1.1102230246251565E-16</v>
      </c>
      <c r="I303" s="1" t="s">
        <v>1693</v>
      </c>
      <c r="J303" s="1">
        <v>0.99124618997020864</v>
      </c>
      <c r="K303">
        <f t="shared" si="46"/>
        <v>0.88594511492977301</v>
      </c>
      <c r="M303">
        <f t="shared" si="51"/>
        <v>9.9425796159698923E-4</v>
      </c>
      <c r="Z303">
        <f t="shared" si="47"/>
        <v>0.94435470358152684</v>
      </c>
      <c r="AA303">
        <f t="shared" si="48"/>
        <v>0.97000460732178784</v>
      </c>
      <c r="AB303">
        <f t="shared" si="52"/>
        <v>2.4259125652288958E-4</v>
      </c>
      <c r="AD303">
        <f t="shared" si="49"/>
        <v>0.92003787794064285</v>
      </c>
      <c r="AE303">
        <f t="shared" si="50"/>
        <v>0.98948001760174853</v>
      </c>
      <c r="AF303">
        <f t="shared" si="53"/>
        <v>3.5098255719018864E-4</v>
      </c>
    </row>
    <row r="304" spans="1:32" x14ac:dyDescent="0.25">
      <c r="A304" s="1" t="s">
        <v>2778</v>
      </c>
      <c r="B304" s="1">
        <v>10.272416051817274</v>
      </c>
      <c r="D304" s="1" t="s">
        <v>653</v>
      </c>
      <c r="E304" s="1">
        <v>0.96728740269990499</v>
      </c>
      <c r="F304">
        <f t="shared" si="44"/>
        <v>0.71131415237906459</v>
      </c>
      <c r="G304">
        <f t="shared" si="45"/>
        <v>1.5389487760120862E-4</v>
      </c>
      <c r="I304" s="1" t="s">
        <v>1694</v>
      </c>
      <c r="J304" s="1">
        <v>0.99109664612074855</v>
      </c>
      <c r="K304">
        <f t="shared" si="46"/>
        <v>0.88410597141471481</v>
      </c>
      <c r="M304">
        <f t="shared" si="51"/>
        <v>7.1656946973301774E-16</v>
      </c>
      <c r="Z304">
        <f t="shared" si="47"/>
        <v>0.94435470358152662</v>
      </c>
      <c r="AA304">
        <f t="shared" si="48"/>
        <v>0.96949781966884874</v>
      </c>
      <c r="AB304">
        <f t="shared" si="52"/>
        <v>1.7506668240164476E-16</v>
      </c>
      <c r="AD304">
        <f t="shared" si="49"/>
        <v>0.92003787794064262</v>
      </c>
      <c r="AE304">
        <f t="shared" si="50"/>
        <v>0.98930046490599677</v>
      </c>
      <c r="AF304">
        <f t="shared" si="53"/>
        <v>2.5325702470914638E-16</v>
      </c>
    </row>
    <row r="305" spans="1:32" x14ac:dyDescent="0.25">
      <c r="A305" s="1" t="s">
        <v>2779</v>
      </c>
      <c r="B305" s="1">
        <v>10.291581300191982</v>
      </c>
      <c r="D305" s="1" t="s">
        <v>654</v>
      </c>
      <c r="E305" s="1">
        <v>0.96713855357731382</v>
      </c>
      <c r="F305">
        <f t="shared" si="44"/>
        <v>0.71019388110275883</v>
      </c>
      <c r="G305">
        <f t="shared" si="45"/>
        <v>1.5393476534703715E-4</v>
      </c>
      <c r="I305" s="1" t="s">
        <v>1695</v>
      </c>
      <c r="J305" s="1">
        <v>0.99109664612074855</v>
      </c>
      <c r="K305">
        <f t="shared" si="46"/>
        <v>0.88410597141471481</v>
      </c>
      <c r="M305">
        <f t="shared" si="51"/>
        <v>9.9121928141584982E-4</v>
      </c>
      <c r="Z305">
        <f t="shared" si="47"/>
        <v>0.94410456187127267</v>
      </c>
      <c r="AA305">
        <f t="shared" si="48"/>
        <v>0.96949781966884874</v>
      </c>
      <c r="AB305">
        <f t="shared" si="52"/>
        <v>2.4254396677381537E-4</v>
      </c>
      <c r="AD305">
        <f t="shared" si="49"/>
        <v>0.91968315875982165</v>
      </c>
      <c r="AE305">
        <f t="shared" si="50"/>
        <v>0.98930046490599677</v>
      </c>
      <c r="AF305">
        <f t="shared" si="53"/>
        <v>3.5099151696415273E-4</v>
      </c>
    </row>
    <row r="306" spans="1:32" x14ac:dyDescent="0.25">
      <c r="A306" s="1" t="s">
        <v>2780</v>
      </c>
      <c r="B306" s="1">
        <v>10.297056630327219</v>
      </c>
      <c r="D306" s="1" t="s">
        <v>655</v>
      </c>
      <c r="E306" s="1">
        <v>0.9669896887890379</v>
      </c>
      <c r="F306">
        <f t="shared" si="44"/>
        <v>0.70907508450191004</v>
      </c>
      <c r="G306">
        <f t="shared" si="45"/>
        <v>1.5397129577986168E-4</v>
      </c>
      <c r="I306" s="1" t="s">
        <v>1696</v>
      </c>
      <c r="J306" s="1">
        <v>0.99109664612074855</v>
      </c>
      <c r="K306">
        <f t="shared" si="46"/>
        <v>0.88410597141471481</v>
      </c>
      <c r="M306">
        <f t="shared" si="51"/>
        <v>9.8991468643477507E-4</v>
      </c>
      <c r="Z306">
        <f t="shared" si="47"/>
        <v>0.94385442161079491</v>
      </c>
      <c r="AA306">
        <f t="shared" si="48"/>
        <v>0.96949781966884874</v>
      </c>
      <c r="AB306">
        <f t="shared" si="52"/>
        <v>2.425425693592521E-4</v>
      </c>
      <c r="AD306">
        <f t="shared" si="49"/>
        <v>0.91932848445455484</v>
      </c>
      <c r="AE306">
        <f t="shared" si="50"/>
        <v>0.98930046490599677</v>
      </c>
      <c r="AF306">
        <f t="shared" si="53"/>
        <v>3.5094713053440642E-4</v>
      </c>
    </row>
    <row r="307" spans="1:32" x14ac:dyDescent="0.25">
      <c r="A307" s="1" t="s">
        <v>2781</v>
      </c>
      <c r="B307" s="1">
        <v>10.299795097671137</v>
      </c>
      <c r="D307" s="1" t="s">
        <v>656</v>
      </c>
      <c r="E307" s="1">
        <v>0.96684081159535062</v>
      </c>
      <c r="F307">
        <f t="shared" si="44"/>
        <v>0.70795778551007182</v>
      </c>
      <c r="G307">
        <f t="shared" si="45"/>
        <v>1.539866583078961E-4</v>
      </c>
      <c r="I307" s="1" t="s">
        <v>1697</v>
      </c>
      <c r="J307" s="1">
        <v>0.99109664612074855</v>
      </c>
      <c r="K307">
        <f t="shared" si="46"/>
        <v>0.88410597141471481</v>
      </c>
      <c r="M307">
        <f t="shared" si="51"/>
        <v>9.885897822458948E-4</v>
      </c>
      <c r="Z307">
        <f t="shared" si="47"/>
        <v>0.94360428828743936</v>
      </c>
      <c r="AA307">
        <f t="shared" si="48"/>
        <v>0.96949781966884874</v>
      </c>
      <c r="AB307">
        <f t="shared" si="52"/>
        <v>2.4253585056874241E-4</v>
      </c>
      <c r="AD307">
        <f t="shared" si="49"/>
        <v>0.91897386280938254</v>
      </c>
      <c r="AE307">
        <f t="shared" si="50"/>
        <v>0.98930046490599677</v>
      </c>
      <c r="AF307">
        <f t="shared" si="53"/>
        <v>3.5089503988904042E-4</v>
      </c>
    </row>
    <row r="308" spans="1:32" x14ac:dyDescent="0.25">
      <c r="A308" s="1" t="s">
        <v>2782</v>
      </c>
      <c r="B308" s="1">
        <v>10.305270576131072</v>
      </c>
      <c r="D308" s="1" t="s">
        <v>657</v>
      </c>
      <c r="E308" s="1">
        <v>0.96669194247188095</v>
      </c>
      <c r="F308">
        <f t="shared" si="44"/>
        <v>0.70684213584562972</v>
      </c>
      <c r="G308">
        <f t="shared" si="45"/>
        <v>1.5400546456708492E-4</v>
      </c>
      <c r="I308" s="1" t="s">
        <v>1698</v>
      </c>
      <c r="J308" s="1">
        <v>0.99109664612074855</v>
      </c>
      <c r="K308">
        <f t="shared" si="46"/>
        <v>0.88410597141471481</v>
      </c>
      <c r="M308">
        <f t="shared" si="51"/>
        <v>9.8713052963863407E-4</v>
      </c>
      <c r="Z308">
        <f t="shared" si="47"/>
        <v>0.94335419630536865</v>
      </c>
      <c r="AA308">
        <f t="shared" si="48"/>
        <v>0.96949781966884874</v>
      </c>
      <c r="AB308">
        <f t="shared" si="52"/>
        <v>2.424957681776454E-4</v>
      </c>
      <c r="AD308">
        <f t="shared" si="49"/>
        <v>0.91861934259391587</v>
      </c>
      <c r="AE308">
        <f t="shared" si="50"/>
        <v>0.98930046490599677</v>
      </c>
      <c r="AF308">
        <f t="shared" si="53"/>
        <v>3.5079468282715753E-4</v>
      </c>
    </row>
    <row r="309" spans="1:32" x14ac:dyDescent="0.25">
      <c r="A309" s="1" t="s">
        <v>2783</v>
      </c>
      <c r="B309" s="1">
        <v>10.313483299905119</v>
      </c>
      <c r="D309" s="1" t="s">
        <v>658</v>
      </c>
      <c r="E309" s="1">
        <v>0.96654307809344542</v>
      </c>
      <c r="F309">
        <f t="shared" si="44"/>
        <v>0.70572810836902033</v>
      </c>
      <c r="G309">
        <f t="shared" si="45"/>
        <v>1.5409134894441706E-4</v>
      </c>
      <c r="I309" s="1" t="s">
        <v>1699</v>
      </c>
      <c r="J309" s="1">
        <v>0.99109664612074855</v>
      </c>
      <c r="K309">
        <f t="shared" si="46"/>
        <v>0.88410597141471481</v>
      </c>
      <c r="M309">
        <f t="shared" si="51"/>
        <v>9.8569530735806736E-4</v>
      </c>
      <c r="Z309">
        <f t="shared" si="47"/>
        <v>0.94310414007606103</v>
      </c>
      <c r="AA309">
        <f t="shared" si="48"/>
        <v>0.96949781966884874</v>
      </c>
      <c r="AB309">
        <f t="shared" si="52"/>
        <v>2.4246110528206366E-4</v>
      </c>
      <c r="AD309">
        <f t="shared" si="49"/>
        <v>0.91826491587247328</v>
      </c>
      <c r="AE309">
        <f t="shared" si="50"/>
        <v>0.98930046490599677</v>
      </c>
      <c r="AF309">
        <f t="shared" si="53"/>
        <v>3.5070217956282537E-4</v>
      </c>
    </row>
    <row r="310" spans="1:32" x14ac:dyDescent="0.25">
      <c r="A310" s="1" t="s">
        <v>2784</v>
      </c>
      <c r="B310" s="1">
        <v>10.335387101710564</v>
      </c>
      <c r="D310" s="1" t="s">
        <v>659</v>
      </c>
      <c r="E310" s="1">
        <v>0.96639415364100867</v>
      </c>
      <c r="F310">
        <f t="shared" si="44"/>
        <v>0.70461521687717676</v>
      </c>
      <c r="G310">
        <f t="shared" si="45"/>
        <v>1.5425384911384871E-4</v>
      </c>
      <c r="I310" s="1" t="s">
        <v>1700</v>
      </c>
      <c r="J310" s="1">
        <v>0.99109664612074855</v>
      </c>
      <c r="K310">
        <f t="shared" si="46"/>
        <v>0.88410597141471481</v>
      </c>
      <c r="M310">
        <f t="shared" si="51"/>
        <v>9.846906171280677E-4</v>
      </c>
      <c r="Z310">
        <f t="shared" si="47"/>
        <v>0.9428540107358635</v>
      </c>
      <c r="AA310">
        <f t="shared" si="48"/>
        <v>0.96949781966884874</v>
      </c>
      <c r="AB310">
        <f t="shared" si="52"/>
        <v>2.425320134537613E-4</v>
      </c>
      <c r="AD310">
        <f t="shared" si="49"/>
        <v>0.91791042835878633</v>
      </c>
      <c r="AE310">
        <f t="shared" si="50"/>
        <v>0.98930046490599677</v>
      </c>
      <c r="AF310">
        <f t="shared" si="53"/>
        <v>3.5076237070398375E-4</v>
      </c>
    </row>
    <row r="311" spans="1:32" x14ac:dyDescent="0.25">
      <c r="A311" s="1" t="s">
        <v>2785</v>
      </c>
      <c r="B311" s="1">
        <v>10.340861751447836</v>
      </c>
      <c r="D311" s="1" t="s">
        <v>660</v>
      </c>
      <c r="E311" s="1">
        <v>0.9662450951197693</v>
      </c>
      <c r="F311">
        <f t="shared" si="44"/>
        <v>0.703502909503121</v>
      </c>
      <c r="G311">
        <f t="shared" si="45"/>
        <v>1.54334989945E-4</v>
      </c>
      <c r="I311" s="1" t="s">
        <v>1701</v>
      </c>
      <c r="J311" s="1">
        <v>0.99109664612074855</v>
      </c>
      <c r="K311">
        <f t="shared" si="46"/>
        <v>0.88410597141471481</v>
      </c>
      <c r="M311">
        <f t="shared" si="51"/>
        <v>9.841746062606621E-4</v>
      </c>
      <c r="Z311">
        <f t="shared" si="47"/>
        <v>0.94260368406075434</v>
      </c>
      <c r="AA311">
        <f t="shared" si="48"/>
        <v>0.96949781966884874</v>
      </c>
      <c r="AB311">
        <f t="shared" si="52"/>
        <v>2.4272338854196959E-4</v>
      </c>
      <c r="AD311">
        <f t="shared" si="49"/>
        <v>0.91755570407616582</v>
      </c>
      <c r="AE311">
        <f t="shared" si="50"/>
        <v>0.98930046490599677</v>
      </c>
      <c r="AF311">
        <f t="shared" si="53"/>
        <v>3.5099672299962399E-4</v>
      </c>
    </row>
    <row r="312" spans="1:32" x14ac:dyDescent="0.25">
      <c r="A312" s="1" t="s">
        <v>2786</v>
      </c>
      <c r="B312" s="1">
        <v>10.343600503797003</v>
      </c>
      <c r="D312" s="1" t="s">
        <v>661</v>
      </c>
      <c r="E312" s="1">
        <v>0.96609598119977325</v>
      </c>
      <c r="F312">
        <f t="shared" si="44"/>
        <v>0.70239177430800503</v>
      </c>
      <c r="G312">
        <f t="shared" si="45"/>
        <v>1.5441172193508823E-4</v>
      </c>
      <c r="I312" s="1" t="s">
        <v>1702</v>
      </c>
      <c r="J312" s="1">
        <v>0.99109664612074855</v>
      </c>
      <c r="K312">
        <f t="shared" si="46"/>
        <v>0.88410597141471481</v>
      </c>
      <c r="M312">
        <f t="shared" si="51"/>
        <v>9.8313786542478633E-4</v>
      </c>
      <c r="Z312">
        <f t="shared" si="47"/>
        <v>0.94235329222234421</v>
      </c>
      <c r="AA312">
        <f t="shared" si="48"/>
        <v>0.96949781966884874</v>
      </c>
      <c r="AB312">
        <f t="shared" si="52"/>
        <v>2.4278658956341099E-4</v>
      </c>
      <c r="AD312">
        <f t="shared" si="49"/>
        <v>0.91720093039148898</v>
      </c>
      <c r="AE312">
        <f t="shared" si="50"/>
        <v>0.98930046490599677</v>
      </c>
      <c r="AF312">
        <f t="shared" si="53"/>
        <v>3.5104564160778884E-4</v>
      </c>
    </row>
    <row r="313" spans="1:32" x14ac:dyDescent="0.25">
      <c r="A313" s="1" t="s">
        <v>2787</v>
      </c>
      <c r="B313" s="1">
        <v>10.346337348858578</v>
      </c>
      <c r="D313" s="1" t="s">
        <v>662</v>
      </c>
      <c r="E313" s="1">
        <v>0.96594681617247236</v>
      </c>
      <c r="F313">
        <f t="shared" si="44"/>
        <v>0.7012818429520411</v>
      </c>
      <c r="G313">
        <f t="shared" si="45"/>
        <v>1.5448657467784926E-4</v>
      </c>
      <c r="I313" s="1" t="s">
        <v>1703</v>
      </c>
      <c r="J313" s="1">
        <v>0.99109664612074855</v>
      </c>
      <c r="K313">
        <f t="shared" si="46"/>
        <v>0.88410597141471481</v>
      </c>
      <c r="M313">
        <f t="shared" si="51"/>
        <v>9.8207308843815348E-4</v>
      </c>
      <c r="Z313">
        <f t="shared" si="47"/>
        <v>0.94210284245789833</v>
      </c>
      <c r="AA313">
        <f t="shared" si="48"/>
        <v>0.96949781966884874</v>
      </c>
      <c r="AB313">
        <f t="shared" si="52"/>
        <v>2.4284277222649282E-4</v>
      </c>
      <c r="AD313">
        <f t="shared" si="49"/>
        <v>0.91684611759692691</v>
      </c>
      <c r="AE313">
        <f t="shared" si="50"/>
        <v>0.98930046490599677</v>
      </c>
      <c r="AF313">
        <f t="shared" si="53"/>
        <v>3.510843742669159E-4</v>
      </c>
    </row>
    <row r="314" spans="1:32" x14ac:dyDescent="0.25">
      <c r="A314" s="1" t="s">
        <v>2788</v>
      </c>
      <c r="B314" s="1">
        <v>10.357290056723496</v>
      </c>
      <c r="D314" s="1" t="s">
        <v>663</v>
      </c>
      <c r="E314" s="1">
        <v>0.96579760188361985</v>
      </c>
      <c r="F314">
        <f t="shared" si="44"/>
        <v>0.70017312875232263</v>
      </c>
      <c r="G314">
        <f t="shared" si="45"/>
        <v>1.5467651586472536E-4</v>
      </c>
      <c r="I314" s="1" t="s">
        <v>1704</v>
      </c>
      <c r="J314" s="1">
        <v>0.99109664612074855</v>
      </c>
      <c r="K314">
        <f t="shared" si="46"/>
        <v>0.88410597141471481</v>
      </c>
      <c r="M314">
        <f t="shared" si="51"/>
        <v>9.8099651813773718E-4</v>
      </c>
      <c r="Z314">
        <f t="shared" si="47"/>
        <v>0.94185233789581557</v>
      </c>
      <c r="AA314">
        <f t="shared" si="48"/>
        <v>0.96949781966884874</v>
      </c>
      <c r="AB314">
        <f t="shared" si="52"/>
        <v>2.4289592112504589E-4</v>
      </c>
      <c r="AD314">
        <f t="shared" si="49"/>
        <v>0.9164912701597191</v>
      </c>
      <c r="AE314">
        <f t="shared" si="50"/>
        <v>0.98930046490599677</v>
      </c>
      <c r="AF314">
        <f t="shared" si="53"/>
        <v>3.5111868580935303E-4</v>
      </c>
    </row>
    <row r="315" spans="1:32" x14ac:dyDescent="0.25">
      <c r="A315" s="1" t="s">
        <v>2789</v>
      </c>
      <c r="B315" s="1">
        <v>10.360026980712233</v>
      </c>
      <c r="D315" s="1" t="s">
        <v>664</v>
      </c>
      <c r="E315" s="1">
        <v>0.96564822722820343</v>
      </c>
      <c r="F315">
        <f t="shared" si="44"/>
        <v>0.69906480747935074</v>
      </c>
      <c r="G315">
        <f t="shared" si="45"/>
        <v>1.5469833136520089E-4</v>
      </c>
      <c r="I315" s="1" t="s">
        <v>1705</v>
      </c>
      <c r="J315" s="1">
        <v>0.99109664612074855</v>
      </c>
      <c r="K315">
        <f t="shared" si="46"/>
        <v>0.88410597141471481</v>
      </c>
      <c r="M315">
        <f t="shared" si="51"/>
        <v>9.8064980796120976E-4</v>
      </c>
      <c r="Z315">
        <f t="shared" si="47"/>
        <v>0.94160159207036032</v>
      </c>
      <c r="AA315">
        <f t="shared" si="48"/>
        <v>0.96949781966884874</v>
      </c>
      <c r="AB315">
        <f t="shared" si="52"/>
        <v>2.4312989628769776E-4</v>
      </c>
      <c r="AD315">
        <f t="shared" si="49"/>
        <v>0.91613612402787392</v>
      </c>
      <c r="AE315">
        <f t="shared" si="50"/>
        <v>0.98930046490599677</v>
      </c>
      <c r="AF315">
        <f t="shared" si="53"/>
        <v>3.5141432537307238E-4</v>
      </c>
    </row>
    <row r="316" spans="1:32" x14ac:dyDescent="0.25">
      <c r="A316" s="1" t="s">
        <v>2790</v>
      </c>
      <c r="B316" s="1">
        <v>10.362765355608062</v>
      </c>
      <c r="D316" s="1" t="s">
        <v>665</v>
      </c>
      <c r="E316" s="1">
        <v>0.96549885461291052</v>
      </c>
      <c r="F316">
        <f t="shared" si="44"/>
        <v>0.69795808464934306</v>
      </c>
      <c r="G316">
        <f t="shared" si="45"/>
        <v>1.547986997677761E-4</v>
      </c>
      <c r="I316" s="1" t="s">
        <v>1706</v>
      </c>
      <c r="J316" s="1">
        <v>0.99109664612074855</v>
      </c>
      <c r="K316">
        <f t="shared" si="46"/>
        <v>0.88410597141471481</v>
      </c>
      <c r="M316">
        <f t="shared" si="51"/>
        <v>9.7923560468818837E-4</v>
      </c>
      <c r="Z316">
        <f t="shared" si="47"/>
        <v>0.94135087764908165</v>
      </c>
      <c r="AA316">
        <f t="shared" si="48"/>
        <v>0.96949781966884874</v>
      </c>
      <c r="AB316">
        <f t="shared" si="52"/>
        <v>2.4309945051773085E-4</v>
      </c>
      <c r="AD316">
        <f t="shared" si="49"/>
        <v>0.915781065456865</v>
      </c>
      <c r="AE316">
        <f t="shared" si="50"/>
        <v>0.98930046490599677</v>
      </c>
      <c r="AF316">
        <f t="shared" si="53"/>
        <v>3.5132769421085337E-4</v>
      </c>
    </row>
    <row r="317" spans="1:32" x14ac:dyDescent="0.25">
      <c r="A317" s="1" t="s">
        <v>2791</v>
      </c>
      <c r="B317" s="1">
        <v>10.368241595932872</v>
      </c>
      <c r="D317" s="1" t="s">
        <v>666</v>
      </c>
      <c r="E317" s="1">
        <v>0.9653494082129418</v>
      </c>
      <c r="F317">
        <f t="shared" si="44"/>
        <v>0.6968523975872708</v>
      </c>
      <c r="G317">
        <f t="shared" si="45"/>
        <v>0</v>
      </c>
      <c r="I317" s="1" t="s">
        <v>1707</v>
      </c>
      <c r="J317" s="1">
        <v>0.99109664612074855</v>
      </c>
      <c r="K317">
        <f t="shared" si="46"/>
        <v>0.88410597141471481</v>
      </c>
      <c r="M317">
        <f t="shared" si="51"/>
        <v>9.7831965314316418E-4</v>
      </c>
      <c r="Z317">
        <f t="shared" si="47"/>
        <v>0.94110006738523644</v>
      </c>
      <c r="AA317">
        <f t="shared" si="48"/>
        <v>0.96949781966884874</v>
      </c>
      <c r="AB317">
        <f t="shared" si="52"/>
        <v>2.4319240305766893E-4</v>
      </c>
      <c r="AD317">
        <f t="shared" si="49"/>
        <v>0.91542591426433551</v>
      </c>
      <c r="AE317">
        <f t="shared" si="50"/>
        <v>0.98930046490599677</v>
      </c>
      <c r="AF317">
        <f t="shared" si="53"/>
        <v>3.5141938667289797E-4</v>
      </c>
    </row>
    <row r="318" spans="1:32" x14ac:dyDescent="0.25">
      <c r="A318" s="1" t="s">
        <v>2792</v>
      </c>
      <c r="B318" s="1">
        <v>10.370978398784137</v>
      </c>
      <c r="D318" s="1" t="s">
        <v>667</v>
      </c>
      <c r="E318" s="1">
        <v>0.9653494082129418</v>
      </c>
      <c r="F318">
        <f t="shared" si="44"/>
        <v>0.6968523975872708</v>
      </c>
      <c r="G318">
        <f t="shared" si="45"/>
        <v>0</v>
      </c>
      <c r="I318" s="1" t="s">
        <v>1708</v>
      </c>
      <c r="J318" s="1">
        <v>0.99094614110981027</v>
      </c>
      <c r="K318">
        <f t="shared" si="46"/>
        <v>0.88225858263235712</v>
      </c>
      <c r="M318">
        <f t="shared" si="51"/>
        <v>0</v>
      </c>
      <c r="Z318">
        <f t="shared" si="47"/>
        <v>0.94110006738523644</v>
      </c>
      <c r="AA318">
        <f t="shared" si="48"/>
        <v>0.96898796492733497</v>
      </c>
      <c r="AB318">
        <f t="shared" si="52"/>
        <v>0</v>
      </c>
      <c r="AD318">
        <f t="shared" si="49"/>
        <v>0.91542591426433551</v>
      </c>
      <c r="AE318">
        <f t="shared" si="50"/>
        <v>0.98911976372139332</v>
      </c>
      <c r="AF318">
        <f t="shared" si="53"/>
        <v>0</v>
      </c>
    </row>
    <row r="319" spans="1:32" x14ac:dyDescent="0.25">
      <c r="A319" s="1" t="s">
        <v>2793</v>
      </c>
      <c r="B319" s="1">
        <v>10.373715872331918</v>
      </c>
      <c r="D319" s="1" t="s">
        <v>668</v>
      </c>
      <c r="E319" s="1">
        <v>0.9653494082129418</v>
      </c>
      <c r="F319">
        <f t="shared" si="44"/>
        <v>0.6968523975872708</v>
      </c>
      <c r="G319">
        <f t="shared" si="45"/>
        <v>1.5507563179433664E-4</v>
      </c>
      <c r="I319" s="1" t="s">
        <v>1709</v>
      </c>
      <c r="J319" s="1">
        <v>0.99079556456450413</v>
      </c>
      <c r="K319">
        <f t="shared" si="46"/>
        <v>0.88041389884454635</v>
      </c>
      <c r="M319">
        <f t="shared" si="51"/>
        <v>0</v>
      </c>
      <c r="Z319">
        <f t="shared" si="47"/>
        <v>0.94110006738523644</v>
      </c>
      <c r="AA319">
        <f t="shared" si="48"/>
        <v>0.96847805873894866</v>
      </c>
      <c r="AB319">
        <f t="shared" si="52"/>
        <v>0</v>
      </c>
      <c r="AD319">
        <f t="shared" si="49"/>
        <v>0.91542591426433551</v>
      </c>
      <c r="AE319">
        <f t="shared" si="50"/>
        <v>0.98893898222087051</v>
      </c>
      <c r="AF319">
        <f t="shared" si="53"/>
        <v>0</v>
      </c>
    </row>
    <row r="320" spans="1:32" x14ac:dyDescent="0.25">
      <c r="A320" s="1" t="s">
        <v>2794</v>
      </c>
      <c r="B320" s="1">
        <v>10.373717104341134</v>
      </c>
      <c r="D320" s="1" t="s">
        <v>669</v>
      </c>
      <c r="E320" s="1">
        <v>0.96519971765054013</v>
      </c>
      <c r="F320">
        <f t="shared" si="44"/>
        <v>0.69574648877361123</v>
      </c>
      <c r="G320">
        <f t="shared" si="45"/>
        <v>1.5511529988242179E-4</v>
      </c>
      <c r="I320" s="1" t="s">
        <v>1710</v>
      </c>
      <c r="J320" s="1">
        <v>0.99079556456450413</v>
      </c>
      <c r="K320">
        <f t="shared" si="46"/>
        <v>0.88041389884454635</v>
      </c>
      <c r="M320">
        <f t="shared" si="51"/>
        <v>9.744309088426475E-4</v>
      </c>
      <c r="Z320">
        <f t="shared" si="47"/>
        <v>0.94084887543087903</v>
      </c>
      <c r="AA320">
        <f t="shared" si="48"/>
        <v>0.96847805873894866</v>
      </c>
      <c r="AB320">
        <f t="shared" si="52"/>
        <v>2.4330636860250945E-4</v>
      </c>
      <c r="AD320">
        <f t="shared" si="49"/>
        <v>0.91507026581465656</v>
      </c>
      <c r="AE320">
        <f t="shared" si="50"/>
        <v>0.98893898222087051</v>
      </c>
      <c r="AF320">
        <f t="shared" si="53"/>
        <v>3.5178295517186405E-4</v>
      </c>
    </row>
    <row r="321" spans="1:32" x14ac:dyDescent="0.25">
      <c r="A321" s="1" t="s">
        <v>2795</v>
      </c>
      <c r="B321" s="1">
        <v>10.38740567169204</v>
      </c>
      <c r="D321" s="1" t="s">
        <v>670</v>
      </c>
      <c r="E321" s="1">
        <v>0.96505001201800755</v>
      </c>
      <c r="F321">
        <f t="shared" si="44"/>
        <v>0.69464205282729019</v>
      </c>
      <c r="G321">
        <f t="shared" si="45"/>
        <v>0</v>
      </c>
      <c r="I321" s="1" t="s">
        <v>1711</v>
      </c>
      <c r="J321" s="1">
        <v>0.99079556456450413</v>
      </c>
      <c r="K321">
        <f t="shared" si="46"/>
        <v>0.88041389884454635</v>
      </c>
      <c r="M321">
        <f t="shared" si="51"/>
        <v>9.7313334354333749E-4</v>
      </c>
      <c r="Z321">
        <f t="shared" si="47"/>
        <v>0.9405976862941926</v>
      </c>
      <c r="AA321">
        <f t="shared" si="48"/>
        <v>0.96847805873894866</v>
      </c>
      <c r="AB321">
        <f t="shared" si="52"/>
        <v>2.4330364769227405E-4</v>
      </c>
      <c r="AD321">
        <f t="shared" si="49"/>
        <v>0.91471466461526563</v>
      </c>
      <c r="AE321">
        <f t="shared" si="50"/>
        <v>0.98893898222087051</v>
      </c>
      <c r="AF321">
        <f t="shared" si="53"/>
        <v>3.5173623592071293E-4</v>
      </c>
    </row>
    <row r="322" spans="1:32" x14ac:dyDescent="0.25">
      <c r="A322" s="1" t="s">
        <v>2796</v>
      </c>
      <c r="B322" s="1">
        <v>10.403833536138329</v>
      </c>
      <c r="D322" s="1" t="s">
        <v>671</v>
      </c>
      <c r="E322" s="1">
        <v>0.96505001201800755</v>
      </c>
      <c r="F322">
        <f t="shared" si="44"/>
        <v>0.69464205282729019</v>
      </c>
      <c r="G322">
        <f t="shared" si="45"/>
        <v>1.5518317601211085E-4</v>
      </c>
      <c r="I322" s="1" t="s">
        <v>1712</v>
      </c>
      <c r="J322" s="1">
        <v>0.99064481069583854</v>
      </c>
      <c r="K322">
        <f t="shared" si="46"/>
        <v>0.87857062651865614</v>
      </c>
      <c r="M322">
        <f t="shared" si="51"/>
        <v>0</v>
      </c>
      <c r="Z322">
        <f t="shared" si="47"/>
        <v>0.9405976862941926</v>
      </c>
      <c r="AA322">
        <f t="shared" si="48"/>
        <v>0.96796774329510793</v>
      </c>
      <c r="AB322">
        <f t="shared" si="52"/>
        <v>0</v>
      </c>
      <c r="AD322">
        <f t="shared" si="49"/>
        <v>0.91471466461526563</v>
      </c>
      <c r="AE322">
        <f t="shared" si="50"/>
        <v>0.98875799340914916</v>
      </c>
      <c r="AF322">
        <f t="shared" si="53"/>
        <v>0</v>
      </c>
    </row>
    <row r="323" spans="1:32" x14ac:dyDescent="0.25">
      <c r="A323" s="1" t="s">
        <v>2797</v>
      </c>
      <c r="B323" s="1">
        <v>10.436688010505701</v>
      </c>
      <c r="D323" s="1" t="s">
        <v>672</v>
      </c>
      <c r="E323" s="1">
        <v>0.96490026411161045</v>
      </c>
      <c r="F323">
        <f t="shared" ref="F323:F386" si="54">POWER(E323,$W$5)</f>
        <v>0.69353888794114893</v>
      </c>
      <c r="G323">
        <f t="shared" ref="G323:G386" si="55">LN(E323)-LN(E324)</f>
        <v>0</v>
      </c>
      <c r="I323" s="1" t="s">
        <v>1713</v>
      </c>
      <c r="J323" s="1">
        <v>0.99064481069583854</v>
      </c>
      <c r="K323">
        <f t="shared" ref="K323:K386" si="56">POWER(J323,$X$5)</f>
        <v>0.87857062651865614</v>
      </c>
      <c r="M323">
        <f t="shared" si="51"/>
        <v>9.6997868345225619E-4</v>
      </c>
      <c r="Z323">
        <f t="shared" ref="Z323:Z386" si="57">POWER(E323,$W$26)</f>
        <v>0.9403464543477521</v>
      </c>
      <c r="AA323">
        <f t="shared" ref="AA323:AA386" si="58">POWER(J323,$X$26)</f>
        <v>0.96796774329510793</v>
      </c>
      <c r="AB323">
        <f t="shared" si="52"/>
        <v>2.4321690308400651E-4</v>
      </c>
      <c r="AD323">
        <f t="shared" ref="AD323:AD386" si="59">POWER(E323,$W$39)</f>
        <v>0.91435904608935836</v>
      </c>
      <c r="AE323">
        <f t="shared" ref="AE323:AE386" si="60">POWER(J323,$X$39)</f>
        <v>0.98875799340914916</v>
      </c>
      <c r="AF323">
        <f t="shared" si="53"/>
        <v>3.5168902854068503E-4</v>
      </c>
    </row>
    <row r="324" spans="1:32" x14ac:dyDescent="0.25">
      <c r="A324" s="1" t="s">
        <v>2798</v>
      </c>
      <c r="B324" s="1">
        <v>10.444901347058357</v>
      </c>
      <c r="D324" s="1" t="s">
        <v>673</v>
      </c>
      <c r="E324" s="1">
        <v>0.96490026411161045</v>
      </c>
      <c r="F324">
        <f t="shared" si="54"/>
        <v>0.69353888794114893</v>
      </c>
      <c r="G324">
        <f t="shared" si="55"/>
        <v>1.553629930378525E-4</v>
      </c>
      <c r="I324" s="1" t="s">
        <v>1714</v>
      </c>
      <c r="J324" s="1">
        <v>0.99049403236362399</v>
      </c>
      <c r="K324">
        <f t="shared" si="56"/>
        <v>0.87673063545589125</v>
      </c>
      <c r="M324">
        <f t="shared" ref="M324:M387" si="61">F323*K323*$W$5*G323</f>
        <v>0</v>
      </c>
      <c r="Z324">
        <f t="shared" si="57"/>
        <v>0.9403464543477521</v>
      </c>
      <c r="AA324">
        <f t="shared" si="58"/>
        <v>0.96745753638148513</v>
      </c>
      <c r="AB324">
        <f t="shared" ref="AB324:AB387" si="62">Z323*AA323*$W$26*G323</f>
        <v>0</v>
      </c>
      <c r="AD324">
        <f t="shared" si="59"/>
        <v>0.91435904608935836</v>
      </c>
      <c r="AE324">
        <f t="shared" si="60"/>
        <v>0.98857698081523548</v>
      </c>
      <c r="AF324">
        <f t="shared" ref="AF324:AF387" si="63">AD323*AE323*$W$39*G323</f>
        <v>0</v>
      </c>
    </row>
    <row r="325" spans="1:32" x14ac:dyDescent="0.25">
      <c r="A325" s="1" t="s">
        <v>2799</v>
      </c>
      <c r="B325" s="1">
        <v>10.485968016278024</v>
      </c>
      <c r="D325" s="1" t="s">
        <v>674</v>
      </c>
      <c r="E325" s="1">
        <v>0.96475036596320907</v>
      </c>
      <c r="F325">
        <f t="shared" si="54"/>
        <v>0.69243619976063897</v>
      </c>
      <c r="G325">
        <f t="shared" si="55"/>
        <v>1.5550748375554868E-4</v>
      </c>
      <c r="I325" s="1" t="s">
        <v>1715</v>
      </c>
      <c r="J325" s="1">
        <v>0.99049403236362399</v>
      </c>
      <c r="K325">
        <f t="shared" si="56"/>
        <v>0.87673063545589125</v>
      </c>
      <c r="M325">
        <f t="shared" si="61"/>
        <v>9.6752987247853892E-4</v>
      </c>
      <c r="Z325">
        <f t="shared" si="57"/>
        <v>0.94009499850896039</v>
      </c>
      <c r="AA325">
        <f t="shared" si="58"/>
        <v>0.96745753638148513</v>
      </c>
      <c r="AB325">
        <f t="shared" si="62"/>
        <v>2.433053786163626E-4</v>
      </c>
      <c r="AD325">
        <f t="shared" si="59"/>
        <v>0.91400315398997178</v>
      </c>
      <c r="AE325">
        <f t="shared" si="60"/>
        <v>0.98857698081523548</v>
      </c>
      <c r="AF325">
        <f t="shared" si="63"/>
        <v>3.518952248950761E-4</v>
      </c>
    </row>
    <row r="326" spans="1:32" x14ac:dyDescent="0.25">
      <c r="A326" s="1" t="s">
        <v>2800</v>
      </c>
      <c r="B326" s="1">
        <v>10.529773249206057</v>
      </c>
      <c r="D326" s="1" t="s">
        <v>675</v>
      </c>
      <c r="E326" s="1">
        <v>0.96460035172581648</v>
      </c>
      <c r="F326">
        <f t="shared" si="54"/>
        <v>0.69133424171630742</v>
      </c>
      <c r="G326">
        <f t="shared" si="55"/>
        <v>1.5552491699176441E-4</v>
      </c>
      <c r="I326" s="1" t="s">
        <v>1716</v>
      </c>
      <c r="J326" s="1">
        <v>0.99049403236362399</v>
      </c>
      <c r="K326">
        <f t="shared" si="56"/>
        <v>0.87673063545589125</v>
      </c>
      <c r="M326">
        <f t="shared" si="61"/>
        <v>9.6688994553457172E-4</v>
      </c>
      <c r="Z326">
        <f t="shared" si="57"/>
        <v>0.93984337614620883</v>
      </c>
      <c r="AA326">
        <f t="shared" si="58"/>
        <v>0.96745753638148513</v>
      </c>
      <c r="AB326">
        <f t="shared" si="62"/>
        <v>2.4346653529764621E-4</v>
      </c>
      <c r="AD326">
        <f t="shared" si="59"/>
        <v>0.91364706961941411</v>
      </c>
      <c r="AE326">
        <f t="shared" si="60"/>
        <v>0.98857698081523548</v>
      </c>
      <c r="AF326">
        <f t="shared" si="63"/>
        <v>3.5208540048312141E-4</v>
      </c>
    </row>
    <row r="327" spans="1:32" x14ac:dyDescent="0.25">
      <c r="A327" s="1" t="s">
        <v>2801</v>
      </c>
      <c r="B327" s="1">
        <v>10.543462637302374</v>
      </c>
      <c r="D327" s="1" t="s">
        <v>676</v>
      </c>
      <c r="E327" s="1">
        <v>0.96445034400145591</v>
      </c>
      <c r="F327">
        <f t="shared" si="54"/>
        <v>0.69023391411130131</v>
      </c>
      <c r="G327">
        <f t="shared" si="55"/>
        <v>1.5562683505119385E-4</v>
      </c>
      <c r="I327" s="1" t="s">
        <v>1717</v>
      </c>
      <c r="J327" s="1">
        <v>0.99049403236362399</v>
      </c>
      <c r="K327">
        <f t="shared" si="56"/>
        <v>0.87673063545589125</v>
      </c>
      <c r="M327">
        <f t="shared" si="61"/>
        <v>9.6545943695472121E-4</v>
      </c>
      <c r="Z327">
        <f t="shared" si="57"/>
        <v>0.93959179293485862</v>
      </c>
      <c r="AA327">
        <f t="shared" si="58"/>
        <v>0.96745753638148513</v>
      </c>
      <c r="AB327">
        <f t="shared" si="62"/>
        <v>2.434286565618096E-4</v>
      </c>
      <c r="AD327">
        <f t="shared" si="59"/>
        <v>0.91329108407926984</v>
      </c>
      <c r="AE327">
        <f t="shared" si="60"/>
        <v>0.98857698081523548</v>
      </c>
      <c r="AF327">
        <f t="shared" si="63"/>
        <v>3.5198768766235187E-4</v>
      </c>
    </row>
    <row r="328" spans="1:32" x14ac:dyDescent="0.25">
      <c r="A328" s="1" t="s">
        <v>2802</v>
      </c>
      <c r="B328" s="1">
        <v>10.546200975954507</v>
      </c>
      <c r="D328" s="1" t="s">
        <v>677</v>
      </c>
      <c r="E328" s="1">
        <v>0.96430026132560376</v>
      </c>
      <c r="F328">
        <f t="shared" si="54"/>
        <v>0.6891346184460424</v>
      </c>
      <c r="G328">
        <f t="shared" si="55"/>
        <v>-1.1796119636642288E-16</v>
      </c>
      <c r="I328" s="1" t="s">
        <v>1718</v>
      </c>
      <c r="J328" s="1">
        <v>0.99049403236362399</v>
      </c>
      <c r="K328">
        <f t="shared" si="56"/>
        <v>0.87673063545589125</v>
      </c>
      <c r="M328">
        <f t="shared" si="61"/>
        <v>9.6455448629590909E-4</v>
      </c>
      <c r="Z328">
        <f t="shared" si="57"/>
        <v>0.93934011226844671</v>
      </c>
      <c r="AA328">
        <f t="shared" si="58"/>
        <v>0.96745753638148513</v>
      </c>
      <c r="AB328">
        <f t="shared" si="62"/>
        <v>2.4352297417830004E-4</v>
      </c>
      <c r="AD328">
        <f t="shared" si="59"/>
        <v>0.91293500409537853</v>
      </c>
      <c r="AE328">
        <f t="shared" si="60"/>
        <v>0.98857698081523548</v>
      </c>
      <c r="AF328">
        <f t="shared" si="63"/>
        <v>3.5208111572497487E-4</v>
      </c>
    </row>
    <row r="329" spans="1:32" x14ac:dyDescent="0.25">
      <c r="A329" s="1" t="s">
        <v>2803</v>
      </c>
      <c r="B329" s="1">
        <v>10.546201209363659</v>
      </c>
      <c r="D329" s="1" t="s">
        <v>678</v>
      </c>
      <c r="E329" s="1">
        <v>0.96430026132560387</v>
      </c>
      <c r="F329">
        <f t="shared" si="54"/>
        <v>0.68913461844604318</v>
      </c>
      <c r="G329">
        <f t="shared" si="55"/>
        <v>1.5584781215565585E-4</v>
      </c>
      <c r="I329" s="1" t="s">
        <v>1719</v>
      </c>
      <c r="J329" s="1">
        <v>0.99034285905160202</v>
      </c>
      <c r="K329">
        <f t="shared" si="56"/>
        <v>0.87488941265255149</v>
      </c>
      <c r="M329">
        <f t="shared" si="61"/>
        <v>-7.29943459265078E-16</v>
      </c>
      <c r="Z329">
        <f t="shared" si="57"/>
        <v>0.93934011226844694</v>
      </c>
      <c r="AA329">
        <f t="shared" si="58"/>
        <v>0.96694618499363072</v>
      </c>
      <c r="AB329">
        <f t="shared" si="62"/>
        <v>-1.8453479891033981E-16</v>
      </c>
      <c r="AD329">
        <f t="shared" si="59"/>
        <v>0.91293500409537875</v>
      </c>
      <c r="AE329">
        <f t="shared" si="60"/>
        <v>0.98839549965050155</v>
      </c>
      <c r="AF329">
        <f t="shared" si="63"/>
        <v>-2.6676451319569796E-16</v>
      </c>
    </row>
    <row r="330" spans="1:32" x14ac:dyDescent="0.25">
      <c r="A330" s="1" t="s">
        <v>2804</v>
      </c>
      <c r="B330" s="1">
        <v>10.565366744316863</v>
      </c>
      <c r="D330" s="1" t="s">
        <v>679</v>
      </c>
      <c r="E330" s="1">
        <v>0.96414998894972981</v>
      </c>
      <c r="F330">
        <f t="shared" si="54"/>
        <v>0.68803551638684624</v>
      </c>
      <c r="G330">
        <f t="shared" si="55"/>
        <v>1.5590217323643851E-4</v>
      </c>
      <c r="I330" s="1" t="s">
        <v>1720</v>
      </c>
      <c r="J330" s="1">
        <v>0.99034285905160202</v>
      </c>
      <c r="K330">
        <f t="shared" si="56"/>
        <v>0.87488941265255149</v>
      </c>
      <c r="M330">
        <f t="shared" si="61"/>
        <v>9.6236039434978513E-4</v>
      </c>
      <c r="Z330">
        <f t="shared" si="57"/>
        <v>0.93908814179577504</v>
      </c>
      <c r="AA330">
        <f t="shared" si="58"/>
        <v>0.96694618499363072</v>
      </c>
      <c r="AB330">
        <f t="shared" si="62"/>
        <v>2.4367457061981644E-4</v>
      </c>
      <c r="AD330">
        <f t="shared" si="59"/>
        <v>0.91257855763428963</v>
      </c>
      <c r="AE330">
        <f t="shared" si="60"/>
        <v>0.98839549965050155</v>
      </c>
      <c r="AF330">
        <f t="shared" si="63"/>
        <v>3.5237887391080205E-4</v>
      </c>
    </row>
    <row r="331" spans="1:32" x14ac:dyDescent="0.25">
      <c r="A331" s="1" t="s">
        <v>2805</v>
      </c>
      <c r="B331" s="1">
        <v>10.57084199252761</v>
      </c>
      <c r="D331" s="1" t="s">
        <v>680</v>
      </c>
      <c r="E331" s="1">
        <v>0.96399968758758559</v>
      </c>
      <c r="F331">
        <f t="shared" si="54"/>
        <v>0.686937784828063</v>
      </c>
      <c r="G331">
        <f t="shared" si="55"/>
        <v>1.5594661814514327E-4</v>
      </c>
      <c r="I331" s="1" t="s">
        <v>1721</v>
      </c>
      <c r="J331" s="1">
        <v>0.99034285905160202</v>
      </c>
      <c r="K331">
        <f t="shared" si="56"/>
        <v>0.87488941265255149</v>
      </c>
      <c r="M331">
        <f t="shared" si="61"/>
        <v>9.611606683539712E-4</v>
      </c>
      <c r="Z331">
        <f t="shared" si="57"/>
        <v>0.93883615105802676</v>
      </c>
      <c r="AA331">
        <f t="shared" si="58"/>
        <v>0.96694618499363072</v>
      </c>
      <c r="AB331">
        <f t="shared" si="62"/>
        <v>2.4369417988835514E-4</v>
      </c>
      <c r="AD331">
        <f t="shared" si="59"/>
        <v>0.91222212608537601</v>
      </c>
      <c r="AE331">
        <f t="shared" si="60"/>
        <v>0.98839549965050155</v>
      </c>
      <c r="AF331">
        <f t="shared" si="63"/>
        <v>3.5236415590265334E-4</v>
      </c>
    </row>
    <row r="332" spans="1:32" x14ac:dyDescent="0.25">
      <c r="A332" s="1" t="s">
        <v>2806</v>
      </c>
      <c r="B332" s="1">
        <v>10.628337285686987</v>
      </c>
      <c r="D332" s="1" t="s">
        <v>681</v>
      </c>
      <c r="E332" s="1">
        <v>0.96384936681772582</v>
      </c>
      <c r="F332">
        <f t="shared" si="54"/>
        <v>0.68584149245873349</v>
      </c>
      <c r="G332">
        <f t="shared" si="55"/>
        <v>1.5611462047930569E-4</v>
      </c>
      <c r="I332" s="1" t="s">
        <v>1722</v>
      </c>
      <c r="J332" s="1">
        <v>0.99034285905160202</v>
      </c>
      <c r="K332">
        <f t="shared" si="56"/>
        <v>0.87488941265255149</v>
      </c>
      <c r="M332">
        <f t="shared" si="61"/>
        <v>9.5990074963776947E-4</v>
      </c>
      <c r="Z332">
        <f t="shared" si="57"/>
        <v>0.93858415612923696</v>
      </c>
      <c r="AA332">
        <f t="shared" si="58"/>
        <v>0.96694618499363072</v>
      </c>
      <c r="AB332">
        <f t="shared" si="62"/>
        <v>2.4369824226586694E-4</v>
      </c>
      <c r="AD332">
        <f t="shared" si="59"/>
        <v>0.91186573219747535</v>
      </c>
      <c r="AE332">
        <f t="shared" si="60"/>
        <v>0.98839549965050155</v>
      </c>
      <c r="AF332">
        <f t="shared" si="63"/>
        <v>3.5232694427327261E-4</v>
      </c>
    </row>
    <row r="333" spans="1:32" x14ac:dyDescent="0.25">
      <c r="A333" s="1" t="s">
        <v>2807</v>
      </c>
      <c r="B333" s="1">
        <v>10.639287462291096</v>
      </c>
      <c r="D333" s="1" t="s">
        <v>682</v>
      </c>
      <c r="E333" s="1">
        <v>0.96369890758437449</v>
      </c>
      <c r="F333">
        <f t="shared" si="54"/>
        <v>0.68474577145991011</v>
      </c>
      <c r="G333">
        <f t="shared" si="55"/>
        <v>1.5619103866853362E-4</v>
      </c>
      <c r="I333" s="1" t="s">
        <v>1723</v>
      </c>
      <c r="J333" s="1">
        <v>0.99034285905160202</v>
      </c>
      <c r="K333">
        <f t="shared" si="56"/>
        <v>0.87488941265255149</v>
      </c>
      <c r="M333">
        <f t="shared" si="61"/>
        <v>9.5940128950090819E-4</v>
      </c>
      <c r="Z333">
        <f t="shared" si="57"/>
        <v>0.93833195747243314</v>
      </c>
      <c r="AA333">
        <f t="shared" si="58"/>
        <v>0.96694618499363072</v>
      </c>
      <c r="AB333">
        <f t="shared" si="62"/>
        <v>2.4389529800004597E-4</v>
      </c>
      <c r="AD333">
        <f t="shared" si="59"/>
        <v>0.91150909382780088</v>
      </c>
      <c r="AE333">
        <f t="shared" si="60"/>
        <v>0.98839549965050155</v>
      </c>
      <c r="AF333">
        <f t="shared" si="63"/>
        <v>3.525687103804804E-4</v>
      </c>
    </row>
    <row r="334" spans="1:32" x14ac:dyDescent="0.25">
      <c r="A334" s="1" t="s">
        <v>2808</v>
      </c>
      <c r="B334" s="1">
        <v>10.663928998201875</v>
      </c>
      <c r="D334" s="1" t="s">
        <v>683</v>
      </c>
      <c r="E334" s="1">
        <v>0.96354839820544924</v>
      </c>
      <c r="F334">
        <f t="shared" si="54"/>
        <v>0.68365126594700698</v>
      </c>
      <c r="G334">
        <f t="shared" si="55"/>
        <v>0</v>
      </c>
      <c r="I334" s="1" t="s">
        <v>1724</v>
      </c>
      <c r="J334" s="1">
        <v>0.99034285905160202</v>
      </c>
      <c r="K334">
        <f t="shared" si="56"/>
        <v>0.87488941265255149</v>
      </c>
      <c r="M334">
        <f t="shared" si="61"/>
        <v>9.5833739828882041E-4</v>
      </c>
      <c r="Z334">
        <f t="shared" si="57"/>
        <v>0.93807970318008904</v>
      </c>
      <c r="AA334">
        <f t="shared" si="58"/>
        <v>0.96694618499363072</v>
      </c>
      <c r="AB334">
        <f t="shared" si="62"/>
        <v>2.4394911784705056E-4</v>
      </c>
      <c r="AD334">
        <f t="shared" si="59"/>
        <v>0.91115242047015099</v>
      </c>
      <c r="AE334">
        <f t="shared" si="60"/>
        <v>0.98839549965050155</v>
      </c>
      <c r="AF334">
        <f t="shared" si="63"/>
        <v>3.5260333285927253E-4</v>
      </c>
    </row>
    <row r="335" spans="1:32" x14ac:dyDescent="0.25">
      <c r="A335" s="1" t="s">
        <v>2809</v>
      </c>
      <c r="B335" s="1">
        <v>10.680356451201837</v>
      </c>
      <c r="D335" s="1" t="s">
        <v>684</v>
      </c>
      <c r="E335" s="1">
        <v>0.96354839820544924</v>
      </c>
      <c r="F335">
        <f t="shared" si="54"/>
        <v>0.68365126594700698</v>
      </c>
      <c r="G335">
        <f t="shared" si="55"/>
        <v>1.562866069551791E-4</v>
      </c>
      <c r="I335" s="1" t="s">
        <v>1725</v>
      </c>
      <c r="J335" s="1">
        <v>0.99019134931644981</v>
      </c>
      <c r="K335">
        <f t="shared" si="56"/>
        <v>0.87304769090290568</v>
      </c>
      <c r="M335">
        <f t="shared" si="61"/>
        <v>0</v>
      </c>
      <c r="Z335">
        <f t="shared" si="57"/>
        <v>0.93807970318008904</v>
      </c>
      <c r="AA335">
        <f t="shared" si="58"/>
        <v>0.96643388855489387</v>
      </c>
      <c r="AB335">
        <f t="shared" si="62"/>
        <v>0</v>
      </c>
      <c r="AD335">
        <f t="shared" si="59"/>
        <v>0.91115242047015099</v>
      </c>
      <c r="AE335">
        <f t="shared" si="60"/>
        <v>0.98821362025276305</v>
      </c>
      <c r="AF335">
        <f t="shared" si="63"/>
        <v>0</v>
      </c>
    </row>
    <row r="336" spans="1:32" x14ac:dyDescent="0.25">
      <c r="A336" s="1" t="s">
        <v>2810</v>
      </c>
      <c r="B336" s="1">
        <v>10.683093114914577</v>
      </c>
      <c r="D336" s="1" t="s">
        <v>685</v>
      </c>
      <c r="E336" s="1">
        <v>0.963397820262621</v>
      </c>
      <c r="F336">
        <f t="shared" si="54"/>
        <v>0.68255784181690504</v>
      </c>
      <c r="G336">
        <f t="shared" si="55"/>
        <v>-1.1796119636642288E-16</v>
      </c>
      <c r="I336" s="1" t="s">
        <v>1726</v>
      </c>
      <c r="J336" s="1">
        <v>0.99019134931644981</v>
      </c>
      <c r="K336">
        <f t="shared" si="56"/>
        <v>0.87304769090290568</v>
      </c>
      <c r="M336">
        <f t="shared" si="61"/>
        <v>9.5537562428710189E-4</v>
      </c>
      <c r="Z336">
        <f t="shared" si="57"/>
        <v>0.93782736241788034</v>
      </c>
      <c r="AA336">
        <f t="shared" si="58"/>
        <v>0.96643388855489387</v>
      </c>
      <c r="AB336">
        <f t="shared" si="62"/>
        <v>2.4390347020174423E-4</v>
      </c>
      <c r="AD336">
        <f t="shared" si="59"/>
        <v>0.91079566856984906</v>
      </c>
      <c r="AE336">
        <f t="shared" si="60"/>
        <v>0.98821362025276305</v>
      </c>
      <c r="AF336">
        <f t="shared" si="63"/>
        <v>3.5261612295447797E-4</v>
      </c>
    </row>
    <row r="337" spans="1:32" x14ac:dyDescent="0.25">
      <c r="A337" s="1" t="s">
        <v>2811</v>
      </c>
      <c r="B337" s="1">
        <v>10.743327312865445</v>
      </c>
      <c r="D337" s="1" t="s">
        <v>686</v>
      </c>
      <c r="E337" s="1">
        <v>0.96339782026262111</v>
      </c>
      <c r="F337">
        <f t="shared" si="54"/>
        <v>0.68255784181690582</v>
      </c>
      <c r="G337">
        <f t="shared" si="55"/>
        <v>1.5636752703929863E-4</v>
      </c>
      <c r="I337" s="1" t="s">
        <v>1727</v>
      </c>
      <c r="J337" s="1">
        <v>0.99003973875910412</v>
      </c>
      <c r="K337">
        <f t="shared" si="56"/>
        <v>0.87120834322468521</v>
      </c>
      <c r="M337">
        <f t="shared" si="61"/>
        <v>-7.1994016056880578E-16</v>
      </c>
      <c r="Z337">
        <f t="shared" si="57"/>
        <v>0.93782736241788056</v>
      </c>
      <c r="AA337">
        <f t="shared" si="58"/>
        <v>0.96592144448973405</v>
      </c>
      <c r="AB337">
        <f t="shared" si="62"/>
        <v>-1.8404267868748824E-16</v>
      </c>
      <c r="AD337">
        <f t="shared" si="59"/>
        <v>0.91079566856984928</v>
      </c>
      <c r="AE337">
        <f t="shared" si="60"/>
        <v>0.98803162547355128</v>
      </c>
      <c r="AF337">
        <f t="shared" si="63"/>
        <v>-2.6604156588093517E-16</v>
      </c>
    </row>
    <row r="338" spans="1:32" x14ac:dyDescent="0.25">
      <c r="A338" s="1" t="s">
        <v>2812</v>
      </c>
      <c r="B338" s="1">
        <v>10.776180070413975</v>
      </c>
      <c r="D338" s="1" t="s">
        <v>687</v>
      </c>
      <c r="E338" s="1">
        <v>0.96324718790522312</v>
      </c>
      <c r="F338">
        <f t="shared" si="54"/>
        <v>0.68146560171581394</v>
      </c>
      <c r="G338">
        <f t="shared" si="55"/>
        <v>1.5650893930082427E-4</v>
      </c>
      <c r="I338" s="1" t="s">
        <v>1728</v>
      </c>
      <c r="J338" s="1">
        <v>0.99003973875910412</v>
      </c>
      <c r="K338">
        <f t="shared" si="56"/>
        <v>0.87120834322468521</v>
      </c>
      <c r="M338">
        <f t="shared" si="61"/>
        <v>9.5233085988192081E-4</v>
      </c>
      <c r="Z338">
        <f t="shared" si="57"/>
        <v>0.93757495893356235</v>
      </c>
      <c r="AA338">
        <f t="shared" si="58"/>
        <v>0.96592144448973405</v>
      </c>
      <c r="AB338">
        <f t="shared" si="62"/>
        <v>2.4383475204308315E-4</v>
      </c>
      <c r="AD338">
        <f t="shared" si="59"/>
        <v>0.91043887174595428</v>
      </c>
      <c r="AE338">
        <f t="shared" si="60"/>
        <v>0.98803162547355128</v>
      </c>
      <c r="AF338">
        <f t="shared" si="63"/>
        <v>3.5259561362425799E-4</v>
      </c>
    </row>
    <row r="339" spans="1:32" x14ac:dyDescent="0.25">
      <c r="A339" s="1" t="s">
        <v>2813</v>
      </c>
      <c r="B339" s="1">
        <v>10.776180297013797</v>
      </c>
      <c r="D339" s="1" t="s">
        <v>688</v>
      </c>
      <c r="E339" s="1">
        <v>0.96309644290633722</v>
      </c>
      <c r="F339">
        <f t="shared" si="54"/>
        <v>0.6803741240295208</v>
      </c>
      <c r="G339">
        <f t="shared" si="55"/>
        <v>-1.1796119636642288E-16</v>
      </c>
      <c r="I339" s="1" t="s">
        <v>1729</v>
      </c>
      <c r="J339" s="1">
        <v>0.99003973875910412</v>
      </c>
      <c r="K339">
        <f t="shared" si="56"/>
        <v>0.87120834322468521</v>
      </c>
      <c r="M339">
        <f t="shared" si="61"/>
        <v>9.5166679470967057E-4</v>
      </c>
      <c r="Z339">
        <f t="shared" si="57"/>
        <v>0.93732239520921279</v>
      </c>
      <c r="AA339">
        <f t="shared" si="58"/>
        <v>0.96592144448973405</v>
      </c>
      <c r="AB339">
        <f t="shared" si="62"/>
        <v>2.4398958185347757E-4</v>
      </c>
      <c r="AD339">
        <f t="shared" si="59"/>
        <v>0.91008189221182356</v>
      </c>
      <c r="AE339">
        <f t="shared" si="60"/>
        <v>0.98803162547355128</v>
      </c>
      <c r="AF339">
        <f t="shared" si="63"/>
        <v>3.5277623498205699E-4</v>
      </c>
    </row>
    <row r="340" spans="1:32" x14ac:dyDescent="0.25">
      <c r="A340" s="1" t="s">
        <v>2814</v>
      </c>
      <c r="B340" s="1">
        <v>10.784393637462388</v>
      </c>
      <c r="D340" s="1" t="s">
        <v>689</v>
      </c>
      <c r="E340" s="1">
        <v>0.96309644290633734</v>
      </c>
      <c r="F340">
        <f t="shared" si="54"/>
        <v>0.68037412402952158</v>
      </c>
      <c r="G340">
        <f t="shared" si="55"/>
        <v>1.5657357514189257E-4</v>
      </c>
      <c r="I340" s="1" t="s">
        <v>1730</v>
      </c>
      <c r="J340" s="1">
        <v>0.98988794486451082</v>
      </c>
      <c r="K340">
        <f t="shared" si="56"/>
        <v>0.86937037216731072</v>
      </c>
      <c r="M340">
        <f t="shared" si="61"/>
        <v>-7.1612491876991281E-16</v>
      </c>
      <c r="Z340">
        <f t="shared" si="57"/>
        <v>0.93732239520921301</v>
      </c>
      <c r="AA340">
        <f t="shared" si="58"/>
        <v>0.96540857439731587</v>
      </c>
      <c r="AB340">
        <f t="shared" si="62"/>
        <v>-1.8384604741568871E-16</v>
      </c>
      <c r="AD340">
        <f t="shared" si="59"/>
        <v>0.9100818922118239</v>
      </c>
      <c r="AE340">
        <f t="shared" si="60"/>
        <v>0.98784941627758183</v>
      </c>
      <c r="AF340">
        <f t="shared" si="63"/>
        <v>-2.6578411599538045E-16</v>
      </c>
    </row>
    <row r="341" spans="1:32" x14ac:dyDescent="0.25">
      <c r="A341" s="1" t="s">
        <v>2815</v>
      </c>
      <c r="B341" s="1">
        <v>10.811772062622662</v>
      </c>
      <c r="D341" s="1" t="s">
        <v>690</v>
      </c>
      <c r="E341" s="1">
        <v>0.96294565925774056</v>
      </c>
      <c r="F341">
        <f t="shared" si="54"/>
        <v>0.67928394484059762</v>
      </c>
      <c r="G341">
        <f t="shared" si="55"/>
        <v>0</v>
      </c>
      <c r="I341" s="1" t="s">
        <v>1731</v>
      </c>
      <c r="J341" s="1">
        <v>0.98988794486451082</v>
      </c>
      <c r="K341">
        <f t="shared" si="56"/>
        <v>0.86937037216731072</v>
      </c>
      <c r="M341">
        <f t="shared" si="61"/>
        <v>9.4852961577417821E-4</v>
      </c>
      <c r="Z341">
        <f t="shared" si="57"/>
        <v>0.93706979525754608</v>
      </c>
      <c r="AA341">
        <f t="shared" si="58"/>
        <v>0.96540857439731587</v>
      </c>
      <c r="AB341">
        <f t="shared" si="62"/>
        <v>2.4389502446520633E-4</v>
      </c>
      <c r="AD341">
        <f t="shared" si="59"/>
        <v>0.90972490530750483</v>
      </c>
      <c r="AE341">
        <f t="shared" si="60"/>
        <v>0.98784941627758183</v>
      </c>
      <c r="AF341">
        <f t="shared" si="63"/>
        <v>3.5271848789842676E-4</v>
      </c>
    </row>
    <row r="342" spans="1:32" x14ac:dyDescent="0.25">
      <c r="A342" s="1" t="s">
        <v>2816</v>
      </c>
      <c r="B342" s="1">
        <v>10.844627235817107</v>
      </c>
      <c r="D342" s="1" t="s">
        <v>691</v>
      </c>
      <c r="E342" s="1">
        <v>0.96294565925774056</v>
      </c>
      <c r="F342">
        <f t="shared" si="54"/>
        <v>0.67928394484059762</v>
      </c>
      <c r="G342">
        <f t="shared" si="55"/>
        <v>0</v>
      </c>
      <c r="I342" s="1" t="s">
        <v>1732</v>
      </c>
      <c r="J342" s="1">
        <v>0.98973610339667351</v>
      </c>
      <c r="K342">
        <f t="shared" si="56"/>
        <v>0.86753542332599431</v>
      </c>
      <c r="M342">
        <f t="shared" si="61"/>
        <v>0</v>
      </c>
      <c r="Z342">
        <f t="shared" si="57"/>
        <v>0.93706979525754608</v>
      </c>
      <c r="AA342">
        <f t="shared" si="58"/>
        <v>0.96489573738563383</v>
      </c>
      <c r="AB342">
        <f t="shared" si="62"/>
        <v>0</v>
      </c>
      <c r="AD342">
        <f t="shared" si="59"/>
        <v>0.90972490530750483</v>
      </c>
      <c r="AE342">
        <f t="shared" si="60"/>
        <v>0.98766715564583119</v>
      </c>
      <c r="AF342">
        <f t="shared" si="63"/>
        <v>0</v>
      </c>
    </row>
    <row r="343" spans="1:32" x14ac:dyDescent="0.25">
      <c r="A343" s="1" t="s">
        <v>2817</v>
      </c>
      <c r="B343" s="1">
        <v>10.874742864795385</v>
      </c>
      <c r="D343" s="1" t="s">
        <v>692</v>
      </c>
      <c r="E343" s="1">
        <v>0.96294565925774056</v>
      </c>
      <c r="F343">
        <f t="shared" si="54"/>
        <v>0.67928394484059762</v>
      </c>
      <c r="G343">
        <f t="shared" si="55"/>
        <v>1.5682009822701182E-4</v>
      </c>
      <c r="I343" s="1" t="s">
        <v>1733</v>
      </c>
      <c r="J343" s="1">
        <v>0.98958427297952567</v>
      </c>
      <c r="K343">
        <f t="shared" si="56"/>
        <v>0.86570419995553893</v>
      </c>
      <c r="M343">
        <f t="shared" si="61"/>
        <v>0</v>
      </c>
      <c r="Z343">
        <f t="shared" si="57"/>
        <v>0.93706979525754608</v>
      </c>
      <c r="AA343">
        <f t="shared" si="58"/>
        <v>0.96438313148052812</v>
      </c>
      <c r="AB343">
        <f t="shared" si="62"/>
        <v>0</v>
      </c>
      <c r="AD343">
        <f t="shared" si="59"/>
        <v>0.90972490530750483</v>
      </c>
      <c r="AE343">
        <f t="shared" si="60"/>
        <v>0.98748491394939908</v>
      </c>
      <c r="AF343">
        <f t="shared" si="63"/>
        <v>0</v>
      </c>
    </row>
    <row r="344" spans="1:32" x14ac:dyDescent="0.25">
      <c r="A344" s="1" t="s">
        <v>2818</v>
      </c>
      <c r="B344" s="1">
        <v>10.877481842372184</v>
      </c>
      <c r="D344" s="1" t="s">
        <v>693</v>
      </c>
      <c r="E344" s="1">
        <v>0.96279466186489093</v>
      </c>
      <c r="F344">
        <f t="shared" si="54"/>
        <v>0.67819380012405639</v>
      </c>
      <c r="G344">
        <f t="shared" si="55"/>
        <v>1.5687236834200508E-4</v>
      </c>
      <c r="I344" s="1" t="s">
        <v>1734</v>
      </c>
      <c r="J344" s="1">
        <v>0.98958427297952567</v>
      </c>
      <c r="K344">
        <f t="shared" si="56"/>
        <v>0.86570419995553893</v>
      </c>
      <c r="M344">
        <f t="shared" si="61"/>
        <v>9.4450095085689043E-4</v>
      </c>
      <c r="Z344">
        <f t="shared" si="57"/>
        <v>0.9368168658247561</v>
      </c>
      <c r="AA344">
        <f t="shared" si="58"/>
        <v>0.96438313148052812</v>
      </c>
      <c r="AB344">
        <f t="shared" si="62"/>
        <v>2.4395380334534585E-4</v>
      </c>
      <c r="AD344">
        <f t="shared" si="59"/>
        <v>0.90936749669371508</v>
      </c>
      <c r="AE344">
        <f t="shared" si="60"/>
        <v>0.98748491394939908</v>
      </c>
      <c r="AF344">
        <f t="shared" si="63"/>
        <v>3.5300496227233822E-4</v>
      </c>
    </row>
    <row r="345" spans="1:32" x14ac:dyDescent="0.25">
      <c r="A345" s="1" t="s">
        <v>2819</v>
      </c>
      <c r="B345" s="1">
        <v>10.92402521306451</v>
      </c>
      <c r="D345" s="1" t="s">
        <v>694</v>
      </c>
      <c r="E345" s="1">
        <v>0.96264363783211571</v>
      </c>
      <c r="F345">
        <f t="shared" si="54"/>
        <v>0.67710504243516234</v>
      </c>
      <c r="G345">
        <f t="shared" si="55"/>
        <v>1.5698973332742283E-4</v>
      </c>
      <c r="I345" s="1" t="s">
        <v>1735</v>
      </c>
      <c r="J345" s="1">
        <v>0.98958427297952567</v>
      </c>
      <c r="K345">
        <f t="shared" si="56"/>
        <v>0.86570419995553893</v>
      </c>
      <c r="M345">
        <f t="shared" si="61"/>
        <v>9.4329948307986971E-4</v>
      </c>
      <c r="Z345">
        <f t="shared" si="57"/>
        <v>0.93656392039104552</v>
      </c>
      <c r="AA345">
        <f t="shared" si="58"/>
        <v>0.96438313148052812</v>
      </c>
      <c r="AB345">
        <f t="shared" si="62"/>
        <v>2.4396924742168088E-4</v>
      </c>
      <c r="AD345">
        <f t="shared" si="59"/>
        <v>0.90901010943841876</v>
      </c>
      <c r="AE345">
        <f t="shared" si="60"/>
        <v>0.98748491394939908</v>
      </c>
      <c r="AF345">
        <f t="shared" si="63"/>
        <v>3.5298389005280968E-4</v>
      </c>
    </row>
    <row r="346" spans="1:32" x14ac:dyDescent="0.25">
      <c r="A346" s="1" t="s">
        <v>2820</v>
      </c>
      <c r="B346" s="1">
        <v>10.997947448481519</v>
      </c>
      <c r="D346" s="1" t="s">
        <v>695</v>
      </c>
      <c r="E346" s="1">
        <v>0.96249252452605227</v>
      </c>
      <c r="F346">
        <f t="shared" si="54"/>
        <v>0.6760172200151966</v>
      </c>
      <c r="G346">
        <f t="shared" si="55"/>
        <v>1.1102230246251565E-16</v>
      </c>
      <c r="I346" s="1" t="s">
        <v>1736</v>
      </c>
      <c r="J346" s="1">
        <v>0.98958427297952567</v>
      </c>
      <c r="K346">
        <f t="shared" si="56"/>
        <v>0.86570419995553893</v>
      </c>
      <c r="M346">
        <f t="shared" si="61"/>
        <v>9.4248973253632188E-4</v>
      </c>
      <c r="Z346">
        <f t="shared" si="57"/>
        <v>0.93631085408796444</v>
      </c>
      <c r="AA346">
        <f t="shared" si="58"/>
        <v>0.96438313148052812</v>
      </c>
      <c r="AB346">
        <f t="shared" si="62"/>
        <v>2.4408585219875992E-4</v>
      </c>
      <c r="AD346">
        <f t="shared" si="59"/>
        <v>0.9086525954148762</v>
      </c>
      <c r="AE346">
        <f t="shared" si="60"/>
        <v>0.98748491394939908</v>
      </c>
      <c r="AF346">
        <f t="shared" si="63"/>
        <v>3.5310914830781194E-4</v>
      </c>
    </row>
    <row r="347" spans="1:32" x14ac:dyDescent="0.25">
      <c r="A347" s="1" t="s">
        <v>2821</v>
      </c>
      <c r="B347" s="1">
        <v>11.17316855579579</v>
      </c>
      <c r="D347" s="1" t="s">
        <v>696</v>
      </c>
      <c r="E347" s="1">
        <v>0.96249252452605216</v>
      </c>
      <c r="F347">
        <f t="shared" si="54"/>
        <v>0.67601722001519582</v>
      </c>
      <c r="G347">
        <f t="shared" si="55"/>
        <v>1.5705641594385145E-4</v>
      </c>
      <c r="I347" s="1" t="s">
        <v>1737</v>
      </c>
      <c r="J347" s="1">
        <v>0.98943214057215656</v>
      </c>
      <c r="K347">
        <f t="shared" si="56"/>
        <v>0.86387293030180068</v>
      </c>
      <c r="M347">
        <f t="shared" si="61"/>
        <v>6.6545289154527327E-16</v>
      </c>
      <c r="Z347">
        <f t="shared" si="57"/>
        <v>0.93631085408796422</v>
      </c>
      <c r="AA347">
        <f t="shared" si="58"/>
        <v>0.96386970031510666</v>
      </c>
      <c r="AB347">
        <f t="shared" si="62"/>
        <v>1.7256957125826422E-16</v>
      </c>
      <c r="AD347">
        <f t="shared" si="59"/>
        <v>0.90865259541487586</v>
      </c>
      <c r="AE347">
        <f t="shared" si="60"/>
        <v>0.98730231546301495</v>
      </c>
      <c r="AF347">
        <f t="shared" si="63"/>
        <v>2.4961869342605239E-16</v>
      </c>
    </row>
    <row r="348" spans="1:32" x14ac:dyDescent="0.25">
      <c r="A348" s="1" t="s">
        <v>2822</v>
      </c>
      <c r="B348" s="1">
        <v>11.181382623295972</v>
      </c>
      <c r="D348" s="1" t="s">
        <v>697</v>
      </c>
      <c r="E348" s="1">
        <v>0.96234137076992166</v>
      </c>
      <c r="F348">
        <f t="shared" si="54"/>
        <v>0.67493068431955772</v>
      </c>
      <c r="G348">
        <f t="shared" si="55"/>
        <v>1.570957439133297E-4</v>
      </c>
      <c r="I348" s="1" t="s">
        <v>1738</v>
      </c>
      <c r="J348" s="1">
        <v>0.98943214057215656</v>
      </c>
      <c r="K348">
        <f t="shared" si="56"/>
        <v>0.86387293030180068</v>
      </c>
      <c r="M348">
        <f t="shared" si="61"/>
        <v>9.3938389491496181E-4</v>
      </c>
      <c r="Z348">
        <f t="shared" si="57"/>
        <v>0.93605774871689784</v>
      </c>
      <c r="AA348">
        <f t="shared" si="58"/>
        <v>0.96386970031510666</v>
      </c>
      <c r="AB348">
        <f t="shared" si="62"/>
        <v>2.4399357805317875E-4</v>
      </c>
      <c r="AD348">
        <f t="shared" si="59"/>
        <v>0.90829507023445211</v>
      </c>
      <c r="AE348">
        <f t="shared" si="60"/>
        <v>0.98730231546301495</v>
      </c>
      <c r="AF348">
        <f t="shared" si="63"/>
        <v>3.5305490082267665E-4</v>
      </c>
    </row>
    <row r="349" spans="1:32" x14ac:dyDescent="0.25">
      <c r="A349" s="1" t="s">
        <v>2823</v>
      </c>
      <c r="B349" s="1">
        <v>11.184120579749887</v>
      </c>
      <c r="D349" s="1" t="s">
        <v>698</v>
      </c>
      <c r="E349" s="1">
        <v>0.96219020291060653</v>
      </c>
      <c r="F349">
        <f t="shared" si="54"/>
        <v>0.67384562354970934</v>
      </c>
      <c r="G349">
        <f t="shared" si="55"/>
        <v>1.571332131386563E-4</v>
      </c>
      <c r="I349" s="1" t="s">
        <v>1739</v>
      </c>
      <c r="J349" s="1">
        <v>0.98943214057215656</v>
      </c>
      <c r="K349">
        <f t="shared" si="56"/>
        <v>0.86387293030180068</v>
      </c>
      <c r="M349">
        <f t="shared" si="61"/>
        <v>9.381089102893117E-4</v>
      </c>
      <c r="Z349">
        <f t="shared" si="57"/>
        <v>0.93580464841220179</v>
      </c>
      <c r="AA349">
        <f t="shared" si="58"/>
        <v>0.96386970031510666</v>
      </c>
      <c r="AB349">
        <f t="shared" si="62"/>
        <v>2.4398870233077451E-4</v>
      </c>
      <c r="AD349">
        <f t="shared" si="59"/>
        <v>0.90793759625469317</v>
      </c>
      <c r="AE349">
        <f t="shared" si="60"/>
        <v>0.98730231546301495</v>
      </c>
      <c r="AF349">
        <f t="shared" si="63"/>
        <v>3.5300435773260571E-4</v>
      </c>
    </row>
    <row r="350" spans="1:32" x14ac:dyDescent="0.25">
      <c r="A350" s="1" t="s">
        <v>2824</v>
      </c>
      <c r="B350" s="1">
        <v>11.214236310604837</v>
      </c>
      <c r="D350" s="1" t="s">
        <v>699</v>
      </c>
      <c r="E350" s="1">
        <v>0.96203902275039588</v>
      </c>
      <c r="F350">
        <f t="shared" si="54"/>
        <v>0.67276204901527126</v>
      </c>
      <c r="G350">
        <f t="shared" si="55"/>
        <v>1.5723283137826505E-4</v>
      </c>
      <c r="I350" s="1" t="s">
        <v>1740</v>
      </c>
      <c r="J350" s="1">
        <v>0.98943214057215656</v>
      </c>
      <c r="K350">
        <f t="shared" si="56"/>
        <v>0.86387293030180068</v>
      </c>
      <c r="M350">
        <f t="shared" si="61"/>
        <v>9.3682413829638774E-4</v>
      </c>
      <c r="Z350">
        <f t="shared" si="57"/>
        <v>0.93555155620021868</v>
      </c>
      <c r="AA350">
        <f t="shared" si="58"/>
        <v>0.96386970031510666</v>
      </c>
      <c r="AB350">
        <f t="shared" si="62"/>
        <v>2.4398090882318715E-4</v>
      </c>
      <c r="AD350">
        <f t="shared" si="59"/>
        <v>0.90758017775299593</v>
      </c>
      <c r="AE350">
        <f t="shared" si="60"/>
        <v>0.98730231546301495</v>
      </c>
      <c r="AF350">
        <f t="shared" si="63"/>
        <v>3.5294958990039391E-4</v>
      </c>
    </row>
    <row r="351" spans="1:32" x14ac:dyDescent="0.25">
      <c r="A351" s="1" t="s">
        <v>2825</v>
      </c>
      <c r="B351" s="1">
        <v>11.225188333011062</v>
      </c>
      <c r="D351" s="1" t="s">
        <v>700</v>
      </c>
      <c r="E351" s="1">
        <v>0.96188777052217211</v>
      </c>
      <c r="F351">
        <f t="shared" si="54"/>
        <v>0.67167953161774074</v>
      </c>
      <c r="G351">
        <f t="shared" si="55"/>
        <v>1.572579052889142E-4</v>
      </c>
      <c r="I351" s="1" t="s">
        <v>1741</v>
      </c>
      <c r="J351" s="1">
        <v>0.98943214057215656</v>
      </c>
      <c r="K351">
        <f t="shared" si="56"/>
        <v>0.86387293030180068</v>
      </c>
      <c r="M351">
        <f t="shared" si="61"/>
        <v>9.359106486073463E-4</v>
      </c>
      <c r="Z351">
        <f t="shared" si="57"/>
        <v>0.93529837204949773</v>
      </c>
      <c r="AA351">
        <f t="shared" si="58"/>
        <v>0.96386970031510666</v>
      </c>
      <c r="AB351">
        <f t="shared" si="62"/>
        <v>2.4406955869850307E-4</v>
      </c>
      <c r="AD351">
        <f t="shared" si="59"/>
        <v>0.90722267349266339</v>
      </c>
      <c r="AE351">
        <f t="shared" si="60"/>
        <v>0.98730231546301495</v>
      </c>
      <c r="AF351">
        <f t="shared" si="63"/>
        <v>3.530343203285688E-4</v>
      </c>
    </row>
    <row r="352" spans="1:32" x14ac:dyDescent="0.25">
      <c r="A352" s="1" t="s">
        <v>2826</v>
      </c>
      <c r="B352" s="1">
        <v>11.247090266597004</v>
      </c>
      <c r="D352" s="1" t="s">
        <v>701</v>
      </c>
      <c r="E352" s="1">
        <v>0.96173651795939907</v>
      </c>
      <c r="F352">
        <f t="shared" si="54"/>
        <v>0.6705985838478542</v>
      </c>
      <c r="G352">
        <f t="shared" si="55"/>
        <v>1.572793254812424E-4</v>
      </c>
      <c r="I352" s="1" t="s">
        <v>1742</v>
      </c>
      <c r="J352" s="1">
        <v>0.98943214057215656</v>
      </c>
      <c r="K352">
        <f t="shared" si="56"/>
        <v>0.86387293030180068</v>
      </c>
      <c r="M352">
        <f t="shared" si="61"/>
        <v>9.3455371765731343E-4</v>
      </c>
      <c r="Z352">
        <f t="shared" si="57"/>
        <v>0.93504521605800361</v>
      </c>
      <c r="AA352">
        <f t="shared" si="58"/>
        <v>0.96386970031510666</v>
      </c>
      <c r="AB352">
        <f t="shared" si="62"/>
        <v>2.4404241846629323E-4</v>
      </c>
      <c r="AD352">
        <f t="shared" si="59"/>
        <v>0.90686525307907973</v>
      </c>
      <c r="AE352">
        <f t="shared" si="60"/>
        <v>0.98730231546301495</v>
      </c>
      <c r="AF352">
        <f t="shared" si="63"/>
        <v>3.5295153301778285E-4</v>
      </c>
    </row>
    <row r="353" spans="1:32" x14ac:dyDescent="0.25">
      <c r="A353" s="1" t="s">
        <v>2827</v>
      </c>
      <c r="B353" s="1">
        <v>11.334702114896757</v>
      </c>
      <c r="D353" s="1" t="s">
        <v>702</v>
      </c>
      <c r="E353" s="1">
        <v>0.96158526858307547</v>
      </c>
      <c r="F353">
        <f t="shared" si="54"/>
        <v>0.66951922878836256</v>
      </c>
      <c r="G353">
        <f t="shared" si="55"/>
        <v>-1.1796119636642288E-16</v>
      </c>
      <c r="I353" s="1" t="s">
        <v>1743</v>
      </c>
      <c r="J353" s="1">
        <v>0.98943214057215656</v>
      </c>
      <c r="K353">
        <f t="shared" si="56"/>
        <v>0.86387293030180068</v>
      </c>
      <c r="M353">
        <f t="shared" si="61"/>
        <v>9.3317681227452853E-4</v>
      </c>
      <c r="Z353">
        <f t="shared" si="57"/>
        <v>0.93479209411938413</v>
      </c>
      <c r="AA353">
        <f t="shared" si="58"/>
        <v>0.96386970031510666</v>
      </c>
      <c r="AB353">
        <f t="shared" si="62"/>
        <v>2.440095959877959E-4</v>
      </c>
      <c r="AD353">
        <f t="shared" si="59"/>
        <v>0.90650792482348697</v>
      </c>
      <c r="AE353">
        <f t="shared" si="60"/>
        <v>0.98730231546301495</v>
      </c>
      <c r="AF353">
        <f t="shared" si="63"/>
        <v>3.5286053676098866E-4</v>
      </c>
    </row>
    <row r="354" spans="1:32" x14ac:dyDescent="0.25">
      <c r="A354" s="1" t="s">
        <v>2828</v>
      </c>
      <c r="B354" s="1">
        <v>11.397672941213425</v>
      </c>
      <c r="D354" s="1" t="s">
        <v>703</v>
      </c>
      <c r="E354" s="1">
        <v>0.96158526858307558</v>
      </c>
      <c r="F354">
        <f t="shared" si="54"/>
        <v>0.66951922878836334</v>
      </c>
      <c r="G354">
        <f t="shared" si="55"/>
        <v>1.5740002718633156E-4</v>
      </c>
      <c r="I354" s="1" t="s">
        <v>1744</v>
      </c>
      <c r="J354" s="1">
        <v>0.98927971188972186</v>
      </c>
      <c r="K354">
        <f t="shared" si="56"/>
        <v>0.86204169786434659</v>
      </c>
      <c r="M354">
        <f t="shared" si="61"/>
        <v>-6.9876620398744852E-16</v>
      </c>
      <c r="Z354">
        <f t="shared" si="57"/>
        <v>0.93479209411938424</v>
      </c>
      <c r="AA354">
        <f t="shared" si="58"/>
        <v>0.96335546428086172</v>
      </c>
      <c r="AB354">
        <f t="shared" si="62"/>
        <v>-1.8296029615920755E-16</v>
      </c>
      <c r="AD354">
        <f t="shared" si="59"/>
        <v>0.9065079248234873</v>
      </c>
      <c r="AE354">
        <f t="shared" si="60"/>
        <v>0.98711936708063974</v>
      </c>
      <c r="AF354">
        <f t="shared" si="63"/>
        <v>-2.6454494302191629E-16</v>
      </c>
    </row>
    <row r="355" spans="1:32" x14ac:dyDescent="0.25">
      <c r="A355" s="1" t="s">
        <v>2829</v>
      </c>
      <c r="B355" s="1">
        <v>11.411362735624497</v>
      </c>
      <c r="D355" s="1" t="s">
        <v>704</v>
      </c>
      <c r="E355" s="1">
        <v>0.96143392694655994</v>
      </c>
      <c r="F355">
        <f t="shared" si="54"/>
        <v>0.66844078465820345</v>
      </c>
      <c r="G355">
        <f t="shared" si="55"/>
        <v>0</v>
      </c>
      <c r="I355" s="1" t="s">
        <v>1745</v>
      </c>
      <c r="J355" s="1">
        <v>0.98927971188972186</v>
      </c>
      <c r="K355">
        <f t="shared" si="56"/>
        <v>0.86204169786434659</v>
      </c>
      <c r="M355">
        <f t="shared" si="61"/>
        <v>9.3041335314150036E-4</v>
      </c>
      <c r="Z355">
        <f t="shared" si="57"/>
        <v>0.93453884652646613</v>
      </c>
      <c r="AA355">
        <f t="shared" si="58"/>
        <v>0.96335546428086172</v>
      </c>
      <c r="AB355">
        <f t="shared" si="62"/>
        <v>2.4400050543490492E-4</v>
      </c>
      <c r="AD355">
        <f t="shared" si="59"/>
        <v>0.90615046330021742</v>
      </c>
      <c r="AE355">
        <f t="shared" si="60"/>
        <v>0.98711936708063974</v>
      </c>
      <c r="AF355">
        <f t="shared" si="63"/>
        <v>3.5292678164872615E-4</v>
      </c>
    </row>
    <row r="356" spans="1:32" x14ac:dyDescent="0.25">
      <c r="A356" s="1" t="s">
        <v>2830</v>
      </c>
      <c r="B356" s="1">
        <v>11.512661984395885</v>
      </c>
      <c r="D356" s="1" t="s">
        <v>705</v>
      </c>
      <c r="E356" s="1">
        <v>0.96143392694655994</v>
      </c>
      <c r="F356">
        <f t="shared" si="54"/>
        <v>0.66844078465820345</v>
      </c>
      <c r="G356">
        <f t="shared" si="55"/>
        <v>1.575960015345601E-4</v>
      </c>
      <c r="I356" s="1" t="s">
        <v>1746</v>
      </c>
      <c r="J356" s="1">
        <v>0.98912720434296264</v>
      </c>
      <c r="K356">
        <f t="shared" si="56"/>
        <v>0.86021312132127803</v>
      </c>
      <c r="M356">
        <f t="shared" si="61"/>
        <v>0</v>
      </c>
      <c r="Z356">
        <f t="shared" si="57"/>
        <v>0.93453884652646613</v>
      </c>
      <c r="AA356">
        <f t="shared" si="58"/>
        <v>0.96284115751471955</v>
      </c>
      <c r="AB356">
        <f t="shared" si="62"/>
        <v>0</v>
      </c>
      <c r="AD356">
        <f t="shared" si="59"/>
        <v>0.90615046330021742</v>
      </c>
      <c r="AE356">
        <f t="shared" si="60"/>
        <v>0.98693632976540158</v>
      </c>
      <c r="AF356">
        <f t="shared" si="63"/>
        <v>0</v>
      </c>
    </row>
    <row r="357" spans="1:32" x14ac:dyDescent="0.25">
      <c r="A357" s="1" t="s">
        <v>2831</v>
      </c>
      <c r="B357" s="1">
        <v>11.515400065956225</v>
      </c>
      <c r="D357" s="1" t="s">
        <v>706</v>
      </c>
      <c r="E357" s="1">
        <v>0.96128242074263304</v>
      </c>
      <c r="F357">
        <f t="shared" si="54"/>
        <v>0.66736273816174663</v>
      </c>
      <c r="G357">
        <f t="shared" si="55"/>
        <v>1.5764544088706783E-4</v>
      </c>
      <c r="I357" s="1" t="s">
        <v>1747</v>
      </c>
      <c r="J357" s="1">
        <v>0.98912720434296264</v>
      </c>
      <c r="K357">
        <f t="shared" si="56"/>
        <v>0.86021312132127803</v>
      </c>
      <c r="M357">
        <f t="shared" si="61"/>
        <v>9.2809835121355068E-4</v>
      </c>
      <c r="Z357">
        <f t="shared" si="57"/>
        <v>0.93428535235840537</v>
      </c>
      <c r="AA357">
        <f t="shared" si="58"/>
        <v>0.96284115751471955</v>
      </c>
      <c r="AB357">
        <f t="shared" si="62"/>
        <v>2.4410772687230643E-4</v>
      </c>
      <c r="AD357">
        <f t="shared" si="59"/>
        <v>0.90579269793210826</v>
      </c>
      <c r="AE357">
        <f t="shared" si="60"/>
        <v>0.98693632976540158</v>
      </c>
      <c r="AF357">
        <f t="shared" si="63"/>
        <v>3.5316136130509977E-4</v>
      </c>
    </row>
    <row r="358" spans="1:32" x14ac:dyDescent="0.25">
      <c r="A358" s="1" t="s">
        <v>2832</v>
      </c>
      <c r="B358" s="1">
        <v>11.526351504135066</v>
      </c>
      <c r="D358" s="1" t="s">
        <v>707</v>
      </c>
      <c r="E358" s="1">
        <v>0.96113089089590664</v>
      </c>
      <c r="F358">
        <f t="shared" si="54"/>
        <v>0.6662860929393899</v>
      </c>
      <c r="G358">
        <f t="shared" si="55"/>
        <v>1.5774987396112439E-4</v>
      </c>
      <c r="I358" s="1" t="s">
        <v>1748</v>
      </c>
      <c r="J358" s="1">
        <v>0.98912720434296264</v>
      </c>
      <c r="K358">
        <f t="shared" si="56"/>
        <v>0.86021312132127803</v>
      </c>
      <c r="M358">
        <f t="shared" si="61"/>
        <v>9.2689221838665003E-4</v>
      </c>
      <c r="Z358">
        <f t="shared" si="57"/>
        <v>0.93403184745962053</v>
      </c>
      <c r="AA358">
        <f t="shared" si="58"/>
        <v>0.96284115751471955</v>
      </c>
      <c r="AB358">
        <f t="shared" si="62"/>
        <v>2.4411807064410391E-4</v>
      </c>
      <c r="AD358">
        <f t="shared" si="59"/>
        <v>0.90543496164864168</v>
      </c>
      <c r="AE358">
        <f t="shared" si="60"/>
        <v>0.98693632976540158</v>
      </c>
      <c r="AF358">
        <f t="shared" si="63"/>
        <v>3.531326728186268E-4</v>
      </c>
    </row>
    <row r="359" spans="1:32" x14ac:dyDescent="0.25">
      <c r="A359" s="1" t="s">
        <v>2833</v>
      </c>
      <c r="B359" s="1">
        <v>11.55099258025178</v>
      </c>
      <c r="D359" s="1" t="s">
        <v>708</v>
      </c>
      <c r="E359" s="1">
        <v>0.96097928457726089</v>
      </c>
      <c r="F359">
        <f t="shared" si="54"/>
        <v>0.66521047314716908</v>
      </c>
      <c r="G359">
        <f t="shared" si="55"/>
        <v>0</v>
      </c>
      <c r="I359" s="1" t="s">
        <v>1749</v>
      </c>
      <c r="J359" s="1">
        <v>0.98912720434296264</v>
      </c>
      <c r="K359">
        <f t="shared" si="56"/>
        <v>0.86021312132127803</v>
      </c>
      <c r="M359">
        <f t="shared" si="61"/>
        <v>9.2600991272596251E-4</v>
      </c>
      <c r="Z359">
        <f t="shared" si="57"/>
        <v>0.93377824347841698</v>
      </c>
      <c r="AA359">
        <f t="shared" si="58"/>
        <v>0.96284115751471955</v>
      </c>
      <c r="AB359">
        <f t="shared" si="62"/>
        <v>2.4421350617031943E-4</v>
      </c>
      <c r="AD359">
        <f t="shared" si="59"/>
        <v>0.90507712980661414</v>
      </c>
      <c r="AE359">
        <f t="shared" si="60"/>
        <v>0.98693632976540158</v>
      </c>
      <c r="AF359">
        <f t="shared" si="63"/>
        <v>3.5322704787643677E-4</v>
      </c>
    </row>
    <row r="360" spans="1:32" x14ac:dyDescent="0.25">
      <c r="A360" s="1" t="s">
        <v>2834</v>
      </c>
      <c r="B360" s="1">
        <v>11.627651687375515</v>
      </c>
      <c r="D360" s="1" t="s">
        <v>709</v>
      </c>
      <c r="E360" s="1">
        <v>0.96097928457726089</v>
      </c>
      <c r="F360">
        <f t="shared" si="54"/>
        <v>0.66521047314716908</v>
      </c>
      <c r="G360">
        <f t="shared" si="55"/>
        <v>1.5784129905478672E-4</v>
      </c>
      <c r="I360" s="1" t="s">
        <v>1750</v>
      </c>
      <c r="J360" s="1">
        <v>0.98897442319224838</v>
      </c>
      <c r="K360">
        <f t="shared" si="56"/>
        <v>0.85838487167401656</v>
      </c>
      <c r="M360">
        <f t="shared" si="61"/>
        <v>0</v>
      </c>
      <c r="Z360">
        <f t="shared" si="57"/>
        <v>0.93377824347841698</v>
      </c>
      <c r="AA360">
        <f t="shared" si="58"/>
        <v>0.96232612392249994</v>
      </c>
      <c r="AB360">
        <f t="shared" si="62"/>
        <v>0</v>
      </c>
      <c r="AD360">
        <f t="shared" si="59"/>
        <v>0.90507712980661414</v>
      </c>
      <c r="AE360">
        <f t="shared" si="60"/>
        <v>0.98675296981421468</v>
      </c>
      <c r="AF360">
        <f t="shared" si="63"/>
        <v>0</v>
      </c>
    </row>
    <row r="361" spans="1:32" x14ac:dyDescent="0.25">
      <c r="A361" s="1" t="s">
        <v>2835</v>
      </c>
      <c r="B361" s="1">
        <v>11.64407942308069</v>
      </c>
      <c r="D361" s="1" t="s">
        <v>710</v>
      </c>
      <c r="E361" s="1">
        <v>0.96082761432884789</v>
      </c>
      <c r="F361">
        <f t="shared" si="54"/>
        <v>0.66413596790908103</v>
      </c>
      <c r="G361">
        <f t="shared" si="55"/>
        <v>1.5795750989839458E-4</v>
      </c>
      <c r="I361" s="1" t="s">
        <v>1751</v>
      </c>
      <c r="J361" s="1">
        <v>0.98897442319224838</v>
      </c>
      <c r="K361">
        <f t="shared" si="56"/>
        <v>0.85838487167401656</v>
      </c>
      <c r="M361">
        <f t="shared" si="61"/>
        <v>9.230847647768688E-4</v>
      </c>
      <c r="Z361">
        <f t="shared" si="57"/>
        <v>0.9335245614364116</v>
      </c>
      <c r="AA361">
        <f t="shared" si="58"/>
        <v>0.96232612392249994</v>
      </c>
      <c r="AB361">
        <f t="shared" si="62"/>
        <v>2.4415802322640026E-4</v>
      </c>
      <c r="AD361">
        <f t="shared" si="59"/>
        <v>0.90471923212017913</v>
      </c>
      <c r="AE361">
        <f t="shared" si="60"/>
        <v>0.98675296981421468</v>
      </c>
      <c r="AF361">
        <f t="shared" si="63"/>
        <v>3.5322644834297646E-4</v>
      </c>
    </row>
    <row r="362" spans="1:32" x14ac:dyDescent="0.25">
      <c r="A362" s="1" t="s">
        <v>2836</v>
      </c>
      <c r="B362" s="1">
        <v>11.674194819797213</v>
      </c>
      <c r="D362" s="1" t="s">
        <v>711</v>
      </c>
      <c r="E362" s="1">
        <v>0.96067585637741648</v>
      </c>
      <c r="F362">
        <f t="shared" si="54"/>
        <v>0.66306240911519898</v>
      </c>
      <c r="G362">
        <f t="shared" si="55"/>
        <v>1.5804256908741321E-4</v>
      </c>
      <c r="I362" s="1" t="s">
        <v>1752</v>
      </c>
      <c r="J362" s="1">
        <v>0.98897442319224838</v>
      </c>
      <c r="K362">
        <f t="shared" si="56"/>
        <v>0.85838487167401656</v>
      </c>
      <c r="M362">
        <f t="shared" si="61"/>
        <v>9.2227224324549484E-4</v>
      </c>
      <c r="Z362">
        <f t="shared" si="57"/>
        <v>0.93327076161530942</v>
      </c>
      <c r="AA362">
        <f t="shared" si="58"/>
        <v>0.96232612392249994</v>
      </c>
      <c r="AB362">
        <f t="shared" si="62"/>
        <v>2.4427140495863532E-4</v>
      </c>
      <c r="AD362">
        <f t="shared" si="59"/>
        <v>0.90436121261215219</v>
      </c>
      <c r="AE362">
        <f t="shared" si="60"/>
        <v>0.98675296981421468</v>
      </c>
      <c r="AF362">
        <f t="shared" si="63"/>
        <v>3.5334673137698576E-4</v>
      </c>
    </row>
    <row r="363" spans="1:32" x14ac:dyDescent="0.25">
      <c r="A363" s="1" t="s">
        <v>2837</v>
      </c>
      <c r="B363" s="1">
        <v>11.68788582320518</v>
      </c>
      <c r="D363" s="1" t="s">
        <v>712</v>
      </c>
      <c r="E363" s="1">
        <v>0.96052404069400066</v>
      </c>
      <c r="F363">
        <f t="shared" si="54"/>
        <v>0.66199000899802618</v>
      </c>
      <c r="G363">
        <f t="shared" si="55"/>
        <v>1.1796119636642288E-16</v>
      </c>
      <c r="I363" s="1" t="s">
        <v>1753</v>
      </c>
      <c r="J363" s="1">
        <v>0.98897442319224838</v>
      </c>
      <c r="K363">
        <f t="shared" si="56"/>
        <v>0.85838487167401656</v>
      </c>
      <c r="M363">
        <f t="shared" si="61"/>
        <v>9.2127724913911447E-4</v>
      </c>
      <c r="Z363">
        <f t="shared" si="57"/>
        <v>0.93301689418147638</v>
      </c>
      <c r="AA363">
        <f t="shared" si="58"/>
        <v>0.96232612392249994</v>
      </c>
      <c r="AB363">
        <f t="shared" si="62"/>
        <v>2.4433649718948126E-4</v>
      </c>
      <c r="AD363">
        <f t="shared" si="59"/>
        <v>0.90400314210424515</v>
      </c>
      <c r="AE363">
        <f t="shared" si="60"/>
        <v>0.98675296981421468</v>
      </c>
      <c r="AF363">
        <f t="shared" si="63"/>
        <v>3.5339710327874073E-4</v>
      </c>
    </row>
    <row r="364" spans="1:32" x14ac:dyDescent="0.25">
      <c r="A364" s="1" t="s">
        <v>2838</v>
      </c>
      <c r="B364" s="1">
        <v>11.707050644814027</v>
      </c>
      <c r="D364" s="1" t="s">
        <v>713</v>
      </c>
      <c r="E364" s="1">
        <v>0.96052404069400055</v>
      </c>
      <c r="F364">
        <f t="shared" si="54"/>
        <v>0.6619900089980254</v>
      </c>
      <c r="G364">
        <f t="shared" si="55"/>
        <v>-1.1796119636642288E-16</v>
      </c>
      <c r="I364" s="1" t="s">
        <v>1754</v>
      </c>
      <c r="J364" s="1">
        <v>0.98882133627106172</v>
      </c>
      <c r="K364">
        <f t="shared" si="56"/>
        <v>0.85655657796230511</v>
      </c>
      <c r="M364">
        <f t="shared" si="61"/>
        <v>6.8651884297622012E-16</v>
      </c>
      <c r="Z364">
        <f t="shared" si="57"/>
        <v>0.93301689418147626</v>
      </c>
      <c r="AA364">
        <f t="shared" si="58"/>
        <v>0.96181025613983695</v>
      </c>
      <c r="AB364">
        <f t="shared" si="62"/>
        <v>1.8232040580070649E-16</v>
      </c>
      <c r="AD364">
        <f t="shared" si="59"/>
        <v>0.90400314210424482</v>
      </c>
      <c r="AE364">
        <f t="shared" si="60"/>
        <v>0.98656924865589535</v>
      </c>
      <c r="AF364">
        <f t="shared" si="63"/>
        <v>2.6366718683608023E-16</v>
      </c>
    </row>
    <row r="365" spans="1:32" x14ac:dyDescent="0.25">
      <c r="A365" s="1" t="s">
        <v>2839</v>
      </c>
      <c r="B365" s="1">
        <v>11.715264493516168</v>
      </c>
      <c r="D365" s="1" t="s">
        <v>714</v>
      </c>
      <c r="E365" s="1">
        <v>0.96052404069400066</v>
      </c>
      <c r="F365">
        <f t="shared" si="54"/>
        <v>0.66199000899802618</v>
      </c>
      <c r="G365">
        <f t="shared" si="55"/>
        <v>1.5826174691308675E-4</v>
      </c>
      <c r="I365" s="1" t="s">
        <v>1755</v>
      </c>
      <c r="J365" s="1">
        <v>0.98866814320270846</v>
      </c>
      <c r="K365">
        <f t="shared" si="56"/>
        <v>0.85473063226221013</v>
      </c>
      <c r="M365">
        <f t="shared" si="61"/>
        <v>-6.8505661067809305E-16</v>
      </c>
      <c r="Z365">
        <f t="shared" si="57"/>
        <v>0.93301689418147638</v>
      </c>
      <c r="AA365">
        <f t="shared" si="58"/>
        <v>0.9612942276006976</v>
      </c>
      <c r="AB365">
        <f t="shared" si="62"/>
        <v>-1.8222267051000143E-16</v>
      </c>
      <c r="AD365">
        <f t="shared" si="59"/>
        <v>0.90400314210424515</v>
      </c>
      <c r="AE365">
        <f t="shared" si="60"/>
        <v>0.9863854058843704</v>
      </c>
      <c r="AF365">
        <f t="shared" si="63"/>
        <v>-2.6361809527774869E-16</v>
      </c>
    </row>
    <row r="366" spans="1:32" x14ac:dyDescent="0.25">
      <c r="A366" s="1" t="s">
        <v>2840</v>
      </c>
      <c r="B366" s="1">
        <v>11.731691497209146</v>
      </c>
      <c r="D366" s="1" t="s">
        <v>715</v>
      </c>
      <c r="E366" s="1">
        <v>0.96037203850975128</v>
      </c>
      <c r="F366">
        <f t="shared" si="54"/>
        <v>0.66091785969506911</v>
      </c>
      <c r="G366">
        <f t="shared" si="55"/>
        <v>1.5837125954329401E-4</v>
      </c>
      <c r="I366" s="1" t="s">
        <v>1756</v>
      </c>
      <c r="J366" s="1">
        <v>0.98866814320270835</v>
      </c>
      <c r="K366">
        <f t="shared" si="56"/>
        <v>0.8547306322622088</v>
      </c>
      <c r="M366">
        <f t="shared" si="61"/>
        <v>9.1714174689116253E-4</v>
      </c>
      <c r="Z366">
        <f t="shared" si="57"/>
        <v>0.93276274387772584</v>
      </c>
      <c r="AA366">
        <f t="shared" si="58"/>
        <v>0.96129422760069727</v>
      </c>
      <c r="AB366">
        <f t="shared" si="62"/>
        <v>2.4434650098485819E-4</v>
      </c>
      <c r="AD366">
        <f t="shared" si="59"/>
        <v>0.90364471708278093</v>
      </c>
      <c r="AE366">
        <f t="shared" si="60"/>
        <v>0.98638540588437029</v>
      </c>
      <c r="AF366">
        <f t="shared" si="63"/>
        <v>3.5361531675508326E-4</v>
      </c>
    </row>
    <row r="367" spans="1:32" x14ac:dyDescent="0.25">
      <c r="A367" s="1" t="s">
        <v>2841</v>
      </c>
      <c r="B367" s="1">
        <v>11.819302149295279</v>
      </c>
      <c r="D367" s="1" t="s">
        <v>716</v>
      </c>
      <c r="E367" s="1">
        <v>0.960219955223511</v>
      </c>
      <c r="F367">
        <f t="shared" si="54"/>
        <v>0.6598467067346605</v>
      </c>
      <c r="G367">
        <f t="shared" si="55"/>
        <v>1.1796119636642288E-16</v>
      </c>
      <c r="I367" s="1" t="s">
        <v>1757</v>
      </c>
      <c r="J367" s="1">
        <v>0.98866814320270835</v>
      </c>
      <c r="K367">
        <f t="shared" si="56"/>
        <v>0.8547306322622088</v>
      </c>
      <c r="M367">
        <f t="shared" si="61"/>
        <v>9.1628996574974356E-4</v>
      </c>
      <c r="Z367">
        <f t="shared" si="57"/>
        <v>0.9325084870106487</v>
      </c>
      <c r="AA367">
        <f t="shared" si="58"/>
        <v>0.96129422760069727</v>
      </c>
      <c r="AB367">
        <f t="shared" si="62"/>
        <v>2.4444897669017961E-4</v>
      </c>
      <c r="AD367">
        <f t="shared" si="59"/>
        <v>0.90328618629959023</v>
      </c>
      <c r="AE367">
        <f t="shared" si="60"/>
        <v>0.98638540588437029</v>
      </c>
      <c r="AF367">
        <f t="shared" si="63"/>
        <v>3.5371970779431367E-4</v>
      </c>
    </row>
    <row r="368" spans="1:32" x14ac:dyDescent="0.25">
      <c r="A368" s="1" t="s">
        <v>2842</v>
      </c>
      <c r="B368" s="1">
        <v>11.835728411911312</v>
      </c>
      <c r="D368" s="1" t="s">
        <v>717</v>
      </c>
      <c r="E368" s="1">
        <v>0.96021995522351089</v>
      </c>
      <c r="F368">
        <f t="shared" si="54"/>
        <v>0.65984670673465973</v>
      </c>
      <c r="G368">
        <f t="shared" si="55"/>
        <v>1.5853331033504475E-4</v>
      </c>
      <c r="I368" s="1" t="s">
        <v>1758</v>
      </c>
      <c r="J368" s="1">
        <v>0.98851480549515591</v>
      </c>
      <c r="K368">
        <f t="shared" si="56"/>
        <v>0.85290657805860937</v>
      </c>
      <c r="M368">
        <f t="shared" si="61"/>
        <v>6.8138300020574566E-16</v>
      </c>
      <c r="Z368">
        <f t="shared" si="57"/>
        <v>0.93250848701064859</v>
      </c>
      <c r="AA368">
        <f t="shared" si="58"/>
        <v>0.96077790908431093</v>
      </c>
      <c r="AB368">
        <f t="shared" si="62"/>
        <v>1.8202566367912202E-16</v>
      </c>
      <c r="AD368">
        <f t="shared" si="59"/>
        <v>0.90328618629959001</v>
      </c>
      <c r="AE368">
        <f t="shared" si="60"/>
        <v>0.98620139532131634</v>
      </c>
      <c r="AF368">
        <f t="shared" si="63"/>
        <v>2.6335993732193942E-16</v>
      </c>
    </row>
    <row r="369" spans="1:32" x14ac:dyDescent="0.25">
      <c r="A369" s="1" t="s">
        <v>2843</v>
      </c>
      <c r="B369" s="1">
        <v>11.841205320758233</v>
      </c>
      <c r="D369" s="1" t="s">
        <v>718</v>
      </c>
      <c r="E369" s="1">
        <v>0.960067740441235</v>
      </c>
      <c r="F369">
        <f t="shared" si="54"/>
        <v>0.65877619642213914</v>
      </c>
      <c r="G369">
        <f t="shared" si="55"/>
        <v>1.5861818082202328E-4</v>
      </c>
      <c r="I369" s="1" t="s">
        <v>1759</v>
      </c>
      <c r="J369" s="1">
        <v>0.98851480549515591</v>
      </c>
      <c r="K369">
        <f t="shared" si="56"/>
        <v>0.85290657805860937</v>
      </c>
      <c r="M369">
        <f t="shared" si="61"/>
        <v>9.1378673451874561E-4</v>
      </c>
      <c r="Z369">
        <f t="shared" si="57"/>
        <v>0.93225403939234652</v>
      </c>
      <c r="AA369">
        <f t="shared" si="58"/>
        <v>0.96077790908431093</v>
      </c>
      <c r="AB369">
        <f t="shared" si="62"/>
        <v>2.4450100991325473E-4</v>
      </c>
      <c r="AD369">
        <f t="shared" si="59"/>
        <v>0.90292743112500295</v>
      </c>
      <c r="AE369">
        <f t="shared" si="60"/>
        <v>0.98620139532131634</v>
      </c>
      <c r="AF369">
        <f t="shared" si="63"/>
        <v>3.5387513211454654E-4</v>
      </c>
    </row>
    <row r="370" spans="1:32" x14ac:dyDescent="0.25">
      <c r="A370" s="1" t="s">
        <v>2844</v>
      </c>
      <c r="B370" s="1">
        <v>11.843943420206463</v>
      </c>
      <c r="D370" s="1" t="s">
        <v>719</v>
      </c>
      <c r="E370" s="1">
        <v>0.95991546831966301</v>
      </c>
      <c r="F370">
        <f t="shared" si="54"/>
        <v>0.65770685116388361</v>
      </c>
      <c r="G370">
        <f t="shared" si="55"/>
        <v>1.5872705368593504E-4</v>
      </c>
      <c r="I370" s="1" t="s">
        <v>1760</v>
      </c>
      <c r="J370" s="1">
        <v>0.98851480549515591</v>
      </c>
      <c r="K370">
        <f t="shared" si="56"/>
        <v>0.85290657805860937</v>
      </c>
      <c r="M370">
        <f t="shared" si="61"/>
        <v>9.1279264175047963E-4</v>
      </c>
      <c r="Z370">
        <f t="shared" si="57"/>
        <v>0.93199952504127859</v>
      </c>
      <c r="AA370">
        <f t="shared" si="58"/>
        <v>0.96077790908431093</v>
      </c>
      <c r="AB370">
        <f t="shared" si="62"/>
        <v>2.4456515189373395E-4</v>
      </c>
      <c r="AD370">
        <f t="shared" si="59"/>
        <v>0.90256862649158964</v>
      </c>
      <c r="AE370">
        <f t="shared" si="60"/>
        <v>0.98620139532131634</v>
      </c>
      <c r="AF370">
        <f t="shared" si="63"/>
        <v>3.539239557979509E-4</v>
      </c>
    </row>
    <row r="371" spans="1:32" x14ac:dyDescent="0.25">
      <c r="A371" s="1" t="s">
        <v>2845</v>
      </c>
      <c r="B371" s="1">
        <v>11.893223470245351</v>
      </c>
      <c r="D371" s="1" t="s">
        <v>720</v>
      </c>
      <c r="E371" s="1">
        <v>0.95976311585713769</v>
      </c>
      <c r="F371">
        <f t="shared" si="54"/>
        <v>0.65663850950509672</v>
      </c>
      <c r="G371">
        <f t="shared" si="55"/>
        <v>1.5885533702118815E-4</v>
      </c>
      <c r="I371" s="1" t="s">
        <v>1761</v>
      </c>
      <c r="J371" s="1">
        <v>0.98851480549515591</v>
      </c>
      <c r="K371">
        <f t="shared" si="56"/>
        <v>0.85290657805860937</v>
      </c>
      <c r="M371">
        <f t="shared" si="61"/>
        <v>9.1193647798136891E-4</v>
      </c>
      <c r="Z371">
        <f t="shared" si="57"/>
        <v>0.93174490555224732</v>
      </c>
      <c r="AA371">
        <f t="shared" si="58"/>
        <v>0.96077790908431093</v>
      </c>
      <c r="AB371">
        <f t="shared" si="62"/>
        <v>2.4466620284381997E-4</v>
      </c>
      <c r="AD371">
        <f t="shared" si="59"/>
        <v>0.90220971830902086</v>
      </c>
      <c r="AE371">
        <f t="shared" si="60"/>
        <v>0.98620139532131634</v>
      </c>
      <c r="AF371">
        <f t="shared" si="63"/>
        <v>3.5402614470261958E-4</v>
      </c>
    </row>
    <row r="372" spans="1:32" x14ac:dyDescent="0.25">
      <c r="A372" s="1" t="s">
        <v>2846</v>
      </c>
      <c r="B372" s="1">
        <v>11.89322466019356</v>
      </c>
      <c r="D372" s="1" t="s">
        <v>721</v>
      </c>
      <c r="E372" s="1">
        <v>0.95961066447308629</v>
      </c>
      <c r="F372">
        <f t="shared" si="54"/>
        <v>0.65557104186880133</v>
      </c>
      <c r="G372">
        <f t="shared" si="55"/>
        <v>1.5892494398594276E-4</v>
      </c>
      <c r="I372" s="1" t="s">
        <v>1762</v>
      </c>
      <c r="J372" s="1">
        <v>0.98851480549515591</v>
      </c>
      <c r="K372">
        <f t="shared" si="56"/>
        <v>0.85290657805860937</v>
      </c>
      <c r="M372">
        <f t="shared" si="61"/>
        <v>9.1119101077906167E-4</v>
      </c>
      <c r="Z372">
        <f t="shared" si="57"/>
        <v>0.9314901499251671</v>
      </c>
      <c r="AA372">
        <f t="shared" si="58"/>
        <v>0.96077790908431093</v>
      </c>
      <c r="AB372">
        <f t="shared" si="62"/>
        <v>2.4479704617173754E-4</v>
      </c>
      <c r="AD372">
        <f t="shared" si="59"/>
        <v>0.90185066295015737</v>
      </c>
      <c r="AE372">
        <f t="shared" si="60"/>
        <v>0.98620139532131634</v>
      </c>
      <c r="AF372">
        <f t="shared" si="63"/>
        <v>3.5417137595587718E-4</v>
      </c>
    </row>
    <row r="373" spans="1:32" x14ac:dyDescent="0.25">
      <c r="A373" s="1" t="s">
        <v>2847</v>
      </c>
      <c r="B373" s="1">
        <v>11.997261967172969</v>
      </c>
      <c r="D373" s="1" t="s">
        <v>722</v>
      </c>
      <c r="E373" s="1">
        <v>0.95945817051985405</v>
      </c>
      <c r="F373">
        <f t="shared" si="54"/>
        <v>0.65450484296569833</v>
      </c>
      <c r="G373">
        <f t="shared" si="55"/>
        <v>0</v>
      </c>
      <c r="I373" s="1" t="s">
        <v>1763</v>
      </c>
      <c r="J373" s="1">
        <v>0.98851480549515591</v>
      </c>
      <c r="K373">
        <f t="shared" si="56"/>
        <v>0.85290657805860937</v>
      </c>
      <c r="M373">
        <f t="shared" si="61"/>
        <v>9.1010834369265471E-4</v>
      </c>
      <c r="Z373">
        <f t="shared" si="57"/>
        <v>0.93123535237019872</v>
      </c>
      <c r="AA373">
        <f t="shared" si="58"/>
        <v>0.96077790908431093</v>
      </c>
      <c r="AB373">
        <f t="shared" si="62"/>
        <v>2.4483734973633465E-4</v>
      </c>
      <c r="AD373">
        <f t="shared" si="59"/>
        <v>0.90149159324938333</v>
      </c>
      <c r="AE373">
        <f t="shared" si="60"/>
        <v>0.98620139532131634</v>
      </c>
      <c r="AF373">
        <f t="shared" si="63"/>
        <v>3.5418555366955559E-4</v>
      </c>
    </row>
    <row r="374" spans="1:32" x14ac:dyDescent="0.25">
      <c r="A374" s="1" t="s">
        <v>2848</v>
      </c>
      <c r="B374" s="1">
        <v>11.997262525770875</v>
      </c>
      <c r="D374" s="1" t="s">
        <v>723</v>
      </c>
      <c r="E374" s="1">
        <v>0.95945817051985405</v>
      </c>
      <c r="F374">
        <f t="shared" si="54"/>
        <v>0.65450484296569833</v>
      </c>
      <c r="G374">
        <f t="shared" si="55"/>
        <v>1.5911755373858305E-4</v>
      </c>
      <c r="I374" s="1" t="s">
        <v>1764</v>
      </c>
      <c r="J374" s="1">
        <v>0.98836087614977897</v>
      </c>
      <c r="K374">
        <f t="shared" si="56"/>
        <v>0.85107911743903564</v>
      </c>
      <c r="M374">
        <f t="shared" si="61"/>
        <v>0</v>
      </c>
      <c r="Z374">
        <f t="shared" si="57"/>
        <v>0.93123535237019872</v>
      </c>
      <c r="AA374">
        <f t="shared" si="58"/>
        <v>0.960259796835083</v>
      </c>
      <c r="AB374">
        <f t="shared" si="62"/>
        <v>0</v>
      </c>
      <c r="AD374">
        <f t="shared" si="59"/>
        <v>0.90149159324938333</v>
      </c>
      <c r="AE374">
        <f t="shared" si="60"/>
        <v>0.98601668059534642</v>
      </c>
      <c r="AF374">
        <f t="shared" si="63"/>
        <v>0</v>
      </c>
    </row>
    <row r="375" spans="1:32" x14ac:dyDescent="0.25">
      <c r="A375" s="1" t="s">
        <v>2849</v>
      </c>
      <c r="B375" s="1">
        <v>12.021903238984439</v>
      </c>
      <c r="D375" s="1" t="s">
        <v>724</v>
      </c>
      <c r="E375" s="1">
        <v>0.95930551602817316</v>
      </c>
      <c r="F375">
        <f t="shared" si="54"/>
        <v>0.65343908906121817</v>
      </c>
      <c r="G375">
        <f t="shared" si="55"/>
        <v>1.1102230246251565E-16</v>
      </c>
      <c r="I375" s="1" t="s">
        <v>1765</v>
      </c>
      <c r="J375" s="1">
        <v>0.98836087614977897</v>
      </c>
      <c r="K375">
        <f t="shared" si="56"/>
        <v>0.85107911743903564</v>
      </c>
      <c r="M375">
        <f t="shared" si="61"/>
        <v>9.0778017882205445E-4</v>
      </c>
      <c r="Z375">
        <f t="shared" si="57"/>
        <v>0.93098031583571672</v>
      </c>
      <c r="AA375">
        <f t="shared" si="58"/>
        <v>0.960259796835083</v>
      </c>
      <c r="AB375">
        <f t="shared" si="62"/>
        <v>2.4493487235785569E-4</v>
      </c>
      <c r="AD375">
        <f t="shared" si="59"/>
        <v>0.90113223159530631</v>
      </c>
      <c r="AE375">
        <f t="shared" si="60"/>
        <v>0.98601668059534642</v>
      </c>
      <c r="AF375">
        <f t="shared" si="63"/>
        <v>3.5440722866893844E-4</v>
      </c>
    </row>
    <row r="376" spans="1:32" x14ac:dyDescent="0.25">
      <c r="A376" s="1" t="s">
        <v>2850</v>
      </c>
      <c r="B376" s="1">
        <v>12.024639976770869</v>
      </c>
      <c r="D376" s="1" t="s">
        <v>725</v>
      </c>
      <c r="E376" s="1">
        <v>0.95930551602817304</v>
      </c>
      <c r="F376">
        <f t="shared" si="54"/>
        <v>0.6534390890612175</v>
      </c>
      <c r="G376">
        <f t="shared" si="55"/>
        <v>1.5924047333663871E-4</v>
      </c>
      <c r="I376" s="1" t="s">
        <v>1766</v>
      </c>
      <c r="J376" s="1">
        <v>0.98820673679880522</v>
      </c>
      <c r="K376">
        <f t="shared" si="56"/>
        <v>0.84925280289631233</v>
      </c>
      <c r="M376">
        <f t="shared" si="61"/>
        <v>6.3236100127323314E-16</v>
      </c>
      <c r="Z376">
        <f t="shared" si="57"/>
        <v>0.93098031583571661</v>
      </c>
      <c r="AA376">
        <f t="shared" si="58"/>
        <v>0.95974117689898386</v>
      </c>
      <c r="AB376">
        <f t="shared" si="62"/>
        <v>1.7085346939391575E-16</v>
      </c>
      <c r="AD376">
        <f t="shared" si="59"/>
        <v>0.90113223159530598</v>
      </c>
      <c r="AE376">
        <f t="shared" si="60"/>
        <v>0.98583171971018568</v>
      </c>
      <c r="AF376">
        <f t="shared" si="63"/>
        <v>2.4718467995740072E-16</v>
      </c>
    </row>
    <row r="377" spans="1:32" x14ac:dyDescent="0.25">
      <c r="A377" s="1" t="s">
        <v>2851</v>
      </c>
      <c r="B377" s="1">
        <v>12.054756883245192</v>
      </c>
      <c r="D377" s="1" t="s">
        <v>726</v>
      </c>
      <c r="E377" s="1">
        <v>0.9591527679258891</v>
      </c>
      <c r="F377">
        <f t="shared" si="54"/>
        <v>0.65237424926955534</v>
      </c>
      <c r="G377">
        <f t="shared" si="55"/>
        <v>-1.1796119636642288E-16</v>
      </c>
      <c r="I377" s="1" t="s">
        <v>1767</v>
      </c>
      <c r="J377" s="1">
        <v>0.98820673679880522</v>
      </c>
      <c r="K377">
        <f t="shared" si="56"/>
        <v>0.84925280289631233</v>
      </c>
      <c r="M377">
        <f t="shared" si="61"/>
        <v>9.0505581448295969E-4</v>
      </c>
      <c r="Z377">
        <f t="shared" si="57"/>
        <v>0.93072515221101071</v>
      </c>
      <c r="AA377">
        <f t="shared" si="58"/>
        <v>0.95974117689898386</v>
      </c>
      <c r="AB377">
        <f t="shared" si="62"/>
        <v>2.4492460354917417E-4</v>
      </c>
      <c r="AD377">
        <f t="shared" si="59"/>
        <v>0.90077273574982641</v>
      </c>
      <c r="AE377">
        <f t="shared" si="60"/>
        <v>0.98583171971018568</v>
      </c>
      <c r="AF377">
        <f t="shared" si="63"/>
        <v>3.5447311866970688E-4</v>
      </c>
    </row>
    <row r="378" spans="1:32" x14ac:dyDescent="0.25">
      <c r="A378" s="1" t="s">
        <v>2852</v>
      </c>
      <c r="B378" s="1">
        <v>12.057494270684597</v>
      </c>
      <c r="D378" s="1" t="s">
        <v>727</v>
      </c>
      <c r="E378" s="1">
        <v>0.95915276792588922</v>
      </c>
      <c r="F378">
        <f t="shared" si="54"/>
        <v>0.65237424926955612</v>
      </c>
      <c r="G378">
        <f t="shared" si="55"/>
        <v>1.5936391102957387E-4</v>
      </c>
      <c r="I378" s="1" t="s">
        <v>1768</v>
      </c>
      <c r="J378" s="1">
        <v>0.98805241509465058</v>
      </c>
      <c r="K378">
        <f t="shared" si="56"/>
        <v>0.84742796928078967</v>
      </c>
      <c r="M378">
        <f t="shared" si="61"/>
        <v>-6.6934923439003506E-16</v>
      </c>
      <c r="Z378">
        <f t="shared" si="57"/>
        <v>0.93072515221101082</v>
      </c>
      <c r="AA378">
        <f t="shared" si="58"/>
        <v>0.95922214303119735</v>
      </c>
      <c r="AB378">
        <f t="shared" si="62"/>
        <v>-1.8138404152377666E-16</v>
      </c>
      <c r="AD378">
        <f t="shared" si="59"/>
        <v>0.90077273574982675</v>
      </c>
      <c r="AE378">
        <f t="shared" si="60"/>
        <v>0.9856465458706638</v>
      </c>
      <c r="AF378">
        <f t="shared" si="63"/>
        <v>-2.6247970168370925E-16</v>
      </c>
    </row>
    <row r="379" spans="1:32" x14ac:dyDescent="0.25">
      <c r="A379" s="1" t="s">
        <v>2853</v>
      </c>
      <c r="B379" s="1">
        <v>12.06570775527949</v>
      </c>
      <c r="D379" s="1" t="s">
        <v>728</v>
      </c>
      <c r="E379" s="1">
        <v>0.95899992576860316</v>
      </c>
      <c r="F379">
        <f t="shared" si="54"/>
        <v>0.65131032132398059</v>
      </c>
      <c r="G379">
        <f t="shared" si="55"/>
        <v>1.5940777053213839E-4</v>
      </c>
      <c r="I379" s="1" t="s">
        <v>1769</v>
      </c>
      <c r="J379" s="1">
        <v>0.98805241509465058</v>
      </c>
      <c r="K379">
        <f t="shared" si="56"/>
        <v>0.84742796928078967</v>
      </c>
      <c r="M379">
        <f t="shared" si="61"/>
        <v>9.0233829009063709E-4</v>
      </c>
      <c r="Z379">
        <f t="shared" si="57"/>
        <v>0.93046986080903893</v>
      </c>
      <c r="AA379">
        <f t="shared" si="58"/>
        <v>0.95922214303119735</v>
      </c>
      <c r="AB379">
        <f t="shared" si="62"/>
        <v>2.4491475643542048E-4</v>
      </c>
      <c r="AD379">
        <f t="shared" si="59"/>
        <v>0.90041310481895531</v>
      </c>
      <c r="AE379">
        <f t="shared" si="60"/>
        <v>0.9856465458706638</v>
      </c>
      <c r="AF379">
        <f t="shared" si="63"/>
        <v>3.5453976400390193E-4</v>
      </c>
    </row>
    <row r="380" spans="1:32" x14ac:dyDescent="0.25">
      <c r="A380" s="1" t="s">
        <v>2854</v>
      </c>
      <c r="B380" s="1">
        <v>12.125940905728626</v>
      </c>
      <c r="D380" s="1" t="s">
        <v>729</v>
      </c>
      <c r="E380" s="1">
        <v>0.95884706591234403</v>
      </c>
      <c r="F380">
        <f t="shared" si="54"/>
        <v>0.65024783639692096</v>
      </c>
      <c r="G380">
        <f t="shared" si="55"/>
        <v>1.5955311333933769E-4</v>
      </c>
      <c r="I380" s="1" t="s">
        <v>1770</v>
      </c>
      <c r="J380" s="1">
        <v>0.98805241509465058</v>
      </c>
      <c r="K380">
        <f t="shared" si="56"/>
        <v>0.84742796928078967</v>
      </c>
      <c r="M380">
        <f t="shared" si="61"/>
        <v>9.0111463994255333E-4</v>
      </c>
      <c r="Z380">
        <f t="shared" si="57"/>
        <v>0.93021456920033674</v>
      </c>
      <c r="AA380">
        <f t="shared" si="58"/>
        <v>0.95922214303119735</v>
      </c>
      <c r="AB380">
        <f t="shared" si="62"/>
        <v>2.4491496400791819E-4</v>
      </c>
      <c r="AD380">
        <f t="shared" si="59"/>
        <v>0.90005351855277926</v>
      </c>
      <c r="AE380">
        <f t="shared" si="60"/>
        <v>0.9856465458706638</v>
      </c>
      <c r="AF380">
        <f t="shared" si="63"/>
        <v>3.5449575108911367E-4</v>
      </c>
    </row>
    <row r="381" spans="1:32" x14ac:dyDescent="0.25">
      <c r="A381" s="1" t="s">
        <v>2855</v>
      </c>
      <c r="B381" s="1">
        <v>12.131416844902127</v>
      </c>
      <c r="D381" s="1" t="s">
        <v>730</v>
      </c>
      <c r="E381" s="1">
        <v>0.95869409108189119</v>
      </c>
      <c r="F381">
        <f t="shared" si="54"/>
        <v>0.64918611833664797</v>
      </c>
      <c r="G381">
        <f t="shared" si="55"/>
        <v>1.5960164631654422E-4</v>
      </c>
      <c r="I381" s="1" t="s">
        <v>1771</v>
      </c>
      <c r="J381" s="1">
        <v>0.98805241509465058</v>
      </c>
      <c r="K381">
        <f t="shared" si="56"/>
        <v>0.84742796928078967</v>
      </c>
      <c r="M381">
        <f t="shared" si="61"/>
        <v>9.0046491496477475E-4</v>
      </c>
      <c r="Z381">
        <f t="shared" si="57"/>
        <v>0.92995911496486194</v>
      </c>
      <c r="AA381">
        <f t="shared" si="58"/>
        <v>0.95922214303119735</v>
      </c>
      <c r="AB381">
        <f t="shared" si="62"/>
        <v>2.4507101126959477E-4</v>
      </c>
      <c r="AD381">
        <f t="shared" si="59"/>
        <v>0.89969374822730108</v>
      </c>
      <c r="AE381">
        <f t="shared" si="60"/>
        <v>0.9856465458706638</v>
      </c>
      <c r="AF381">
        <f t="shared" si="63"/>
        <v>3.546772693206365E-4</v>
      </c>
    </row>
    <row r="382" spans="1:32" x14ac:dyDescent="0.25">
      <c r="A382" s="1" t="s">
        <v>2856</v>
      </c>
      <c r="B382" s="1">
        <v>12.202600087910353</v>
      </c>
      <c r="D382" s="1" t="s">
        <v>731</v>
      </c>
      <c r="E382" s="1">
        <v>0.95854109413624755</v>
      </c>
      <c r="F382">
        <f t="shared" si="54"/>
        <v>0.64812581167546379</v>
      </c>
      <c r="G382">
        <f t="shared" si="55"/>
        <v>1.5962360232635309E-4</v>
      </c>
      <c r="I382" s="1" t="s">
        <v>1772</v>
      </c>
      <c r="J382" s="1">
        <v>0.98805241509465058</v>
      </c>
      <c r="K382">
        <f t="shared" si="56"/>
        <v>0.84742796928078967</v>
      </c>
      <c r="M382">
        <f t="shared" si="61"/>
        <v>8.9926810181862227E-4</v>
      </c>
      <c r="Z382">
        <f t="shared" si="57"/>
        <v>0.92970365320963766</v>
      </c>
      <c r="AA382">
        <f t="shared" si="58"/>
        <v>0.95922214303119735</v>
      </c>
      <c r="AB382">
        <f t="shared" si="62"/>
        <v>2.4507823560752375E-4</v>
      </c>
      <c r="AD382">
        <f t="shared" si="59"/>
        <v>0.89933401234001809</v>
      </c>
      <c r="AE382">
        <f t="shared" si="60"/>
        <v>0.9856465458706638</v>
      </c>
      <c r="AF382">
        <f t="shared" si="63"/>
        <v>3.5464334020952437E-4</v>
      </c>
    </row>
    <row r="383" spans="1:32" x14ac:dyDescent="0.25">
      <c r="A383" s="1" t="s">
        <v>2857</v>
      </c>
      <c r="B383" s="1">
        <v>12.246405770340209</v>
      </c>
      <c r="D383" s="1" t="s">
        <v>732</v>
      </c>
      <c r="E383" s="1">
        <v>0.95838810056484103</v>
      </c>
      <c r="F383">
        <f t="shared" si="54"/>
        <v>0.6470670912918447</v>
      </c>
      <c r="G383">
        <f t="shared" si="55"/>
        <v>0</v>
      </c>
      <c r="I383" s="1" t="s">
        <v>1773</v>
      </c>
      <c r="J383" s="1">
        <v>0.98805241509465058</v>
      </c>
      <c r="K383">
        <f t="shared" si="56"/>
        <v>0.84742796928078967</v>
      </c>
      <c r="M383">
        <f t="shared" si="61"/>
        <v>8.979228477995801E-4</v>
      </c>
      <c r="Z383">
        <f t="shared" si="57"/>
        <v>0.92944822650153236</v>
      </c>
      <c r="AA383">
        <f t="shared" si="58"/>
        <v>0.95922214303119735</v>
      </c>
      <c r="AB383">
        <f t="shared" si="62"/>
        <v>2.4504461764723439E-4</v>
      </c>
      <c r="AD383">
        <f t="shared" si="59"/>
        <v>0.89897437083215748</v>
      </c>
      <c r="AE383">
        <f t="shared" si="60"/>
        <v>0.9856465458706638</v>
      </c>
      <c r="AF383">
        <f t="shared" si="63"/>
        <v>3.5455030660775316E-4</v>
      </c>
    </row>
    <row r="384" spans="1:32" x14ac:dyDescent="0.25">
      <c r="A384" s="1" t="s">
        <v>2858</v>
      </c>
      <c r="B384" s="1">
        <v>12.251882164062906</v>
      </c>
      <c r="D384" s="1" t="s">
        <v>733</v>
      </c>
      <c r="E384" s="1">
        <v>0.95838810056484103</v>
      </c>
      <c r="F384">
        <f t="shared" si="54"/>
        <v>0.6470670912918447</v>
      </c>
      <c r="G384">
        <f t="shared" si="55"/>
        <v>1.5991150989227293E-4</v>
      </c>
      <c r="I384" s="1" t="s">
        <v>1774</v>
      </c>
      <c r="J384" s="1">
        <v>0.98789767253144645</v>
      </c>
      <c r="K384">
        <f t="shared" si="56"/>
        <v>0.84560181094255782</v>
      </c>
      <c r="M384">
        <f t="shared" si="61"/>
        <v>0</v>
      </c>
      <c r="Z384">
        <f t="shared" si="57"/>
        <v>0.92944822650153236</v>
      </c>
      <c r="AA384">
        <f t="shared" si="58"/>
        <v>0.95870189418507157</v>
      </c>
      <c r="AB384">
        <f t="shared" si="62"/>
        <v>0</v>
      </c>
      <c r="AD384">
        <f t="shared" si="59"/>
        <v>0.89897437083215748</v>
      </c>
      <c r="AE384">
        <f t="shared" si="60"/>
        <v>0.98546087292374362</v>
      </c>
      <c r="AF384">
        <f t="shared" si="63"/>
        <v>0</v>
      </c>
    </row>
    <row r="385" spans="1:32" x14ac:dyDescent="0.25">
      <c r="A385" s="1" t="s">
        <v>2859</v>
      </c>
      <c r="B385" s="1">
        <v>12.306640134830507</v>
      </c>
      <c r="D385" s="1" t="s">
        <v>734</v>
      </c>
      <c r="E385" s="1">
        <v>0.95823485552976595</v>
      </c>
      <c r="F385">
        <f t="shared" si="54"/>
        <v>0.64600819544196963</v>
      </c>
      <c r="G385">
        <f t="shared" si="55"/>
        <v>1.1796119636642288E-16</v>
      </c>
      <c r="I385" s="1" t="s">
        <v>1775</v>
      </c>
      <c r="J385" s="1">
        <v>0.98789767253144645</v>
      </c>
      <c r="K385">
        <f t="shared" si="56"/>
        <v>0.84560181094255782</v>
      </c>
      <c r="M385">
        <f t="shared" si="61"/>
        <v>8.9613769268206099E-4</v>
      </c>
      <c r="Z385">
        <f t="shared" si="57"/>
        <v>0.92919240945499237</v>
      </c>
      <c r="AA385">
        <f t="shared" si="58"/>
        <v>0.95870189418507157</v>
      </c>
      <c r="AB385">
        <f t="shared" si="62"/>
        <v>2.4528604433154462E-4</v>
      </c>
      <c r="AD385">
        <f t="shared" si="59"/>
        <v>0.89861422486043574</v>
      </c>
      <c r="AE385">
        <f t="shared" si="60"/>
        <v>0.98546087292374362</v>
      </c>
      <c r="AF385">
        <f t="shared" si="63"/>
        <v>3.5498087441532169E-4</v>
      </c>
    </row>
    <row r="386" spans="1:32" x14ac:dyDescent="0.25">
      <c r="A386" s="1" t="s">
        <v>2860</v>
      </c>
      <c r="B386" s="1">
        <v>12.342230565837026</v>
      </c>
      <c r="D386" s="1" t="s">
        <v>735</v>
      </c>
      <c r="E386" s="1">
        <v>0.95823485552976584</v>
      </c>
      <c r="F386">
        <f t="shared" si="54"/>
        <v>0.64600819544196886</v>
      </c>
      <c r="G386">
        <f t="shared" si="55"/>
        <v>1.6011767131663551E-4</v>
      </c>
      <c r="I386" s="1" t="s">
        <v>1776</v>
      </c>
      <c r="J386" s="1">
        <v>0.9877427847332837</v>
      </c>
      <c r="K386">
        <f t="shared" si="56"/>
        <v>0.84377759390745843</v>
      </c>
      <c r="M386">
        <f t="shared" si="61"/>
        <v>6.5996803897675975E-16</v>
      </c>
      <c r="Z386">
        <f t="shared" si="57"/>
        <v>0.92919240945499226</v>
      </c>
      <c r="AA386">
        <f t="shared" si="58"/>
        <v>0.9581813580715971</v>
      </c>
      <c r="AB386">
        <f t="shared" si="62"/>
        <v>1.8088924015074003E-16</v>
      </c>
      <c r="AD386">
        <f t="shared" si="59"/>
        <v>0.89861422486043541</v>
      </c>
      <c r="AE386">
        <f t="shared" si="60"/>
        <v>0.98527503161912722</v>
      </c>
      <c r="AF386">
        <f t="shared" si="63"/>
        <v>2.6175222262142779E-16</v>
      </c>
    </row>
    <row r="387" spans="1:32" x14ac:dyDescent="0.25">
      <c r="A387" s="1" t="s">
        <v>2861</v>
      </c>
      <c r="B387" s="1">
        <v>12.342230584485641</v>
      </c>
      <c r="D387" s="1" t="s">
        <v>736</v>
      </c>
      <c r="E387" s="1">
        <v>0.95808143747892227</v>
      </c>
      <c r="F387">
        <f t="shared" ref="F387:F450" si="64">POWER(E387,$W$5)</f>
        <v>0.64494967062645392</v>
      </c>
      <c r="G387">
        <f t="shared" ref="G387:G450" si="65">LN(E387)-LN(E388)</f>
        <v>0</v>
      </c>
      <c r="I387" s="1" t="s">
        <v>1777</v>
      </c>
      <c r="J387" s="1">
        <v>0.9877427847332837</v>
      </c>
      <c r="K387">
        <f t="shared" ref="K387:K450" si="66">POWER(J387,$X$5)</f>
        <v>0.84377759390745843</v>
      </c>
      <c r="M387">
        <f t="shared" si="61"/>
        <v>8.9389207111195961E-4</v>
      </c>
      <c r="Z387">
        <f t="shared" ref="Z387:Z450" si="67">POWER(E387,$W$26)</f>
        <v>0.92893633314962365</v>
      </c>
      <c r="AA387">
        <f t="shared" ref="AA387:AA450" si="68">POWER(J387,$X$26)</f>
        <v>0.9581813580715971</v>
      </c>
      <c r="AB387">
        <f t="shared" si="62"/>
        <v>2.4540135870398792E-4</v>
      </c>
      <c r="AD387">
        <f t="shared" ref="AD387:AD450" si="69">POWER(E387,$W$39)</f>
        <v>0.89825375914096428</v>
      </c>
      <c r="AE387">
        <f t="shared" ref="AE387:AE450" si="70">POWER(J387,$X$39)</f>
        <v>0.98527503161912722</v>
      </c>
      <c r="AF387">
        <f t="shared" si="63"/>
        <v>3.5522912535166306E-4</v>
      </c>
    </row>
    <row r="388" spans="1:32" x14ac:dyDescent="0.25">
      <c r="A388" s="1" t="s">
        <v>2862</v>
      </c>
      <c r="B388" s="1">
        <v>12.372347052930751</v>
      </c>
      <c r="D388" s="1" t="s">
        <v>737</v>
      </c>
      <c r="E388" s="1">
        <v>0.95808143747892227</v>
      </c>
      <c r="F388">
        <f t="shared" si="64"/>
        <v>0.64494967062645392</v>
      </c>
      <c r="G388">
        <f t="shared" si="65"/>
        <v>1.6026869921148545E-4</v>
      </c>
      <c r="I388" s="1" t="s">
        <v>1778</v>
      </c>
      <c r="J388" s="1">
        <v>0.98758771106788279</v>
      </c>
      <c r="K388">
        <f t="shared" si="66"/>
        <v>0.84195484459183467</v>
      </c>
      <c r="M388">
        <f t="shared" ref="M388:M451" si="71">F387*K387*$W$5*G387</f>
        <v>0</v>
      </c>
      <c r="Z388">
        <f t="shared" si="67"/>
        <v>0.92893633314962365</v>
      </c>
      <c r="AA388">
        <f t="shared" si="68"/>
        <v>0.95766039873532838</v>
      </c>
      <c r="AB388">
        <f t="shared" ref="AB388:AB451" si="72">Z387*AA387*$W$26*G387</f>
        <v>0</v>
      </c>
      <c r="AD388">
        <f t="shared" si="69"/>
        <v>0.89825375914096428</v>
      </c>
      <c r="AE388">
        <f t="shared" si="70"/>
        <v>0.98508897322408162</v>
      </c>
      <c r="AF388">
        <f t="shared" ref="AF388:AF451" si="73">AD387*AE387*$W$39*G387</f>
        <v>0</v>
      </c>
    </row>
    <row r="389" spans="1:32" x14ac:dyDescent="0.25">
      <c r="A389" s="1" t="s">
        <v>2863</v>
      </c>
      <c r="B389" s="1">
        <v>12.380561291888606</v>
      </c>
      <c r="D389" s="1" t="s">
        <v>738</v>
      </c>
      <c r="E389" s="1">
        <v>0.95792789931720823</v>
      </c>
      <c r="F389">
        <f t="shared" si="64"/>
        <v>0.64389188429084776</v>
      </c>
      <c r="G389">
        <f t="shared" si="65"/>
        <v>1.6054911658713172E-4</v>
      </c>
      <c r="I389" s="1" t="s">
        <v>1779</v>
      </c>
      <c r="J389" s="1">
        <v>0.98758771106788279</v>
      </c>
      <c r="K389">
        <f t="shared" si="66"/>
        <v>0.84195484459183467</v>
      </c>
      <c r="M389">
        <f t="shared" si="71"/>
        <v>8.9133947573993063E-4</v>
      </c>
      <c r="Z389">
        <f t="shared" si="67"/>
        <v>0.92868008597722529</v>
      </c>
      <c r="AA389">
        <f t="shared" si="68"/>
        <v>0.95766039873532838</v>
      </c>
      <c r="AB389">
        <f t="shared" si="72"/>
        <v>2.4543162201806298E-4</v>
      </c>
      <c r="AD389">
        <f t="shared" si="69"/>
        <v>0.89789309821926278</v>
      </c>
      <c r="AE389">
        <f t="shared" si="70"/>
        <v>0.98508897322408162</v>
      </c>
      <c r="AF389">
        <f t="shared" si="73"/>
        <v>3.5535444160107277E-4</v>
      </c>
    </row>
    <row r="390" spans="1:32" x14ac:dyDescent="0.25">
      <c r="A390" s="1" t="s">
        <v>2864</v>
      </c>
      <c r="B390" s="1">
        <v>12.421628764254452</v>
      </c>
      <c r="D390" s="1" t="s">
        <v>739</v>
      </c>
      <c r="E390" s="1">
        <v>0.9577741171843418</v>
      </c>
      <c r="F390">
        <f t="shared" si="64"/>
        <v>0.6428339866147087</v>
      </c>
      <c r="G390">
        <f t="shared" si="65"/>
        <v>-1.1796119636642288E-16</v>
      </c>
      <c r="I390" s="1" t="s">
        <v>1780</v>
      </c>
      <c r="J390" s="1">
        <v>0.98758771106788279</v>
      </c>
      <c r="K390">
        <f t="shared" si="66"/>
        <v>0.84195484459183467</v>
      </c>
      <c r="M390">
        <f t="shared" si="71"/>
        <v>8.9143457614939152E-4</v>
      </c>
      <c r="Z390">
        <f t="shared" si="67"/>
        <v>0.92842346132818965</v>
      </c>
      <c r="AA390">
        <f t="shared" si="68"/>
        <v>0.95766039873532838</v>
      </c>
      <c r="AB390">
        <f t="shared" si="72"/>
        <v>2.4579322563435463E-4</v>
      </c>
      <c r="AD390">
        <f t="shared" si="69"/>
        <v>0.89753195145031095</v>
      </c>
      <c r="AE390">
        <f t="shared" si="70"/>
        <v>0.98508897322408162</v>
      </c>
      <c r="AF390">
        <f t="shared" si="73"/>
        <v>3.5583326548457248E-4</v>
      </c>
    </row>
    <row r="391" spans="1:32" x14ac:dyDescent="0.25">
      <c r="A391" s="1" t="s">
        <v>2865</v>
      </c>
      <c r="B391" s="1">
        <v>12.440794677193427</v>
      </c>
      <c r="D391" s="1" t="s">
        <v>740</v>
      </c>
      <c r="E391" s="1">
        <v>0.95777411718434191</v>
      </c>
      <c r="F391">
        <f t="shared" si="64"/>
        <v>0.64283398661470947</v>
      </c>
      <c r="G391">
        <f t="shared" si="65"/>
        <v>0</v>
      </c>
      <c r="I391" s="1" t="s">
        <v>1781</v>
      </c>
      <c r="J391" s="1">
        <v>0.98743197705913444</v>
      </c>
      <c r="K391">
        <f t="shared" si="66"/>
        <v>0.84012800913494801</v>
      </c>
      <c r="M391">
        <f t="shared" si="71"/>
        <v>-6.5389287021992055E-16</v>
      </c>
      <c r="Z391">
        <f t="shared" si="67"/>
        <v>0.92842346132818987</v>
      </c>
      <c r="AA391">
        <f t="shared" si="68"/>
        <v>0.95713742381108002</v>
      </c>
      <c r="AB391">
        <f t="shared" si="72"/>
        <v>-1.8054319801871055E-16</v>
      </c>
      <c r="AD391">
        <f t="shared" si="69"/>
        <v>0.89753195145031117</v>
      </c>
      <c r="AE391">
        <f t="shared" si="70"/>
        <v>0.98490212850837022</v>
      </c>
      <c r="AF391">
        <f t="shared" si="73"/>
        <v>-2.6133831055722184E-16</v>
      </c>
    </row>
    <row r="392" spans="1:32" x14ac:dyDescent="0.25">
      <c r="A392" s="1" t="s">
        <v>2866</v>
      </c>
      <c r="B392" s="1">
        <v>12.44626967178962</v>
      </c>
      <c r="D392" s="1" t="s">
        <v>741</v>
      </c>
      <c r="E392" s="1">
        <v>0.95777411718434191</v>
      </c>
      <c r="F392">
        <f t="shared" si="64"/>
        <v>0.64283398661470947</v>
      </c>
      <c r="G392">
        <f t="shared" si="65"/>
        <v>1.6084088262525303E-4</v>
      </c>
      <c r="I392" s="1" t="s">
        <v>1782</v>
      </c>
      <c r="J392" s="1">
        <v>0.98727617860788131</v>
      </c>
      <c r="K392">
        <f t="shared" si="66"/>
        <v>0.8383040965955566</v>
      </c>
      <c r="M392">
        <f t="shared" si="71"/>
        <v>0</v>
      </c>
      <c r="Z392">
        <f t="shared" si="67"/>
        <v>0.92842346132818987</v>
      </c>
      <c r="AA392">
        <f t="shared" si="68"/>
        <v>0.9566144357808809</v>
      </c>
      <c r="AB392">
        <f t="shared" si="72"/>
        <v>0</v>
      </c>
      <c r="AD392">
        <f t="shared" si="69"/>
        <v>0.89753195145031117</v>
      </c>
      <c r="AE392">
        <f t="shared" si="70"/>
        <v>0.9847152124573092</v>
      </c>
      <c r="AF392">
        <f t="shared" si="73"/>
        <v>0</v>
      </c>
    </row>
    <row r="393" spans="1:32" x14ac:dyDescent="0.25">
      <c r="A393" s="1" t="s">
        <v>2867</v>
      </c>
      <c r="B393" s="1">
        <v>12.468171961218708</v>
      </c>
      <c r="D393" s="1" t="s">
        <v>742</v>
      </c>
      <c r="E393" s="1">
        <v>0.9576200803380216</v>
      </c>
      <c r="F393">
        <f t="shared" si="64"/>
        <v>0.641775909257844</v>
      </c>
      <c r="G393">
        <f t="shared" si="65"/>
        <v>1.6085606084156878E-4</v>
      </c>
      <c r="I393" s="1" t="s">
        <v>1783</v>
      </c>
      <c r="J393" s="1">
        <v>0.98727617860788131</v>
      </c>
      <c r="K393">
        <f t="shared" si="66"/>
        <v>0.8383040965955566</v>
      </c>
      <c r="M393">
        <f t="shared" si="71"/>
        <v>8.8772135912634689E-4</v>
      </c>
      <c r="Z393">
        <f t="shared" si="67"/>
        <v>0.92816644142216154</v>
      </c>
      <c r="AA393">
        <f t="shared" si="68"/>
        <v>0.9566144357808809</v>
      </c>
      <c r="AB393">
        <f t="shared" si="72"/>
        <v>2.4590299121077415E-4</v>
      </c>
      <c r="AD393">
        <f t="shared" si="69"/>
        <v>0.89717029402414783</v>
      </c>
      <c r="AE393">
        <f t="shared" si="70"/>
        <v>0.9847152124573092</v>
      </c>
      <c r="AF393">
        <f t="shared" si="73"/>
        <v>3.5620133911663831E-4</v>
      </c>
    </row>
    <row r="394" spans="1:32" x14ac:dyDescent="0.25">
      <c r="A394" s="1" t="s">
        <v>2868</v>
      </c>
      <c r="B394" s="1">
        <v>12.473648256162175</v>
      </c>
      <c r="D394" s="1" t="s">
        <v>743</v>
      </c>
      <c r="E394" s="1">
        <v>0.95746605373250426</v>
      </c>
      <c r="F394">
        <f t="shared" si="64"/>
        <v>0.64071947384913241</v>
      </c>
      <c r="G394">
        <f t="shared" si="65"/>
        <v>0</v>
      </c>
      <c r="I394" s="1" t="s">
        <v>1784</v>
      </c>
      <c r="J394" s="1">
        <v>0.98727617860788131</v>
      </c>
      <c r="K394">
        <f t="shared" si="66"/>
        <v>0.8383040965955566</v>
      </c>
      <c r="M394">
        <f t="shared" si="71"/>
        <v>8.8634384210125087E-4</v>
      </c>
      <c r="Z394">
        <f t="shared" si="67"/>
        <v>0.92790946842382538</v>
      </c>
      <c r="AA394">
        <f t="shared" si="68"/>
        <v>0.9566144357808809</v>
      </c>
      <c r="AB394">
        <f t="shared" si="72"/>
        <v>2.4585811563475817E-4</v>
      </c>
      <c r="AD394">
        <f t="shared" si="69"/>
        <v>0.89680874821838097</v>
      </c>
      <c r="AE394">
        <f t="shared" si="70"/>
        <v>0.9847152124573092</v>
      </c>
      <c r="AF394">
        <f t="shared" si="73"/>
        <v>3.5609140943457121E-4</v>
      </c>
    </row>
    <row r="395" spans="1:32" x14ac:dyDescent="0.25">
      <c r="A395" s="1" t="s">
        <v>2869</v>
      </c>
      <c r="B395" s="1">
        <v>12.501027458506261</v>
      </c>
      <c r="D395" s="1" t="s">
        <v>744</v>
      </c>
      <c r="E395" s="1">
        <v>0.95746605373250426</v>
      </c>
      <c r="F395">
        <f t="shared" si="64"/>
        <v>0.64071947384913241</v>
      </c>
      <c r="G395">
        <f t="shared" si="65"/>
        <v>1.6115393549526874E-4</v>
      </c>
      <c r="I395" s="1" t="s">
        <v>1785</v>
      </c>
      <c r="J395" s="1">
        <v>0.98712007751608111</v>
      </c>
      <c r="K395">
        <f t="shared" si="66"/>
        <v>0.83648032457790578</v>
      </c>
      <c r="M395">
        <f t="shared" si="71"/>
        <v>0</v>
      </c>
      <c r="Z395">
        <f t="shared" si="67"/>
        <v>0.92790946842382538</v>
      </c>
      <c r="AA395">
        <f t="shared" si="68"/>
        <v>0.95609063572764907</v>
      </c>
      <c r="AB395">
        <f t="shared" si="72"/>
        <v>0</v>
      </c>
      <c r="AD395">
        <f t="shared" si="69"/>
        <v>0.89680874821838097</v>
      </c>
      <c r="AE395">
        <f t="shared" si="70"/>
        <v>0.98452793931950644</v>
      </c>
      <c r="AF395">
        <f t="shared" si="73"/>
        <v>0</v>
      </c>
    </row>
    <row r="396" spans="1:32" x14ac:dyDescent="0.25">
      <c r="A396" s="1" t="s">
        <v>2870</v>
      </c>
      <c r="B396" s="1">
        <v>12.506502035041365</v>
      </c>
      <c r="D396" s="1" t="s">
        <v>745</v>
      </c>
      <c r="E396" s="1">
        <v>0.9573117667421539</v>
      </c>
      <c r="F396">
        <f t="shared" si="64"/>
        <v>0.63966282596745327</v>
      </c>
      <c r="G396">
        <f t="shared" si="65"/>
        <v>1.6119361573044277E-4</v>
      </c>
      <c r="I396" s="1" t="s">
        <v>1786</v>
      </c>
      <c r="J396" s="1">
        <v>0.98712007751608111</v>
      </c>
      <c r="K396">
        <f t="shared" si="66"/>
        <v>0.83648032457790578</v>
      </c>
      <c r="M396">
        <f t="shared" si="71"/>
        <v>8.845947821282034E-4</v>
      </c>
      <c r="Z396">
        <f t="shared" si="67"/>
        <v>0.92765209090416256</v>
      </c>
      <c r="AA396">
        <f t="shared" si="68"/>
        <v>0.95609063572764907</v>
      </c>
      <c r="AB396">
        <f t="shared" si="72"/>
        <v>2.4611037022499152E-4</v>
      </c>
      <c r="AD396">
        <f t="shared" si="69"/>
        <v>0.89644667900125219</v>
      </c>
      <c r="AE396">
        <f t="shared" si="70"/>
        <v>0.98452793931950644</v>
      </c>
      <c r="AF396">
        <f t="shared" si="73"/>
        <v>3.5653923799152775E-4</v>
      </c>
    </row>
    <row r="397" spans="1:32" x14ac:dyDescent="0.25">
      <c r="A397" s="1" t="s">
        <v>2871</v>
      </c>
      <c r="B397" s="1">
        <v>12.544833296699251</v>
      </c>
      <c r="D397" s="1" t="s">
        <v>746</v>
      </c>
      <c r="E397" s="1">
        <v>0.95715746663352175</v>
      </c>
      <c r="F397">
        <f t="shared" si="64"/>
        <v>0.63860766113505973</v>
      </c>
      <c r="G397">
        <f t="shared" si="65"/>
        <v>1.6134449577812765E-4</v>
      </c>
      <c r="I397" s="1" t="s">
        <v>1787</v>
      </c>
      <c r="J397" s="1">
        <v>0.98712007751608111</v>
      </c>
      <c r="K397">
        <f t="shared" si="66"/>
        <v>0.83648032457790578</v>
      </c>
      <c r="M397">
        <f t="shared" si="71"/>
        <v>8.8335339597790219E-4</v>
      </c>
      <c r="Z397">
        <f t="shared" si="67"/>
        <v>0.92739472142762558</v>
      </c>
      <c r="AA397">
        <f t="shared" si="68"/>
        <v>0.95609063572764907</v>
      </c>
      <c r="AB397">
        <f t="shared" si="72"/>
        <v>2.4610268760565438E-4</v>
      </c>
      <c r="AD397">
        <f t="shared" si="69"/>
        <v>0.89608466686583377</v>
      </c>
      <c r="AE397">
        <f t="shared" si="70"/>
        <v>0.98452793931950644</v>
      </c>
      <c r="AF397">
        <f t="shared" si="73"/>
        <v>3.5648304582634591E-4</v>
      </c>
    </row>
    <row r="398" spans="1:32" x14ac:dyDescent="0.25">
      <c r="A398" s="1" t="s">
        <v>2872</v>
      </c>
      <c r="B398" s="1">
        <v>12.558520950921611</v>
      </c>
      <c r="D398" s="1" t="s">
        <v>747</v>
      </c>
      <c r="E398" s="1">
        <v>0.95700304700240124</v>
      </c>
      <c r="F398">
        <f t="shared" si="64"/>
        <v>0.63755325165558607</v>
      </c>
      <c r="G398">
        <f t="shared" si="65"/>
        <v>1.6136902961125243E-4</v>
      </c>
      <c r="I398" s="1" t="s">
        <v>1788</v>
      </c>
      <c r="J398" s="1">
        <v>0.98712007751608111</v>
      </c>
      <c r="K398">
        <f t="shared" si="66"/>
        <v>0.83648032457790578</v>
      </c>
      <c r="M398">
        <f t="shared" si="71"/>
        <v>8.8272171826503094E-4</v>
      </c>
      <c r="Z398">
        <f t="shared" si="67"/>
        <v>0.92713718255408417</v>
      </c>
      <c r="AA398">
        <f t="shared" si="68"/>
        <v>0.95609063572764907</v>
      </c>
      <c r="AB398">
        <f t="shared" si="72"/>
        <v>2.4626470094585876E-4</v>
      </c>
      <c r="AD398">
        <f t="shared" si="69"/>
        <v>0.89572246227740826</v>
      </c>
      <c r="AE398">
        <f t="shared" si="70"/>
        <v>0.98452793931950644</v>
      </c>
      <c r="AF398">
        <f t="shared" si="73"/>
        <v>3.5667262687597137E-4</v>
      </c>
    </row>
    <row r="399" spans="1:32" x14ac:dyDescent="0.25">
      <c r="A399" s="1" t="s">
        <v>2873</v>
      </c>
      <c r="B399" s="1">
        <v>12.563996771851521</v>
      </c>
      <c r="D399" s="1" t="s">
        <v>748</v>
      </c>
      <c r="E399" s="1">
        <v>0.95684862880886357</v>
      </c>
      <c r="F399">
        <f t="shared" si="64"/>
        <v>0.63650042318365496</v>
      </c>
      <c r="G399">
        <f t="shared" si="65"/>
        <v>1.6163581423440238E-4</v>
      </c>
      <c r="I399" s="1" t="s">
        <v>1789</v>
      </c>
      <c r="J399" s="1">
        <v>0.98712007751608111</v>
      </c>
      <c r="K399">
        <f t="shared" si="66"/>
        <v>0.83648032457790578</v>
      </c>
      <c r="M399">
        <f t="shared" si="71"/>
        <v>8.8139825428524892E-4</v>
      </c>
      <c r="Z399">
        <f t="shared" si="67"/>
        <v>0.92687967605475341</v>
      </c>
      <c r="AA399">
        <f t="shared" si="68"/>
        <v>0.95609063572764907</v>
      </c>
      <c r="AB399">
        <f t="shared" si="72"/>
        <v>2.4623374916694235E-4</v>
      </c>
      <c r="AD399">
        <f t="shared" si="69"/>
        <v>0.89536034905200979</v>
      </c>
      <c r="AE399">
        <f t="shared" si="70"/>
        <v>0.98452793931950644</v>
      </c>
      <c r="AF399">
        <f t="shared" si="73"/>
        <v>3.5658267019896494E-4</v>
      </c>
    </row>
    <row r="400" spans="1:32" x14ac:dyDescent="0.25">
      <c r="A400" s="1" t="s">
        <v>2874</v>
      </c>
      <c r="B400" s="1">
        <v>12.585900427458835</v>
      </c>
      <c r="D400" s="1" t="s">
        <v>749</v>
      </c>
      <c r="E400" s="1">
        <v>0.95669398030035246</v>
      </c>
      <c r="F400">
        <f t="shared" si="64"/>
        <v>0.63544759702345099</v>
      </c>
      <c r="G400">
        <f t="shared" si="65"/>
        <v>1.6181398206435021E-4</v>
      </c>
      <c r="I400" s="1" t="s">
        <v>1790</v>
      </c>
      <c r="J400" s="1">
        <v>0.98712007751608111</v>
      </c>
      <c r="K400">
        <f t="shared" si="66"/>
        <v>0.83648032457790578</v>
      </c>
      <c r="M400">
        <f t="shared" si="71"/>
        <v>8.8139752279487414E-4</v>
      </c>
      <c r="Z400">
        <f t="shared" si="67"/>
        <v>0.92662181552902301</v>
      </c>
      <c r="AA400">
        <f t="shared" si="68"/>
        <v>0.95609063572764907</v>
      </c>
      <c r="AB400">
        <f t="shared" si="72"/>
        <v>2.4657233412277635E-4</v>
      </c>
      <c r="AD400">
        <f t="shared" si="69"/>
        <v>0.89499778391457541</v>
      </c>
      <c r="AE400">
        <f t="shared" si="70"/>
        <v>0.98452793931950644</v>
      </c>
      <c r="AF400">
        <f t="shared" si="73"/>
        <v>3.5702779951032366E-4</v>
      </c>
    </row>
    <row r="401" spans="1:32" x14ac:dyDescent="0.25">
      <c r="A401" s="1" t="s">
        <v>2875</v>
      </c>
      <c r="B401" s="1">
        <v>12.640656396194245</v>
      </c>
      <c r="D401" s="1" t="s">
        <v>750</v>
      </c>
      <c r="E401" s="1">
        <v>0.95653918636203261</v>
      </c>
      <c r="F401">
        <f t="shared" si="64"/>
        <v>0.63439535469856734</v>
      </c>
      <c r="G401">
        <f t="shared" si="65"/>
        <v>-1.1796119636642288E-16</v>
      </c>
      <c r="I401" s="1" t="s">
        <v>1791</v>
      </c>
      <c r="J401" s="1">
        <v>0.98712007751608111</v>
      </c>
      <c r="K401">
        <f t="shared" si="66"/>
        <v>0.83648032457790578</v>
      </c>
      <c r="M401">
        <f t="shared" si="71"/>
        <v>8.8090955519864241E-4</v>
      </c>
      <c r="Z401">
        <f t="shared" si="67"/>
        <v>0.92636374262511423</v>
      </c>
      <c r="AA401">
        <f t="shared" si="68"/>
        <v>0.95609063572764907</v>
      </c>
      <c r="AB401">
        <f t="shared" si="72"/>
        <v>2.4677545300158982E-4</v>
      </c>
      <c r="AD401">
        <f t="shared" si="69"/>
        <v>0.89463496618815508</v>
      </c>
      <c r="AE401">
        <f t="shared" si="70"/>
        <v>0.98452793931950644</v>
      </c>
      <c r="AF401">
        <f t="shared" si="73"/>
        <v>3.5727661053476203E-4</v>
      </c>
    </row>
    <row r="402" spans="1:32" x14ac:dyDescent="0.25">
      <c r="A402" s="1" t="s">
        <v>2876</v>
      </c>
      <c r="B402" s="1">
        <v>12.640657539245247</v>
      </c>
      <c r="D402" s="1" t="s">
        <v>751</v>
      </c>
      <c r="E402" s="1">
        <v>0.95653918636203272</v>
      </c>
      <c r="F402">
        <f t="shared" si="64"/>
        <v>0.63439535469856811</v>
      </c>
      <c r="G402">
        <f t="shared" si="65"/>
        <v>0</v>
      </c>
      <c r="I402" s="1" t="s">
        <v>1792</v>
      </c>
      <c r="J402" s="1">
        <v>0.98696337753602847</v>
      </c>
      <c r="K402">
        <f t="shared" si="66"/>
        <v>0.83465325699797788</v>
      </c>
      <c r="M402">
        <f t="shared" si="71"/>
        <v>-6.4111316686782413E-16</v>
      </c>
      <c r="Z402">
        <f t="shared" si="67"/>
        <v>0.92636374262511445</v>
      </c>
      <c r="AA402">
        <f t="shared" si="68"/>
        <v>0.95556503130838799</v>
      </c>
      <c r="AB402">
        <f t="shared" si="72"/>
        <v>-1.798473772761132E-16</v>
      </c>
      <c r="AD402">
        <f t="shared" si="69"/>
        <v>0.8946349661881553</v>
      </c>
      <c r="AE402">
        <f t="shared" si="70"/>
        <v>0.98433995374196115</v>
      </c>
      <c r="AF402">
        <f t="shared" si="73"/>
        <v>-2.6034642408235477E-16</v>
      </c>
    </row>
    <row r="403" spans="1:32" x14ac:dyDescent="0.25">
      <c r="A403" s="1" t="s">
        <v>2877</v>
      </c>
      <c r="B403" s="1">
        <v>12.670773871329949</v>
      </c>
      <c r="D403" s="1" t="s">
        <v>752</v>
      </c>
      <c r="E403" s="1">
        <v>0.95653918636203272</v>
      </c>
      <c r="F403">
        <f t="shared" si="64"/>
        <v>0.63439535469856811</v>
      </c>
      <c r="G403">
        <f t="shared" si="65"/>
        <v>1.6209170723195665E-4</v>
      </c>
      <c r="I403" s="1" t="s">
        <v>1793</v>
      </c>
      <c r="J403" s="1">
        <v>0.98680667069616845</v>
      </c>
      <c r="K403">
        <f t="shared" si="66"/>
        <v>0.83282981126246325</v>
      </c>
      <c r="M403">
        <f t="shared" si="71"/>
        <v>0</v>
      </c>
      <c r="Z403">
        <f t="shared" si="67"/>
        <v>0.92636374262511445</v>
      </c>
      <c r="AA403">
        <f t="shared" si="68"/>
        <v>0.95503960945298616</v>
      </c>
      <c r="AB403">
        <f t="shared" si="72"/>
        <v>0</v>
      </c>
      <c r="AD403">
        <f t="shared" si="69"/>
        <v>0.8946349661881553</v>
      </c>
      <c r="AE403">
        <f t="shared" si="70"/>
        <v>0.98415196598910271</v>
      </c>
      <c r="AF403">
        <f t="shared" si="73"/>
        <v>0</v>
      </c>
    </row>
    <row r="404" spans="1:32" x14ac:dyDescent="0.25">
      <c r="A404" s="1" t="s">
        <v>2878</v>
      </c>
      <c r="B404" s="1">
        <v>12.676249607336661</v>
      </c>
      <c r="D404" s="1" t="s">
        <v>753</v>
      </c>
      <c r="E404" s="1">
        <v>0.95638415185752423</v>
      </c>
      <c r="F404">
        <f t="shared" si="64"/>
        <v>0.6333430532877744</v>
      </c>
      <c r="G404">
        <f t="shared" si="65"/>
        <v>0</v>
      </c>
      <c r="I404" s="1" t="s">
        <v>1794</v>
      </c>
      <c r="J404" s="1">
        <v>0.98680667069616845</v>
      </c>
      <c r="K404">
        <f t="shared" si="66"/>
        <v>0.83282981126246325</v>
      </c>
      <c r="M404">
        <f t="shared" si="71"/>
        <v>8.7711564310483938E-4</v>
      </c>
      <c r="Z404">
        <f t="shared" si="67"/>
        <v>0.92610529884544412</v>
      </c>
      <c r="AA404">
        <f t="shared" si="68"/>
        <v>0.95503960945298616</v>
      </c>
      <c r="AB404">
        <f t="shared" si="72"/>
        <v>2.4685848320213079E-4</v>
      </c>
      <c r="AD404">
        <f t="shared" si="69"/>
        <v>0.89427167320840084</v>
      </c>
      <c r="AE404">
        <f t="shared" si="70"/>
        <v>0.98415196598910271</v>
      </c>
      <c r="AF404">
        <f t="shared" si="73"/>
        <v>3.5760811384455296E-4</v>
      </c>
    </row>
    <row r="405" spans="1:32" x14ac:dyDescent="0.25">
      <c r="A405" s="1" t="s">
        <v>2879</v>
      </c>
      <c r="B405" s="1">
        <v>12.678986636835306</v>
      </c>
      <c r="D405" s="1" t="s">
        <v>754</v>
      </c>
      <c r="E405" s="1">
        <v>0.95638415185752423</v>
      </c>
      <c r="F405">
        <f t="shared" si="64"/>
        <v>0.6333430532877744</v>
      </c>
      <c r="G405">
        <f t="shared" si="65"/>
        <v>1.622974751658221E-4</v>
      </c>
      <c r="I405" s="1" t="s">
        <v>1795</v>
      </c>
      <c r="J405" s="1">
        <v>0.98664975055673143</v>
      </c>
      <c r="K405">
        <f t="shared" si="66"/>
        <v>0.83100758610503556</v>
      </c>
      <c r="M405">
        <f t="shared" si="71"/>
        <v>0</v>
      </c>
      <c r="Z405">
        <f t="shared" si="67"/>
        <v>0.92610529884544412</v>
      </c>
      <c r="AA405">
        <f t="shared" si="68"/>
        <v>0.95451367837573242</v>
      </c>
      <c r="AB405">
        <f t="shared" si="72"/>
        <v>0</v>
      </c>
      <c r="AD405">
        <f t="shared" si="69"/>
        <v>0.89427167320840084</v>
      </c>
      <c r="AE405">
        <f t="shared" si="70"/>
        <v>0.98396372842638136</v>
      </c>
      <c r="AF405">
        <f t="shared" si="73"/>
        <v>0</v>
      </c>
    </row>
    <row r="406" spans="1:32" x14ac:dyDescent="0.25">
      <c r="A406" s="1" t="s">
        <v>2880</v>
      </c>
      <c r="B406" s="1">
        <v>12.692675296014365</v>
      </c>
      <c r="D406" s="1" t="s">
        <v>755</v>
      </c>
      <c r="E406" s="1">
        <v>0.956228945719512</v>
      </c>
      <c r="F406">
        <f t="shared" si="64"/>
        <v>0.63229116485472459</v>
      </c>
      <c r="G406">
        <f t="shared" si="65"/>
        <v>1.6237689365165148E-4</v>
      </c>
      <c r="I406" s="1" t="s">
        <v>1796</v>
      </c>
      <c r="J406" s="1">
        <v>0.98664975055673143</v>
      </c>
      <c r="K406">
        <f t="shared" si="66"/>
        <v>0.83100758610503556</v>
      </c>
      <c r="M406">
        <f t="shared" si="71"/>
        <v>8.7485396990761731E-4</v>
      </c>
      <c r="Z406">
        <f t="shared" si="67"/>
        <v>0.92584659922323043</v>
      </c>
      <c r="AA406">
        <f t="shared" si="68"/>
        <v>0.95451367837573242</v>
      </c>
      <c r="AB406">
        <f t="shared" si="72"/>
        <v>2.4696682363850695E-4</v>
      </c>
      <c r="AD406">
        <f t="shared" si="69"/>
        <v>0.89390806685185764</v>
      </c>
      <c r="AE406">
        <f t="shared" si="70"/>
        <v>0.98396372842638136</v>
      </c>
      <c r="AF406">
        <f t="shared" si="73"/>
        <v>3.5784822083650953E-4</v>
      </c>
    </row>
    <row r="407" spans="1:32" x14ac:dyDescent="0.25">
      <c r="A407" s="1" t="s">
        <v>2881</v>
      </c>
      <c r="B407" s="1">
        <v>12.725529853654782</v>
      </c>
      <c r="D407" s="1" t="s">
        <v>756</v>
      </c>
      <c r="E407" s="1">
        <v>0.95607368883909238</v>
      </c>
      <c r="F407">
        <f t="shared" si="64"/>
        <v>0.63124051000363923</v>
      </c>
      <c r="G407">
        <f t="shared" si="65"/>
        <v>1.6239018466205485E-4</v>
      </c>
      <c r="I407" s="1" t="s">
        <v>1797</v>
      </c>
      <c r="J407" s="1">
        <v>0.98664975055673143</v>
      </c>
      <c r="K407">
        <f t="shared" si="66"/>
        <v>0.83100758610503556</v>
      </c>
      <c r="M407">
        <f t="shared" si="71"/>
        <v>8.7382835699609869E-4</v>
      </c>
      <c r="Z407">
        <f t="shared" si="67"/>
        <v>0.92558784532778304</v>
      </c>
      <c r="AA407">
        <f t="shared" si="68"/>
        <v>0.95451367837573242</v>
      </c>
      <c r="AB407">
        <f t="shared" si="72"/>
        <v>2.470186523036088E-4</v>
      </c>
      <c r="AD407">
        <f t="shared" si="69"/>
        <v>0.89354443051757648</v>
      </c>
      <c r="AE407">
        <f t="shared" si="70"/>
        <v>0.98396372842638136</v>
      </c>
      <c r="AF407">
        <f t="shared" si="73"/>
        <v>3.5787775944858664E-4</v>
      </c>
    </row>
    <row r="408" spans="1:32" x14ac:dyDescent="0.25">
      <c r="A408" s="1" t="s">
        <v>2882</v>
      </c>
      <c r="B408" s="1">
        <v>12.755646660927505</v>
      </c>
      <c r="D408" s="1" t="s">
        <v>757</v>
      </c>
      <c r="E408" s="1">
        <v>0.95591844446163399</v>
      </c>
      <c r="F408">
        <f t="shared" si="64"/>
        <v>0.6301915152020664</v>
      </c>
      <c r="G408">
        <f t="shared" si="65"/>
        <v>1.6251292822661717E-4</v>
      </c>
      <c r="I408" s="1" t="s">
        <v>1798</v>
      </c>
      <c r="J408" s="1">
        <v>0.98664975055673143</v>
      </c>
      <c r="K408">
        <f t="shared" si="66"/>
        <v>0.83100758610503556</v>
      </c>
      <c r="M408">
        <f t="shared" si="71"/>
        <v>8.7244775520754932E-4</v>
      </c>
      <c r="Z408">
        <f t="shared" si="67"/>
        <v>0.92532914257753252</v>
      </c>
      <c r="AA408">
        <f t="shared" si="68"/>
        <v>0.95451367837573242</v>
      </c>
      <c r="AB408">
        <f t="shared" si="72"/>
        <v>2.4696982951563477E-4</v>
      </c>
      <c r="AD408">
        <f t="shared" si="69"/>
        <v>0.89318091236182529</v>
      </c>
      <c r="AE408">
        <f t="shared" si="70"/>
        <v>0.98396372842638136</v>
      </c>
      <c r="AF408">
        <f t="shared" si="73"/>
        <v>3.5776145836065467E-4</v>
      </c>
    </row>
    <row r="409" spans="1:32" x14ac:dyDescent="0.25">
      <c r="A409" s="1" t="s">
        <v>2883</v>
      </c>
      <c r="B409" s="1">
        <v>12.829568697825868</v>
      </c>
      <c r="D409" s="1" t="s">
        <v>758</v>
      </c>
      <c r="E409" s="1">
        <v>0.95576310797851394</v>
      </c>
      <c r="F409">
        <f t="shared" si="64"/>
        <v>0.62914347270631255</v>
      </c>
      <c r="G409">
        <f t="shared" si="65"/>
        <v>1.6286222194346334E-4</v>
      </c>
      <c r="I409" s="1" t="s">
        <v>1799</v>
      </c>
      <c r="J409" s="1">
        <v>0.98664975055673143</v>
      </c>
      <c r="K409">
        <f t="shared" si="66"/>
        <v>0.83100758610503556</v>
      </c>
      <c r="M409">
        <f t="shared" si="71"/>
        <v>8.7165627130513824E-4</v>
      </c>
      <c r="Z409">
        <f t="shared" si="67"/>
        <v>0.92507031667498552</v>
      </c>
      <c r="AA409">
        <f t="shared" si="68"/>
        <v>0.95451367837573242</v>
      </c>
      <c r="AB409">
        <f t="shared" si="72"/>
        <v>2.4708742260054863E-4</v>
      </c>
      <c r="AD409">
        <f t="shared" si="69"/>
        <v>0.89281726749552937</v>
      </c>
      <c r="AE409">
        <f t="shared" si="70"/>
        <v>0.98396372842638136</v>
      </c>
      <c r="AF409">
        <f t="shared" si="73"/>
        <v>3.5788621734177172E-4</v>
      </c>
    </row>
    <row r="410" spans="1:32" x14ac:dyDescent="0.25">
      <c r="A410" s="1" t="s">
        <v>2884</v>
      </c>
      <c r="B410" s="1">
        <v>12.832306262738836</v>
      </c>
      <c r="D410" s="1" t="s">
        <v>759</v>
      </c>
      <c r="E410" s="1">
        <v>0.9556074629497886</v>
      </c>
      <c r="F410">
        <f t="shared" si="64"/>
        <v>0.62809492619506868</v>
      </c>
      <c r="G410">
        <f t="shared" si="65"/>
        <v>0</v>
      </c>
      <c r="I410" s="1" t="s">
        <v>1800</v>
      </c>
      <c r="J410" s="1">
        <v>0.98664975055673143</v>
      </c>
      <c r="K410">
        <f t="shared" si="66"/>
        <v>0.83100758610503556</v>
      </c>
      <c r="M410">
        <f t="shared" si="71"/>
        <v>8.7207702012540294E-4</v>
      </c>
      <c r="Z410">
        <f t="shared" si="67"/>
        <v>0.92481100710080899</v>
      </c>
      <c r="AA410">
        <f t="shared" si="68"/>
        <v>0.95451367837573242</v>
      </c>
      <c r="AB410">
        <f t="shared" si="72"/>
        <v>2.4754923278588628E-4</v>
      </c>
      <c r="AD410">
        <f t="shared" si="69"/>
        <v>0.89245298956688068</v>
      </c>
      <c r="AE410">
        <f t="shared" si="70"/>
        <v>0.98396372842638136</v>
      </c>
      <c r="AF410">
        <f t="shared" si="73"/>
        <v>3.5850941145427486E-4</v>
      </c>
    </row>
    <row r="411" spans="1:32" x14ac:dyDescent="0.25">
      <c r="A411" s="1" t="s">
        <v>2885</v>
      </c>
      <c r="B411" s="1">
        <v>12.873374188543368</v>
      </c>
      <c r="D411" s="1" t="s">
        <v>760</v>
      </c>
      <c r="E411" s="1">
        <v>0.9556074629497886</v>
      </c>
      <c r="F411">
        <f t="shared" si="64"/>
        <v>0.62809492619506868</v>
      </c>
      <c r="G411">
        <f t="shared" si="65"/>
        <v>1.6296354808419816E-4</v>
      </c>
      <c r="I411" s="1" t="s">
        <v>1801</v>
      </c>
      <c r="J411" s="1">
        <v>0.98649186368466035</v>
      </c>
      <c r="K411">
        <f t="shared" si="66"/>
        <v>0.82917786718587672</v>
      </c>
      <c r="M411">
        <f t="shared" si="71"/>
        <v>0</v>
      </c>
      <c r="Z411">
        <f t="shared" si="67"/>
        <v>0.92481100710080899</v>
      </c>
      <c r="AA411">
        <f t="shared" si="68"/>
        <v>0.95398471516212224</v>
      </c>
      <c r="AB411">
        <f t="shared" si="72"/>
        <v>0</v>
      </c>
      <c r="AD411">
        <f t="shared" si="69"/>
        <v>0.89245298956688068</v>
      </c>
      <c r="AE411">
        <f t="shared" si="70"/>
        <v>0.98377433732329578</v>
      </c>
      <c r="AF411">
        <f t="shared" si="73"/>
        <v>0</v>
      </c>
    </row>
    <row r="412" spans="1:32" x14ac:dyDescent="0.25">
      <c r="A412" s="1" t="s">
        <v>2886</v>
      </c>
      <c r="B412" s="1">
        <v>12.892539542068402</v>
      </c>
      <c r="D412" s="1" t="s">
        <v>761</v>
      </c>
      <c r="E412" s="1">
        <v>0.95545174645545139</v>
      </c>
      <c r="F412">
        <f t="shared" si="64"/>
        <v>0.62704747648641879</v>
      </c>
      <c r="G412">
        <f t="shared" si="65"/>
        <v>1.6303197645382156E-4</v>
      </c>
      <c r="I412" s="1" t="s">
        <v>1802</v>
      </c>
      <c r="J412" s="1">
        <v>0.98649186368466035</v>
      </c>
      <c r="K412">
        <f t="shared" si="66"/>
        <v>0.82917786718587672</v>
      </c>
      <c r="M412">
        <f t="shared" si="71"/>
        <v>8.6924712199290251E-4</v>
      </c>
      <c r="Z412">
        <f t="shared" si="67"/>
        <v>0.9245516089507213</v>
      </c>
      <c r="AA412">
        <f t="shared" si="68"/>
        <v>0.95398471516212224</v>
      </c>
      <c r="AB412">
        <f t="shared" si="72"/>
        <v>2.4749658182633499E-4</v>
      </c>
      <c r="AD412">
        <f t="shared" si="69"/>
        <v>0.89208863376714487</v>
      </c>
      <c r="AE412">
        <f t="shared" si="70"/>
        <v>0.98377433732329578</v>
      </c>
      <c r="AF412">
        <f t="shared" si="73"/>
        <v>3.5851707509728222E-4</v>
      </c>
    </row>
    <row r="413" spans="1:32" x14ac:dyDescent="0.25">
      <c r="A413" s="1" t="s">
        <v>2887</v>
      </c>
      <c r="B413" s="1">
        <v>12.928131393002294</v>
      </c>
      <c r="D413" s="1" t="s">
        <v>762</v>
      </c>
      <c r="E413" s="1">
        <v>0.95529598996580967</v>
      </c>
      <c r="F413">
        <f t="shared" si="64"/>
        <v>0.6260013348452762</v>
      </c>
      <c r="G413">
        <f t="shared" si="65"/>
        <v>2.3592239273284576E-16</v>
      </c>
      <c r="I413" s="1" t="s">
        <v>1803</v>
      </c>
      <c r="J413" s="1">
        <v>0.98649186368466035</v>
      </c>
      <c r="K413">
        <f t="shared" si="66"/>
        <v>0.82917786718587672</v>
      </c>
      <c r="M413">
        <f t="shared" si="71"/>
        <v>8.6816190010498826E-4</v>
      </c>
      <c r="Z413">
        <f t="shared" si="67"/>
        <v>0.92429217468322022</v>
      </c>
      <c r="AA413">
        <f t="shared" si="68"/>
        <v>0.95398471516212224</v>
      </c>
      <c r="AB413">
        <f t="shared" si="72"/>
        <v>2.4753105669781636E-4</v>
      </c>
      <c r="AD413">
        <f t="shared" si="69"/>
        <v>0.89172427382125963</v>
      </c>
      <c r="AE413">
        <f t="shared" si="70"/>
        <v>0.98377433732329578</v>
      </c>
      <c r="AF413">
        <f t="shared" si="73"/>
        <v>3.5852118554033569E-4</v>
      </c>
    </row>
    <row r="414" spans="1:32" x14ac:dyDescent="0.25">
      <c r="A414" s="1" t="s">
        <v>2888</v>
      </c>
      <c r="B414" s="1">
        <v>12.939082947380905</v>
      </c>
      <c r="D414" s="1" t="s">
        <v>763</v>
      </c>
      <c r="E414" s="1">
        <v>0.95529598996580944</v>
      </c>
      <c r="F414">
        <f t="shared" si="64"/>
        <v>0.62600133484527465</v>
      </c>
      <c r="G414">
        <f t="shared" si="65"/>
        <v>-1.1796119636642288E-16</v>
      </c>
      <c r="I414" s="1" t="s">
        <v>1804</v>
      </c>
      <c r="J414" s="1">
        <v>0.98633370844703583</v>
      </c>
      <c r="K414">
        <f t="shared" si="66"/>
        <v>0.82734878454975769</v>
      </c>
      <c r="M414">
        <f t="shared" si="71"/>
        <v>1.2542148198110489E-15</v>
      </c>
      <c r="Z414">
        <f t="shared" si="67"/>
        <v>0.92429217468321989</v>
      </c>
      <c r="AA414">
        <f t="shared" si="68"/>
        <v>0.95345506192356011</v>
      </c>
      <c r="AB414">
        <f t="shared" si="72"/>
        <v>3.580998869561204E-16</v>
      </c>
      <c r="AD414">
        <f t="shared" si="69"/>
        <v>0.89172427382125907</v>
      </c>
      <c r="AE414">
        <f t="shared" si="70"/>
        <v>0.98358463046962519</v>
      </c>
      <c r="AF414">
        <f t="shared" si="73"/>
        <v>5.1860151041396463E-16</v>
      </c>
    </row>
    <row r="415" spans="1:32" x14ac:dyDescent="0.25">
      <c r="A415" s="1" t="s">
        <v>2889</v>
      </c>
      <c r="B415" s="1">
        <v>12.939083505702767</v>
      </c>
      <c r="D415" s="1" t="s">
        <v>764</v>
      </c>
      <c r="E415" s="1">
        <v>0.95529598996580956</v>
      </c>
      <c r="F415">
        <f t="shared" si="64"/>
        <v>0.62600133484527543</v>
      </c>
      <c r="G415">
        <f t="shared" si="65"/>
        <v>1.633060912552553E-4</v>
      </c>
      <c r="I415" s="1" t="s">
        <v>1805</v>
      </c>
      <c r="J415" s="1">
        <v>0.98617544696021842</v>
      </c>
      <c r="K415">
        <f t="shared" si="66"/>
        <v>0.82552221933162762</v>
      </c>
      <c r="M415">
        <f t="shared" si="71"/>
        <v>-6.257240742910153E-16</v>
      </c>
      <c r="Z415">
        <f t="shared" si="67"/>
        <v>0.92429217468322</v>
      </c>
      <c r="AA415">
        <f t="shared" si="68"/>
        <v>0.95292526227293617</v>
      </c>
      <c r="AB415">
        <f t="shared" si="72"/>
        <v>-1.7895053477588677E-16</v>
      </c>
      <c r="AD415">
        <f t="shared" si="69"/>
        <v>0.89172427382125941</v>
      </c>
      <c r="AE415">
        <f t="shared" si="70"/>
        <v>0.98339480234628118</v>
      </c>
      <c r="AF415">
        <f t="shared" si="73"/>
        <v>-2.592507527536161E-16</v>
      </c>
    </row>
    <row r="416" spans="1:32" x14ac:dyDescent="0.25">
      <c r="A416" s="1" t="s">
        <v>2890</v>
      </c>
      <c r="B416" s="1">
        <v>12.993840603999042</v>
      </c>
      <c r="D416" s="1" t="s">
        <v>765</v>
      </c>
      <c r="E416" s="1">
        <v>0.95513999704933983</v>
      </c>
      <c r="F416">
        <f t="shared" si="64"/>
        <v>0.62495518401224659</v>
      </c>
      <c r="G416">
        <f t="shared" si="65"/>
        <v>1.6344381944327635E-4</v>
      </c>
      <c r="I416" s="1" t="s">
        <v>1806</v>
      </c>
      <c r="J416" s="1">
        <v>0.98617544696021842</v>
      </c>
      <c r="K416">
        <f t="shared" si="66"/>
        <v>0.82552221933162762</v>
      </c>
      <c r="M416">
        <f t="shared" si="71"/>
        <v>8.6434318833388121E-4</v>
      </c>
      <c r="Z416">
        <f t="shared" si="67"/>
        <v>0.92403237719671627</v>
      </c>
      <c r="AA416">
        <f t="shared" si="68"/>
        <v>0.95292526227293617</v>
      </c>
      <c r="AB416">
        <f t="shared" si="72"/>
        <v>2.4760238729178201E-4</v>
      </c>
      <c r="AD416">
        <f t="shared" si="69"/>
        <v>0.89135945044931186</v>
      </c>
      <c r="AE416">
        <f t="shared" si="70"/>
        <v>0.98339480234628118</v>
      </c>
      <c r="AF416">
        <f t="shared" si="73"/>
        <v>3.5883881705105902E-4</v>
      </c>
    </row>
    <row r="417" spans="1:32" x14ac:dyDescent="0.25">
      <c r="A417" s="1" t="s">
        <v>2891</v>
      </c>
      <c r="B417" s="1">
        <v>13.032170394826355</v>
      </c>
      <c r="D417" s="1" t="s">
        <v>766</v>
      </c>
      <c r="E417" s="1">
        <v>0.95498389807717265</v>
      </c>
      <c r="F417">
        <f t="shared" si="64"/>
        <v>0.62390990138331504</v>
      </c>
      <c r="G417">
        <f t="shared" si="65"/>
        <v>-1.1796119636642288E-16</v>
      </c>
      <c r="I417" s="1" t="s">
        <v>1807</v>
      </c>
      <c r="J417" s="1">
        <v>0.98617544696021842</v>
      </c>
      <c r="K417">
        <f t="shared" si="66"/>
        <v>0.82552221933162762</v>
      </c>
      <c r="M417">
        <f t="shared" si="71"/>
        <v>8.6362647595677349E-4</v>
      </c>
      <c r="Z417">
        <f t="shared" si="67"/>
        <v>0.92377243371920259</v>
      </c>
      <c r="AA417">
        <f t="shared" si="68"/>
        <v>0.95292526227293617</v>
      </c>
      <c r="AB417">
        <f t="shared" si="72"/>
        <v>2.4774155473495936E-4</v>
      </c>
      <c r="AD417">
        <f t="shared" si="69"/>
        <v>0.89099446884050504</v>
      </c>
      <c r="AE417">
        <f t="shared" si="70"/>
        <v>0.98339480234628118</v>
      </c>
      <c r="AF417">
        <f t="shared" si="73"/>
        <v>3.5899452013888987E-4</v>
      </c>
    </row>
    <row r="418" spans="1:32" x14ac:dyDescent="0.25">
      <c r="A418" s="1" t="s">
        <v>2892</v>
      </c>
      <c r="B418" s="1">
        <v>13.097879045403943</v>
      </c>
      <c r="D418" s="1" t="s">
        <v>767</v>
      </c>
      <c r="E418" s="1">
        <v>0.95498389807717277</v>
      </c>
      <c r="F418">
        <f t="shared" si="64"/>
        <v>0.62390990138331581</v>
      </c>
      <c r="G418">
        <f t="shared" si="65"/>
        <v>0</v>
      </c>
      <c r="I418" s="1" t="s">
        <v>1808</v>
      </c>
      <c r="J418" s="1">
        <v>0.98601698102198165</v>
      </c>
      <c r="K418">
        <f t="shared" si="66"/>
        <v>0.82369704208604988</v>
      </c>
      <c r="M418">
        <f t="shared" si="71"/>
        <v>-6.2225675073110561E-16</v>
      </c>
      <c r="Z418">
        <f t="shared" si="67"/>
        <v>0.92377243371920281</v>
      </c>
      <c r="AA418">
        <f t="shared" si="68"/>
        <v>0.95239498803401423</v>
      </c>
      <c r="AB418">
        <f t="shared" si="72"/>
        <v>-1.7875052840115979E-16</v>
      </c>
      <c r="AD418">
        <f t="shared" si="69"/>
        <v>0.89099446884050526</v>
      </c>
      <c r="AE418">
        <f t="shared" si="70"/>
        <v>0.98320473518273432</v>
      </c>
      <c r="AF418">
        <f t="shared" si="73"/>
        <v>-2.5898858328422842E-16</v>
      </c>
    </row>
    <row r="419" spans="1:32" x14ac:dyDescent="0.25">
      <c r="A419" s="1" t="s">
        <v>2893</v>
      </c>
      <c r="B419" s="1">
        <v>13.122519233263418</v>
      </c>
      <c r="D419" s="1" t="s">
        <v>768</v>
      </c>
      <c r="E419" s="1">
        <v>0.95498389807717277</v>
      </c>
      <c r="F419">
        <f t="shared" si="64"/>
        <v>0.62390990138331581</v>
      </c>
      <c r="G419">
        <f t="shared" si="65"/>
        <v>1.6359363560236595E-4</v>
      </c>
      <c r="I419" s="1" t="s">
        <v>1809</v>
      </c>
      <c r="J419" s="1">
        <v>0.98585843576229459</v>
      </c>
      <c r="K419">
        <f t="shared" si="66"/>
        <v>0.82187469701228355</v>
      </c>
      <c r="M419">
        <f t="shared" si="71"/>
        <v>0</v>
      </c>
      <c r="Z419">
        <f t="shared" si="67"/>
        <v>0.92377243371920281</v>
      </c>
      <c r="AA419">
        <f t="shared" si="68"/>
        <v>0.95186465844340584</v>
      </c>
      <c r="AB419">
        <f t="shared" si="72"/>
        <v>0</v>
      </c>
      <c r="AD419">
        <f t="shared" si="69"/>
        <v>0.89099446884050526</v>
      </c>
      <c r="AE419">
        <f t="shared" si="70"/>
        <v>0.98301457907976053</v>
      </c>
      <c r="AF419">
        <f t="shared" si="73"/>
        <v>0</v>
      </c>
    </row>
    <row r="420" spans="1:32" x14ac:dyDescent="0.25">
      <c r="A420" s="1" t="s">
        <v>2894</v>
      </c>
      <c r="B420" s="1">
        <v>13.174537065166303</v>
      </c>
      <c r="D420" s="1" t="s">
        <v>769</v>
      </c>
      <c r="E420" s="1">
        <v>0.95482768156770637</v>
      </c>
      <c r="F420">
        <f t="shared" si="64"/>
        <v>0.62286541133984752</v>
      </c>
      <c r="G420">
        <f t="shared" si="65"/>
        <v>1.6385589228600644E-4</v>
      </c>
      <c r="I420" s="1" t="s">
        <v>1810</v>
      </c>
      <c r="J420" s="1">
        <v>0.98585843576229459</v>
      </c>
      <c r="K420">
        <f t="shared" si="66"/>
        <v>0.82187469701228355</v>
      </c>
      <c r="M420">
        <f t="shared" si="71"/>
        <v>8.5915929983215907E-4</v>
      </c>
      <c r="Z420">
        <f t="shared" si="67"/>
        <v>0.92351232519821769</v>
      </c>
      <c r="AA420">
        <f t="shared" si="68"/>
        <v>0.95186465844340584</v>
      </c>
      <c r="AB420">
        <f t="shared" si="72"/>
        <v>2.476229719790191E-4</v>
      </c>
      <c r="AD420">
        <f t="shared" si="69"/>
        <v>0.89062930233479309</v>
      </c>
      <c r="AE420">
        <f t="shared" si="70"/>
        <v>0.98301457907976053</v>
      </c>
      <c r="AF420">
        <f t="shared" si="73"/>
        <v>3.5903757818235327E-4</v>
      </c>
    </row>
    <row r="421" spans="1:32" x14ac:dyDescent="0.25">
      <c r="A421" s="1" t="s">
        <v>2895</v>
      </c>
      <c r="B421" s="1">
        <v>13.174538956434141</v>
      </c>
      <c r="D421" s="1" t="s">
        <v>770</v>
      </c>
      <c r="E421" s="1">
        <v>0.95467124024323013</v>
      </c>
      <c r="F421">
        <f t="shared" si="64"/>
        <v>0.62182099966647542</v>
      </c>
      <c r="G421">
        <f t="shared" si="65"/>
        <v>0</v>
      </c>
      <c r="I421" s="1" t="s">
        <v>1811</v>
      </c>
      <c r="J421" s="1">
        <v>0.98585843576229459</v>
      </c>
      <c r="K421">
        <f t="shared" si="66"/>
        <v>0.82187469701228355</v>
      </c>
      <c r="M421">
        <f t="shared" si="71"/>
        <v>8.5909598890168497E-4</v>
      </c>
      <c r="Z421">
        <f t="shared" si="67"/>
        <v>0.92325187311319123</v>
      </c>
      <c r="AA421">
        <f t="shared" si="68"/>
        <v>0.95186465844340584</v>
      </c>
      <c r="AB421">
        <f t="shared" si="72"/>
        <v>2.4795010046326871E-4</v>
      </c>
      <c r="AD421">
        <f t="shared" si="69"/>
        <v>0.89026370045169312</v>
      </c>
      <c r="AE421">
        <f t="shared" si="70"/>
        <v>0.98301457907976053</v>
      </c>
      <c r="AF421">
        <f t="shared" si="73"/>
        <v>3.594657663319411E-4</v>
      </c>
    </row>
    <row r="422" spans="1:32" x14ac:dyDescent="0.25">
      <c r="A422" s="1" t="s">
        <v>2896</v>
      </c>
      <c r="B422" s="1">
        <v>13.232033450786323</v>
      </c>
      <c r="D422" s="1" t="s">
        <v>771</v>
      </c>
      <c r="E422" s="1">
        <v>0.95467124024323013</v>
      </c>
      <c r="F422">
        <f t="shared" si="64"/>
        <v>0.62182099966647542</v>
      </c>
      <c r="G422">
        <f t="shared" si="65"/>
        <v>0</v>
      </c>
      <c r="I422" s="1" t="s">
        <v>1812</v>
      </c>
      <c r="J422" s="1">
        <v>0.98569968854260903</v>
      </c>
      <c r="K422">
        <f t="shared" si="66"/>
        <v>0.82005377735414386</v>
      </c>
      <c r="M422">
        <f t="shared" si="71"/>
        <v>0</v>
      </c>
      <c r="Z422">
        <f t="shared" si="67"/>
        <v>0.92325187311319123</v>
      </c>
      <c r="AA422">
        <f t="shared" si="68"/>
        <v>0.95133386378828799</v>
      </c>
      <c r="AB422">
        <f t="shared" si="72"/>
        <v>0</v>
      </c>
      <c r="AD422">
        <f t="shared" si="69"/>
        <v>0.89026370045169312</v>
      </c>
      <c r="AE422">
        <f t="shared" si="70"/>
        <v>0.98282418696437424</v>
      </c>
      <c r="AF422">
        <f t="shared" si="73"/>
        <v>0</v>
      </c>
    </row>
    <row r="423" spans="1:32" x14ac:dyDescent="0.25">
      <c r="A423" s="1" t="s">
        <v>2897</v>
      </c>
      <c r="B423" s="1">
        <v>13.240247125305197</v>
      </c>
      <c r="D423" s="1" t="s">
        <v>772</v>
      </c>
      <c r="E423" s="1">
        <v>0.95467124024323013</v>
      </c>
      <c r="F423">
        <f t="shared" si="64"/>
        <v>0.62182099966647542</v>
      </c>
      <c r="G423">
        <f t="shared" si="65"/>
        <v>1.6412709790032676E-4</v>
      </c>
      <c r="I423" s="1" t="s">
        <v>1813</v>
      </c>
      <c r="J423" s="1">
        <v>0.98554083809095216</v>
      </c>
      <c r="K423">
        <f t="shared" si="66"/>
        <v>0.81823541927995258</v>
      </c>
      <c r="M423">
        <f t="shared" si="71"/>
        <v>0</v>
      </c>
      <c r="Z423">
        <f t="shared" si="67"/>
        <v>0.92325187311319123</v>
      </c>
      <c r="AA423">
        <f t="shared" si="68"/>
        <v>0.95080293473789823</v>
      </c>
      <c r="AB423">
        <f t="shared" si="72"/>
        <v>0</v>
      </c>
      <c r="AD423">
        <f t="shared" si="69"/>
        <v>0.89026370045169312</v>
      </c>
      <c r="AE423">
        <f t="shared" si="70"/>
        <v>0.98263367726391504</v>
      </c>
      <c r="AF423">
        <f t="shared" si="73"/>
        <v>0</v>
      </c>
    </row>
    <row r="424" spans="1:32" x14ac:dyDescent="0.25">
      <c r="A424" s="1" t="s">
        <v>2898</v>
      </c>
      <c r="B424" s="1">
        <v>13.262149267943109</v>
      </c>
      <c r="D424" s="1" t="s">
        <v>773</v>
      </c>
      <c r="E424" s="1">
        <v>0.95451456568074244</v>
      </c>
      <c r="F424">
        <f t="shared" si="64"/>
        <v>0.62077661494106218</v>
      </c>
      <c r="G424">
        <f t="shared" si="65"/>
        <v>1.6417530334596198E-4</v>
      </c>
      <c r="I424" s="1" t="s">
        <v>1814</v>
      </c>
      <c r="J424" s="1">
        <v>0.98554083809095216</v>
      </c>
      <c r="K424">
        <f t="shared" si="66"/>
        <v>0.81823541927995258</v>
      </c>
      <c r="M424">
        <f t="shared" si="71"/>
        <v>8.552710137477692E-4</v>
      </c>
      <c r="Z424">
        <f t="shared" si="67"/>
        <v>0.92299106357767291</v>
      </c>
      <c r="AA424">
        <f t="shared" si="68"/>
        <v>0.95080293473789823</v>
      </c>
      <c r="AB424">
        <f t="shared" si="72"/>
        <v>2.4801350411069335E-4</v>
      </c>
      <c r="AD424">
        <f t="shared" si="69"/>
        <v>0.88989764389543091</v>
      </c>
      <c r="AE424">
        <f t="shared" si="70"/>
        <v>0.98263367726391504</v>
      </c>
      <c r="AF424">
        <f t="shared" si="73"/>
        <v>3.5977347044543741E-4</v>
      </c>
    </row>
    <row r="425" spans="1:32" x14ac:dyDescent="0.25">
      <c r="A425" s="1" t="s">
        <v>2899</v>
      </c>
      <c r="B425" s="1">
        <v>13.300478164438752</v>
      </c>
      <c r="D425" s="1" t="s">
        <v>774</v>
      </c>
      <c r="E425" s="1">
        <v>0.95435787082543833</v>
      </c>
      <c r="F425">
        <f t="shared" si="64"/>
        <v>0.61973367834926318</v>
      </c>
      <c r="G425">
        <f t="shared" si="65"/>
        <v>1.6430135751487746E-4</v>
      </c>
      <c r="I425" s="1" t="s">
        <v>1815</v>
      </c>
      <c r="J425" s="1">
        <v>0.98554083809095216</v>
      </c>
      <c r="K425">
        <f t="shared" si="66"/>
        <v>0.81823541927995258</v>
      </c>
      <c r="M425">
        <f t="shared" si="71"/>
        <v>8.5408531412895883E-4</v>
      </c>
      <c r="Z425">
        <f t="shared" si="67"/>
        <v>0.92273025114887908</v>
      </c>
      <c r="AA425">
        <f t="shared" si="68"/>
        <v>0.95080293473789823</v>
      </c>
      <c r="AB425">
        <f t="shared" si="72"/>
        <v>2.4801626572399662E-4</v>
      </c>
      <c r="AD425">
        <f t="shared" si="69"/>
        <v>0.88953163040601502</v>
      </c>
      <c r="AE425">
        <f t="shared" si="70"/>
        <v>0.98263367726391504</v>
      </c>
      <c r="AF425">
        <f t="shared" si="73"/>
        <v>3.5973116453391364E-4</v>
      </c>
    </row>
    <row r="426" spans="1:32" x14ac:dyDescent="0.25">
      <c r="A426" s="1" t="s">
        <v>2900</v>
      </c>
      <c r="B426" s="1">
        <v>13.311431048779033</v>
      </c>
      <c r="D426" s="1" t="s">
        <v>775</v>
      </c>
      <c r="E426" s="1">
        <v>0.95420108141241611</v>
      </c>
      <c r="F426">
        <f t="shared" si="64"/>
        <v>0.61869169519318568</v>
      </c>
      <c r="G426">
        <f t="shared" si="65"/>
        <v>1.6433161362525844E-4</v>
      </c>
      <c r="I426" s="1" t="s">
        <v>1816</v>
      </c>
      <c r="J426" s="1">
        <v>0.98554083809095216</v>
      </c>
      <c r="K426">
        <f t="shared" si="66"/>
        <v>0.81823541927995258</v>
      </c>
      <c r="M426">
        <f t="shared" si="71"/>
        <v>8.5330507385072399E-4</v>
      </c>
      <c r="Z426">
        <f t="shared" si="67"/>
        <v>0.92246931225118001</v>
      </c>
      <c r="AA426">
        <f t="shared" si="68"/>
        <v>0.95080293473789823</v>
      </c>
      <c r="AB426">
        <f t="shared" si="72"/>
        <v>2.4813655664321653E-4</v>
      </c>
      <c r="AD426">
        <f t="shared" si="69"/>
        <v>0.88916548660478922</v>
      </c>
      <c r="AE426">
        <f t="shared" si="70"/>
        <v>0.98263367726391504</v>
      </c>
      <c r="AF426">
        <f t="shared" si="73"/>
        <v>3.5985929647597834E-4</v>
      </c>
    </row>
    <row r="427" spans="1:32" x14ac:dyDescent="0.25">
      <c r="A427" s="1" t="s">
        <v>2901</v>
      </c>
      <c r="B427" s="1">
        <v>13.333333791530954</v>
      </c>
      <c r="D427" s="1" t="s">
        <v>776</v>
      </c>
      <c r="E427" s="1">
        <v>0.9540442888923214</v>
      </c>
      <c r="F427">
        <f t="shared" si="64"/>
        <v>0.61765127256777164</v>
      </c>
      <c r="G427">
        <f t="shared" si="65"/>
        <v>1.6442169243258836E-4</v>
      </c>
      <c r="I427" s="1" t="s">
        <v>1817</v>
      </c>
      <c r="J427" s="1">
        <v>0.98554083809095216</v>
      </c>
      <c r="K427">
        <f t="shared" si="66"/>
        <v>0.81823541927995258</v>
      </c>
      <c r="M427">
        <f t="shared" si="71"/>
        <v>8.5202724972416061E-4</v>
      </c>
      <c r="Z427">
        <f t="shared" si="67"/>
        <v>0.92220839911285502</v>
      </c>
      <c r="AA427">
        <f t="shared" si="68"/>
        <v>0.95080293473789823</v>
      </c>
      <c r="AB427">
        <f t="shared" si="72"/>
        <v>2.4811206755192471E-4</v>
      </c>
      <c r="AD427">
        <f t="shared" si="69"/>
        <v>0.88879942612974439</v>
      </c>
      <c r="AE427">
        <f t="shared" si="70"/>
        <v>0.98263367726391504</v>
      </c>
      <c r="AF427">
        <f t="shared" si="73"/>
        <v>3.597774141457171E-4</v>
      </c>
    </row>
    <row r="428" spans="1:32" x14ac:dyDescent="0.25">
      <c r="A428" s="1" t="s">
        <v>2902</v>
      </c>
      <c r="B428" s="1">
        <v>13.434633145838999</v>
      </c>
      <c r="D428" s="1" t="s">
        <v>777</v>
      </c>
      <c r="E428" s="1">
        <v>0.95388743621103111</v>
      </c>
      <c r="F428">
        <f t="shared" si="64"/>
        <v>0.61661203069653436</v>
      </c>
      <c r="G428">
        <f t="shared" si="65"/>
        <v>1.6447618063867436E-4</v>
      </c>
      <c r="I428" s="1" t="s">
        <v>1818</v>
      </c>
      <c r="J428" s="1">
        <v>0.98554083809095216</v>
      </c>
      <c r="K428">
        <f t="shared" si="66"/>
        <v>0.81823541927995258</v>
      </c>
      <c r="M428">
        <f t="shared" si="71"/>
        <v>8.5106069404731392E-4</v>
      </c>
      <c r="Z428">
        <f t="shared" si="67"/>
        <v>0.92194741681220527</v>
      </c>
      <c r="AA428">
        <f t="shared" si="68"/>
        <v>0.95080293473789823</v>
      </c>
      <c r="AB428">
        <f t="shared" si="72"/>
        <v>2.4817785583546676E-4</v>
      </c>
      <c r="AD428">
        <f t="shared" si="69"/>
        <v>0.88843331582501939</v>
      </c>
      <c r="AE428">
        <f t="shared" si="70"/>
        <v>0.98263367726391504</v>
      </c>
      <c r="AF428">
        <f t="shared" si="73"/>
        <v>3.5982642915570841E-4</v>
      </c>
    </row>
    <row r="429" spans="1:32" x14ac:dyDescent="0.25">
      <c r="A429" s="1" t="s">
        <v>2903</v>
      </c>
      <c r="B429" s="1">
        <v>13.442846844413596</v>
      </c>
      <c r="D429" s="1" t="s">
        <v>778</v>
      </c>
      <c r="E429" s="1">
        <v>0.95373055735053547</v>
      </c>
      <c r="F429">
        <f t="shared" si="64"/>
        <v>0.61557419389456158</v>
      </c>
      <c r="G429">
        <f t="shared" si="65"/>
        <v>1.6454823089276371E-4</v>
      </c>
      <c r="I429" s="1" t="s">
        <v>1819</v>
      </c>
      <c r="J429" s="1">
        <v>0.98554083809095216</v>
      </c>
      <c r="K429">
        <f t="shared" si="66"/>
        <v>0.81823541927995258</v>
      </c>
      <c r="M429">
        <f t="shared" si="71"/>
        <v>8.4991028540016666E-4</v>
      </c>
      <c r="Z429">
        <f t="shared" si="67"/>
        <v>0.92168642191778416</v>
      </c>
      <c r="AA429">
        <f t="shared" si="68"/>
        <v>0.95080293473789823</v>
      </c>
      <c r="AB429">
        <f t="shared" si="72"/>
        <v>2.4818984336406397E-4</v>
      </c>
      <c r="AD429">
        <f t="shared" si="69"/>
        <v>0.88806723507537744</v>
      </c>
      <c r="AE429">
        <f t="shared" si="70"/>
        <v>0.98263367726391504</v>
      </c>
      <c r="AF429">
        <f t="shared" si="73"/>
        <v>3.5979740591338702E-4</v>
      </c>
    </row>
    <row r="430" spans="1:32" x14ac:dyDescent="0.25">
      <c r="A430" s="1" t="s">
        <v>2904</v>
      </c>
      <c r="B430" s="1">
        <v>13.475701413557116</v>
      </c>
      <c r="D430" s="1" t="s">
        <v>779</v>
      </c>
      <c r="E430" s="1">
        <v>0.95357363558552855</v>
      </c>
      <c r="F430">
        <f t="shared" si="64"/>
        <v>0.61453765041838415</v>
      </c>
      <c r="G430">
        <f t="shared" si="65"/>
        <v>0</v>
      </c>
      <c r="I430" s="1" t="s">
        <v>1820</v>
      </c>
      <c r="J430" s="1">
        <v>0.98554083809095216</v>
      </c>
      <c r="K430">
        <f t="shared" si="66"/>
        <v>0.81823541927995258</v>
      </c>
      <c r="M430">
        <f t="shared" si="71"/>
        <v>8.4885146195309694E-4</v>
      </c>
      <c r="Z430">
        <f t="shared" si="67"/>
        <v>0.921425386626052</v>
      </c>
      <c r="AA430">
        <f t="shared" si="68"/>
        <v>0.95080293473789823</v>
      </c>
      <c r="AB430">
        <f t="shared" si="72"/>
        <v>2.4822827407650511E-4</v>
      </c>
      <c r="AD430">
        <f t="shared" si="69"/>
        <v>0.88770114490424534</v>
      </c>
      <c r="AE430">
        <f t="shared" si="70"/>
        <v>0.98263367726391504</v>
      </c>
      <c r="AF430">
        <f t="shared" si="73"/>
        <v>3.5980669817240921E-4</v>
      </c>
    </row>
    <row r="431" spans="1:32" x14ac:dyDescent="0.25">
      <c r="A431" s="1" t="s">
        <v>2905</v>
      </c>
      <c r="B431" s="1">
        <v>13.514032171561226</v>
      </c>
      <c r="D431" s="1" t="s">
        <v>780</v>
      </c>
      <c r="E431" s="1">
        <v>0.95357363558552855</v>
      </c>
      <c r="F431">
        <f t="shared" si="64"/>
        <v>0.61453765041838415</v>
      </c>
      <c r="G431">
        <f t="shared" si="65"/>
        <v>1.6481116529571543E-4</v>
      </c>
      <c r="I431" s="1" t="s">
        <v>1821</v>
      </c>
      <c r="J431" s="1">
        <v>0.98538153955746288</v>
      </c>
      <c r="K431">
        <f t="shared" si="66"/>
        <v>0.81641568768222506</v>
      </c>
      <c r="M431">
        <f t="shared" si="71"/>
        <v>0</v>
      </c>
      <c r="Z431">
        <f t="shared" si="67"/>
        <v>0.921425386626052</v>
      </c>
      <c r="AA431">
        <f t="shared" si="68"/>
        <v>0.95027071974209321</v>
      </c>
      <c r="AB431">
        <f t="shared" si="72"/>
        <v>0</v>
      </c>
      <c r="AD431">
        <f t="shared" si="69"/>
        <v>0.88770114490424534</v>
      </c>
      <c r="AE431">
        <f t="shared" si="70"/>
        <v>0.98244263643242347</v>
      </c>
      <c r="AF431">
        <f t="shared" si="73"/>
        <v>0</v>
      </c>
    </row>
    <row r="432" spans="1:32" x14ac:dyDescent="0.25">
      <c r="A432" s="1" t="s">
        <v>2906</v>
      </c>
      <c r="B432" s="1">
        <v>13.601643033906717</v>
      </c>
      <c r="D432" s="1" t="s">
        <v>781</v>
      </c>
      <c r="E432" s="1">
        <v>0.9534164889535679</v>
      </c>
      <c r="F432">
        <f t="shared" si="64"/>
        <v>0.61350120021467303</v>
      </c>
      <c r="G432">
        <f t="shared" si="65"/>
        <v>0</v>
      </c>
      <c r="I432" s="1" t="s">
        <v>1822</v>
      </c>
      <c r="J432" s="1">
        <v>0.98538153955746299</v>
      </c>
      <c r="K432">
        <f t="shared" si="66"/>
        <v>0.81641568768222628</v>
      </c>
      <c r="M432">
        <f t="shared" si="71"/>
        <v>8.4688856787441759E-4</v>
      </c>
      <c r="Z432">
        <f t="shared" si="67"/>
        <v>0.92116400832796541</v>
      </c>
      <c r="AA432">
        <f t="shared" si="68"/>
        <v>0.95027071974209354</v>
      </c>
      <c r="AB432">
        <f t="shared" si="72"/>
        <v>2.484153787799463E-4</v>
      </c>
      <c r="AD432">
        <f t="shared" si="69"/>
        <v>0.88733462102757943</v>
      </c>
      <c r="AE432">
        <f t="shared" si="70"/>
        <v>0.98244263643242358</v>
      </c>
      <c r="AF432">
        <f t="shared" si="73"/>
        <v>3.601630428771197E-4</v>
      </c>
    </row>
    <row r="433" spans="1:32" x14ac:dyDescent="0.25">
      <c r="A433" s="1" t="s">
        <v>2907</v>
      </c>
      <c r="B433" s="1">
        <v>13.642711467304959</v>
      </c>
      <c r="D433" s="1" t="s">
        <v>782</v>
      </c>
      <c r="E433" s="1">
        <v>0.9534164889535679</v>
      </c>
      <c r="F433">
        <f t="shared" si="64"/>
        <v>0.61350120021467303</v>
      </c>
      <c r="G433">
        <f t="shared" si="65"/>
        <v>1.6484879461924756E-4</v>
      </c>
      <c r="I433" s="1" t="s">
        <v>1823</v>
      </c>
      <c r="J433" s="1">
        <v>0.98522212373934093</v>
      </c>
      <c r="K433">
        <f t="shared" si="66"/>
        <v>0.8145983742455426</v>
      </c>
      <c r="M433">
        <f t="shared" si="71"/>
        <v>0</v>
      </c>
      <c r="Z433">
        <f t="shared" si="67"/>
        <v>0.92116400832796541</v>
      </c>
      <c r="AA433">
        <f t="shared" si="68"/>
        <v>0.94973832506898348</v>
      </c>
      <c r="AB433">
        <f t="shared" si="72"/>
        <v>0</v>
      </c>
      <c r="AD433">
        <f t="shared" si="69"/>
        <v>0.88733462102757943</v>
      </c>
      <c r="AE433">
        <f t="shared" si="70"/>
        <v>0.9822514612168578</v>
      </c>
      <c r="AF433">
        <f t="shared" si="73"/>
        <v>0</v>
      </c>
    </row>
    <row r="434" spans="1:32" x14ac:dyDescent="0.25">
      <c r="A434" s="1" t="s">
        <v>2908</v>
      </c>
      <c r="B434" s="1">
        <v>13.64544756434508</v>
      </c>
      <c r="D434" s="1" t="s">
        <v>783</v>
      </c>
      <c r="E434" s="1">
        <v>0.95325933234848814</v>
      </c>
      <c r="F434">
        <f t="shared" si="64"/>
        <v>0.61246626199741394</v>
      </c>
      <c r="G434">
        <f t="shared" si="65"/>
        <v>1.6490642572841718E-4</v>
      </c>
      <c r="I434" s="1" t="s">
        <v>1824</v>
      </c>
      <c r="J434" s="1">
        <v>0.98522212373934093</v>
      </c>
      <c r="K434">
        <f t="shared" si="66"/>
        <v>0.8145983742455426</v>
      </c>
      <c r="M434">
        <f t="shared" si="71"/>
        <v>8.4377088388783042E-4</v>
      </c>
      <c r="Z434">
        <f t="shared" si="67"/>
        <v>0.92090264452244175</v>
      </c>
      <c r="AA434">
        <f t="shared" si="68"/>
        <v>0.94973832506898348</v>
      </c>
      <c r="AB434">
        <f t="shared" si="72"/>
        <v>2.4826244457072747E-4</v>
      </c>
      <c r="AD434">
        <f t="shared" si="69"/>
        <v>0.88696816485325025</v>
      </c>
      <c r="AE434">
        <f t="shared" si="70"/>
        <v>0.9822514612168578</v>
      </c>
      <c r="AF434">
        <f t="shared" si="73"/>
        <v>3.6002646064684424E-4</v>
      </c>
    </row>
    <row r="435" spans="1:32" x14ac:dyDescent="0.25">
      <c r="A435" s="1" t="s">
        <v>2909</v>
      </c>
      <c r="B435" s="1">
        <v>13.700205935965844</v>
      </c>
      <c r="D435" s="1" t="s">
        <v>784</v>
      </c>
      <c r="E435" s="1">
        <v>0.95310214672001459</v>
      </c>
      <c r="F435">
        <f t="shared" si="64"/>
        <v>0.6114327087573892</v>
      </c>
      <c r="G435">
        <f t="shared" si="65"/>
        <v>1.6496594750722154E-4</v>
      </c>
      <c r="I435" s="1" t="s">
        <v>1825</v>
      </c>
      <c r="J435" s="1">
        <v>0.98522212373934093</v>
      </c>
      <c r="K435">
        <f t="shared" si="66"/>
        <v>0.8145983742455426</v>
      </c>
      <c r="M435">
        <f t="shared" si="71"/>
        <v>8.4264197962634303E-4</v>
      </c>
      <c r="Z435">
        <f t="shared" si="67"/>
        <v>0.9206412635403719</v>
      </c>
      <c r="AA435">
        <f t="shared" si="68"/>
        <v>0.94973832506898348</v>
      </c>
      <c r="AB435">
        <f t="shared" si="72"/>
        <v>2.4827877242457336E-4</v>
      </c>
      <c r="AD435">
        <f t="shared" si="69"/>
        <v>0.88660173198629433</v>
      </c>
      <c r="AE435">
        <f t="shared" si="70"/>
        <v>0.9822514612168578</v>
      </c>
      <c r="AF435">
        <f t="shared" si="73"/>
        <v>3.6000358820890234E-4</v>
      </c>
    </row>
    <row r="436" spans="1:32" x14ac:dyDescent="0.25">
      <c r="A436" s="1" t="s">
        <v>2910</v>
      </c>
      <c r="B436" s="1">
        <v>13.708418717846284</v>
      </c>
      <c r="D436" s="1" t="s">
        <v>785</v>
      </c>
      <c r="E436" s="1">
        <v>0.95294493028934502</v>
      </c>
      <c r="F436">
        <f t="shared" si="64"/>
        <v>0.61040052755668817</v>
      </c>
      <c r="G436">
        <f t="shared" si="65"/>
        <v>1.1796119636642288E-16</v>
      </c>
      <c r="I436" s="1" t="s">
        <v>1826</v>
      </c>
      <c r="J436" s="1">
        <v>0.98522212373934093</v>
      </c>
      <c r="K436">
        <f t="shared" si="66"/>
        <v>0.8145983742455426</v>
      </c>
      <c r="M436">
        <f t="shared" si="71"/>
        <v>8.4152363095052962E-4</v>
      </c>
      <c r="Z436">
        <f t="shared" si="67"/>
        <v>0.92037986244300074</v>
      </c>
      <c r="AA436">
        <f t="shared" si="68"/>
        <v>0.94973832506898348</v>
      </c>
      <c r="AB436">
        <f t="shared" si="72"/>
        <v>2.4829789212877984E-4</v>
      </c>
      <c r="AD436">
        <f t="shared" si="69"/>
        <v>0.88623531832430569</v>
      </c>
      <c r="AE436">
        <f t="shared" si="70"/>
        <v>0.9822514612168578</v>
      </c>
      <c r="AF436">
        <f t="shared" si="73"/>
        <v>3.599847470474186E-4</v>
      </c>
    </row>
    <row r="437" spans="1:32" x14ac:dyDescent="0.25">
      <c r="A437" s="1" t="s">
        <v>2911</v>
      </c>
      <c r="B437" s="1">
        <v>13.727584378021307</v>
      </c>
      <c r="D437" s="1" t="s">
        <v>786</v>
      </c>
      <c r="E437" s="1">
        <v>0.9529449302893449</v>
      </c>
      <c r="F437">
        <f t="shared" si="64"/>
        <v>0.61040052755668739</v>
      </c>
      <c r="G437">
        <f t="shared" si="65"/>
        <v>1.6563965262049452E-4</v>
      </c>
      <c r="I437" s="1" t="s">
        <v>1827</v>
      </c>
      <c r="J437" s="1">
        <v>0.98506235769659634</v>
      </c>
      <c r="K437">
        <f t="shared" si="66"/>
        <v>0.81278083285725844</v>
      </c>
      <c r="M437">
        <f t="shared" si="71"/>
        <v>6.0072735865514567E-16</v>
      </c>
      <c r="Z437">
        <f t="shared" si="67"/>
        <v>0.92037986244300052</v>
      </c>
      <c r="AA437">
        <f t="shared" si="68"/>
        <v>0.949204973661815</v>
      </c>
      <c r="AB437">
        <f t="shared" si="72"/>
        <v>1.7749845087382163E-16</v>
      </c>
      <c r="AD437">
        <f t="shared" si="69"/>
        <v>0.88623531832430535</v>
      </c>
      <c r="AE437">
        <f t="shared" si="70"/>
        <v>0.98205987229850056</v>
      </c>
      <c r="AF437">
        <f t="shared" si="73"/>
        <v>2.5730571982877514E-16</v>
      </c>
    </row>
    <row r="438" spans="1:32" x14ac:dyDescent="0.25">
      <c r="A438" s="1" t="s">
        <v>2912</v>
      </c>
      <c r="B438" s="1">
        <v>13.730321535434276</v>
      </c>
      <c r="D438" s="1" t="s">
        <v>787</v>
      </c>
      <c r="E438" s="1">
        <v>0.95278709789413774</v>
      </c>
      <c r="F438">
        <f t="shared" si="64"/>
        <v>0.60936588417311865</v>
      </c>
      <c r="G438">
        <f t="shared" si="65"/>
        <v>-1.1102230246251565E-16</v>
      </c>
      <c r="I438" s="1" t="s">
        <v>1828</v>
      </c>
      <c r="J438" s="1">
        <v>0.98506235769659634</v>
      </c>
      <c r="K438">
        <f t="shared" si="66"/>
        <v>0.81278083285725844</v>
      </c>
      <c r="M438">
        <f t="shared" si="71"/>
        <v>8.4165182260007899E-4</v>
      </c>
      <c r="Z438">
        <f t="shared" si="67"/>
        <v>0.9201174684844502</v>
      </c>
      <c r="AA438">
        <f t="shared" si="68"/>
        <v>0.949204973661815</v>
      </c>
      <c r="AB438">
        <f t="shared" si="72"/>
        <v>2.4910116071472945E-4</v>
      </c>
      <c r="AD438">
        <f t="shared" si="69"/>
        <v>0.88586756062385597</v>
      </c>
      <c r="AE438">
        <f t="shared" si="70"/>
        <v>0.98205987229850056</v>
      </c>
      <c r="AF438">
        <f t="shared" si="73"/>
        <v>3.6123503568946056E-4</v>
      </c>
    </row>
    <row r="439" spans="1:32" x14ac:dyDescent="0.25">
      <c r="A439" s="1" t="s">
        <v>2913</v>
      </c>
      <c r="B439" s="1">
        <v>13.790554303603626</v>
      </c>
      <c r="D439" s="1" t="s">
        <v>788</v>
      </c>
      <c r="E439" s="1">
        <v>0.95278709789413785</v>
      </c>
      <c r="F439">
        <f t="shared" si="64"/>
        <v>0.60936588417311932</v>
      </c>
      <c r="G439">
        <f t="shared" si="65"/>
        <v>1.1102230246251565E-16</v>
      </c>
      <c r="I439" s="1" t="s">
        <v>1829</v>
      </c>
      <c r="J439" s="1">
        <v>0.98490236558887201</v>
      </c>
      <c r="K439">
        <f t="shared" si="66"/>
        <v>0.81096448917416519</v>
      </c>
      <c r="M439">
        <f t="shared" si="71"/>
        <v>-5.6317273747023109E-16</v>
      </c>
      <c r="Z439">
        <f t="shared" si="67"/>
        <v>0.92011746848445031</v>
      </c>
      <c r="AA439">
        <f t="shared" si="68"/>
        <v>0.94867108110835419</v>
      </c>
      <c r="AB439">
        <f t="shared" si="72"/>
        <v>-1.6691594975967362E-16</v>
      </c>
      <c r="AD439">
        <f t="shared" si="69"/>
        <v>0.8858675606238563</v>
      </c>
      <c r="AE439">
        <f t="shared" si="70"/>
        <v>0.9818680186025408</v>
      </c>
      <c r="AF439">
        <f t="shared" si="73"/>
        <v>-2.420223809846056E-16</v>
      </c>
    </row>
    <row r="440" spans="1:32" x14ac:dyDescent="0.25">
      <c r="A440" s="1" t="s">
        <v>2914</v>
      </c>
      <c r="B440" s="1">
        <v>13.848049932144178</v>
      </c>
      <c r="D440" s="1" t="s">
        <v>789</v>
      </c>
      <c r="E440" s="1">
        <v>0.95278709789413774</v>
      </c>
      <c r="F440">
        <f t="shared" si="64"/>
        <v>0.60936588417311865</v>
      </c>
      <c r="G440">
        <f t="shared" si="65"/>
        <v>1.6593569637422811E-4</v>
      </c>
      <c r="I440" s="1" t="s">
        <v>1830</v>
      </c>
      <c r="J440" s="1">
        <v>0.98474233945268508</v>
      </c>
      <c r="K440">
        <f t="shared" si="66"/>
        <v>0.80915152531920909</v>
      </c>
      <c r="M440">
        <f t="shared" si="71"/>
        <v>5.6191419986348429E-16</v>
      </c>
      <c r="Z440">
        <f t="shared" si="67"/>
        <v>0.9201174684844502</v>
      </c>
      <c r="AA440">
        <f t="shared" si="68"/>
        <v>0.94813728870318958</v>
      </c>
      <c r="AB440">
        <f t="shared" si="72"/>
        <v>1.6682206573556585E-16</v>
      </c>
      <c r="AD440">
        <f t="shared" si="69"/>
        <v>0.88586756062385597</v>
      </c>
      <c r="AE440">
        <f t="shared" si="70"/>
        <v>0.98167613042478441</v>
      </c>
      <c r="AF440">
        <f t="shared" si="73"/>
        <v>2.419750998670215E-16</v>
      </c>
    </row>
    <row r="441" spans="1:32" x14ac:dyDescent="0.25">
      <c r="A441" s="1" t="s">
        <v>2915</v>
      </c>
      <c r="B441" s="1">
        <v>13.880902635685944</v>
      </c>
      <c r="D441" s="1" t="s">
        <v>790</v>
      </c>
      <c r="E441" s="1">
        <v>0.95262900962015895</v>
      </c>
      <c r="F441">
        <f t="shared" si="64"/>
        <v>0.60833115004415861</v>
      </c>
      <c r="G441">
        <f t="shared" si="65"/>
        <v>1.659816505627798E-4</v>
      </c>
      <c r="I441" s="1" t="s">
        <v>1831</v>
      </c>
      <c r="J441" s="1">
        <v>0.98474233945268508</v>
      </c>
      <c r="K441">
        <f t="shared" si="66"/>
        <v>0.80915152531920909</v>
      </c>
      <c r="M441">
        <f t="shared" si="71"/>
        <v>8.3796835661887486E-4</v>
      </c>
      <c r="Z441">
        <f t="shared" si="67"/>
        <v>0.91985468056287711</v>
      </c>
      <c r="AA441">
        <f t="shared" si="68"/>
        <v>0.94813728870318958</v>
      </c>
      <c r="AB441">
        <f t="shared" si="72"/>
        <v>2.4919461447051549E-4</v>
      </c>
      <c r="AD441">
        <f t="shared" si="69"/>
        <v>0.88549929865529065</v>
      </c>
      <c r="AE441">
        <f t="shared" si="70"/>
        <v>0.98167613042478441</v>
      </c>
      <c r="AF441">
        <f t="shared" si="73"/>
        <v>3.6158914718912818E-4</v>
      </c>
    </row>
    <row r="442" spans="1:32" x14ac:dyDescent="0.25">
      <c r="A442" s="1" t="s">
        <v>2916</v>
      </c>
      <c r="B442" s="1">
        <v>13.889117482681836</v>
      </c>
      <c r="D442" s="1" t="s">
        <v>791</v>
      </c>
      <c r="E442" s="1">
        <v>0.95247090380646315</v>
      </c>
      <c r="F442">
        <f t="shared" si="64"/>
        <v>0.60729788711682631</v>
      </c>
      <c r="G442">
        <f t="shared" si="65"/>
        <v>-1.1102230246251565E-16</v>
      </c>
      <c r="I442" s="1" t="s">
        <v>1832</v>
      </c>
      <c r="J442" s="1">
        <v>0.98474233945268508</v>
      </c>
      <c r="K442">
        <f t="shared" si="66"/>
        <v>0.80915152531920909</v>
      </c>
      <c r="M442">
        <f t="shared" si="71"/>
        <v>8.3677711659295743E-4</v>
      </c>
      <c r="Z442">
        <f t="shared" si="67"/>
        <v>0.9195918949489722</v>
      </c>
      <c r="AA442">
        <f t="shared" si="68"/>
        <v>0.94813728870318958</v>
      </c>
      <c r="AB442">
        <f t="shared" si="72"/>
        <v>2.4919243602773879E-4</v>
      </c>
      <c r="AD442">
        <f t="shared" si="69"/>
        <v>0.8851310878532832</v>
      </c>
      <c r="AE442">
        <f t="shared" si="70"/>
        <v>0.98167613042478441</v>
      </c>
      <c r="AF442">
        <f t="shared" si="73"/>
        <v>3.6153892857138678E-4</v>
      </c>
    </row>
    <row r="443" spans="1:32" x14ac:dyDescent="0.25">
      <c r="A443" s="1" t="s">
        <v>2917</v>
      </c>
      <c r="B443" s="1">
        <v>13.89185525257693</v>
      </c>
      <c r="D443" s="1" t="s">
        <v>792</v>
      </c>
      <c r="E443" s="1">
        <v>0.95247090380646326</v>
      </c>
      <c r="F443">
        <f t="shared" si="64"/>
        <v>0.60729788711682697</v>
      </c>
      <c r="G443">
        <f t="shared" si="65"/>
        <v>1.6609933418682693E-4</v>
      </c>
      <c r="I443" s="1" t="s">
        <v>1833</v>
      </c>
      <c r="J443" s="1">
        <v>0.98458222892410996</v>
      </c>
      <c r="K443">
        <f t="shared" si="66"/>
        <v>0.80734136768682474</v>
      </c>
      <c r="M443">
        <f t="shared" si="71"/>
        <v>-5.5875530636792937E-16</v>
      </c>
      <c r="Z443">
        <f t="shared" si="67"/>
        <v>0.91959189494897231</v>
      </c>
      <c r="AA443">
        <f t="shared" si="68"/>
        <v>0.94760342863589608</v>
      </c>
      <c r="AB443">
        <f t="shared" si="72"/>
        <v>-1.6663296373321984E-16</v>
      </c>
      <c r="AD443">
        <f t="shared" si="69"/>
        <v>0.88513108785328343</v>
      </c>
      <c r="AE443">
        <f t="shared" si="70"/>
        <v>0.98148414738142487</v>
      </c>
      <c r="AF443">
        <f t="shared" si="73"/>
        <v>-2.4172668171659357E-16</v>
      </c>
    </row>
    <row r="444" spans="1:32" x14ac:dyDescent="0.25">
      <c r="A444" s="1" t="s">
        <v>2918</v>
      </c>
      <c r="B444" s="1">
        <v>13.927447541592441</v>
      </c>
      <c r="D444" s="1" t="s">
        <v>793</v>
      </c>
      <c r="E444" s="1">
        <v>0.95231271216163582</v>
      </c>
      <c r="F444">
        <f t="shared" si="64"/>
        <v>0.60626564847418352</v>
      </c>
      <c r="G444">
        <f t="shared" si="65"/>
        <v>1.6627389373079227E-4</v>
      </c>
      <c r="I444" s="1" t="s">
        <v>1834</v>
      </c>
      <c r="J444" s="1">
        <v>0.98458222892410996</v>
      </c>
      <c r="K444">
        <f t="shared" si="66"/>
        <v>0.80734136768682474</v>
      </c>
      <c r="M444">
        <f t="shared" si="71"/>
        <v>8.3407800961186082E-4</v>
      </c>
      <c r="Z444">
        <f t="shared" si="67"/>
        <v>0.91932899816878388</v>
      </c>
      <c r="AA444">
        <f t="shared" si="68"/>
        <v>0.94760342863589608</v>
      </c>
      <c r="AB444">
        <f t="shared" si="72"/>
        <v>2.4915750707664111E-4</v>
      </c>
      <c r="AD444">
        <f t="shared" si="69"/>
        <v>0.88476276925728314</v>
      </c>
      <c r="AE444">
        <f t="shared" si="70"/>
        <v>0.98148414738142487</v>
      </c>
      <c r="AF444">
        <f t="shared" si="73"/>
        <v>3.6157409704552649E-4</v>
      </c>
    </row>
    <row r="445" spans="1:32" x14ac:dyDescent="0.25">
      <c r="A445" s="1" t="s">
        <v>2919</v>
      </c>
      <c r="B445" s="1">
        <v>13.935660576469491</v>
      </c>
      <c r="D445" s="1" t="s">
        <v>794</v>
      </c>
      <c r="E445" s="1">
        <v>0.95215438058250423</v>
      </c>
      <c r="F445">
        <f t="shared" si="64"/>
        <v>0.6052340823024831</v>
      </c>
      <c r="G445">
        <f t="shared" si="65"/>
        <v>1.1796119636642288E-16</v>
      </c>
      <c r="I445" s="1" t="s">
        <v>1835</v>
      </c>
      <c r="J445" s="1">
        <v>0.98458222892410996</v>
      </c>
      <c r="K445">
        <f t="shared" si="66"/>
        <v>0.80734136768682474</v>
      </c>
      <c r="M445">
        <f t="shared" si="71"/>
        <v>8.3353537896911178E-4</v>
      </c>
      <c r="Z445">
        <f t="shared" si="67"/>
        <v>0.91906590037780767</v>
      </c>
      <c r="AA445">
        <f t="shared" si="68"/>
        <v>0.94760342863589608</v>
      </c>
      <c r="AB445">
        <f t="shared" si="72"/>
        <v>2.4934805028229459E-4</v>
      </c>
      <c r="AD445">
        <f t="shared" si="69"/>
        <v>0.88439421708801802</v>
      </c>
      <c r="AE445">
        <f t="shared" si="70"/>
        <v>0.98148414738142487</v>
      </c>
      <c r="AF445">
        <f t="shared" si="73"/>
        <v>3.6180347233412478E-4</v>
      </c>
    </row>
    <row r="446" spans="1:32" x14ac:dyDescent="0.25">
      <c r="A446" s="1" t="s">
        <v>2920</v>
      </c>
      <c r="B446" s="1">
        <v>13.968514269826914</v>
      </c>
      <c r="D446" s="1" t="s">
        <v>795</v>
      </c>
      <c r="E446" s="1">
        <v>0.95215438058250412</v>
      </c>
      <c r="F446">
        <f t="shared" si="64"/>
        <v>0.60523408230248232</v>
      </c>
      <c r="G446">
        <f t="shared" si="65"/>
        <v>1.6637492535822446E-4</v>
      </c>
      <c r="I446" s="1" t="s">
        <v>1836</v>
      </c>
      <c r="J446" s="1">
        <v>0.98442190925135764</v>
      </c>
      <c r="K446">
        <f t="shared" si="66"/>
        <v>0.80553260901203816</v>
      </c>
      <c r="M446">
        <f t="shared" si="71"/>
        <v>5.9033638881474172E-16</v>
      </c>
      <c r="Z446">
        <f t="shared" si="67"/>
        <v>0.91906590037780744</v>
      </c>
      <c r="AA446">
        <f t="shared" si="68"/>
        <v>0.94706908548118862</v>
      </c>
      <c r="AB446">
        <f t="shared" si="72"/>
        <v>1.7684662338150431E-16</v>
      </c>
      <c r="AD446">
        <f t="shared" si="69"/>
        <v>0.8843942170880178</v>
      </c>
      <c r="AE446">
        <f t="shared" si="70"/>
        <v>0.98129191990510911</v>
      </c>
      <c r="AF446">
        <f t="shared" si="73"/>
        <v>2.5657059832184568E-16</v>
      </c>
    </row>
    <row r="447" spans="1:32" x14ac:dyDescent="0.25">
      <c r="A447" s="1" t="s">
        <v>2921</v>
      </c>
      <c r="B447" s="1">
        <v>13.984942015191828</v>
      </c>
      <c r="D447" s="1" t="s">
        <v>796</v>
      </c>
      <c r="E447" s="1">
        <v>0.95199597914588419</v>
      </c>
      <c r="F447">
        <f t="shared" si="64"/>
        <v>0.60420364614690314</v>
      </c>
      <c r="G447">
        <f t="shared" si="65"/>
        <v>1.66879193800408E-4</v>
      </c>
      <c r="I447" s="1" t="s">
        <v>1837</v>
      </c>
      <c r="J447" s="1">
        <v>0.98442190925135753</v>
      </c>
      <c r="K447">
        <f t="shared" si="66"/>
        <v>0.80553260901203683</v>
      </c>
      <c r="M447">
        <f t="shared" si="71"/>
        <v>8.3075732508812222E-4</v>
      </c>
      <c r="Z447">
        <f t="shared" si="67"/>
        <v>0.91880271808607028</v>
      </c>
      <c r="AA447">
        <f t="shared" si="68"/>
        <v>0.94706908548118818</v>
      </c>
      <c r="AB447">
        <f t="shared" si="72"/>
        <v>2.4928750684679457E-4</v>
      </c>
      <c r="AD447">
        <f t="shared" si="69"/>
        <v>0.88402559464056563</v>
      </c>
      <c r="AE447">
        <f t="shared" si="70"/>
        <v>0.981291919905109</v>
      </c>
      <c r="AF447">
        <f t="shared" si="73"/>
        <v>3.61801635299381E-4</v>
      </c>
    </row>
    <row r="448" spans="1:32" x14ac:dyDescent="0.25">
      <c r="A448" s="1" t="s">
        <v>2922</v>
      </c>
      <c r="B448" s="1">
        <v>14.006845218788261</v>
      </c>
      <c r="D448" s="1" t="s">
        <v>797</v>
      </c>
      <c r="E448" s="1">
        <v>0.95183712407955445</v>
      </c>
      <c r="F448">
        <f t="shared" si="64"/>
        <v>0.6031718491671203</v>
      </c>
      <c r="G448">
        <f t="shared" si="65"/>
        <v>1.6693418195896231E-4</v>
      </c>
      <c r="I448" s="1" t="s">
        <v>1838</v>
      </c>
      <c r="J448" s="1">
        <v>0.98442190925135753</v>
      </c>
      <c r="K448">
        <f t="shared" si="66"/>
        <v>0.80553260901203683</v>
      </c>
      <c r="M448">
        <f t="shared" si="71"/>
        <v>8.3185659508649436E-4</v>
      </c>
      <c r="Z448">
        <f t="shared" si="67"/>
        <v>0.91853881381831826</v>
      </c>
      <c r="AA448">
        <f t="shared" si="68"/>
        <v>0.94706908548118818</v>
      </c>
      <c r="AB448">
        <f t="shared" si="72"/>
        <v>2.4997147441908213E-4</v>
      </c>
      <c r="AD448">
        <f t="shared" si="69"/>
        <v>0.88365600927329258</v>
      </c>
      <c r="AE448">
        <f t="shared" si="70"/>
        <v>0.981291919905109</v>
      </c>
      <c r="AF448">
        <f t="shared" si="73"/>
        <v>3.6274696687848559E-4</v>
      </c>
    </row>
    <row r="449" spans="1:32" x14ac:dyDescent="0.25">
      <c r="A449" s="1" t="s">
        <v>2923</v>
      </c>
      <c r="B449" s="1">
        <v>14.045175319971884</v>
      </c>
      <c r="D449" s="1" t="s">
        <v>798</v>
      </c>
      <c r="E449" s="1">
        <v>0.95167824318958272</v>
      </c>
      <c r="F449">
        <f t="shared" si="64"/>
        <v>0.60214147506882754</v>
      </c>
      <c r="G449">
        <f t="shared" si="65"/>
        <v>1.6706705076977024E-4</v>
      </c>
      <c r="I449" s="1" t="s">
        <v>1839</v>
      </c>
      <c r="J449" s="1">
        <v>0.98442190925135764</v>
      </c>
      <c r="K449">
        <f t="shared" si="66"/>
        <v>0.80553260901203816</v>
      </c>
      <c r="M449">
        <f t="shared" si="71"/>
        <v>8.3070967172368818E-4</v>
      </c>
      <c r="Z449">
        <f t="shared" si="67"/>
        <v>0.91827489842949706</v>
      </c>
      <c r="AA449">
        <f t="shared" si="68"/>
        <v>0.94706908548118862</v>
      </c>
      <c r="AB449">
        <f t="shared" si="72"/>
        <v>2.4998202018342865E-4</v>
      </c>
      <c r="AD449">
        <f t="shared" si="69"/>
        <v>0.88328645671365313</v>
      </c>
      <c r="AE449">
        <f t="shared" si="70"/>
        <v>0.98129191990510911</v>
      </c>
      <c r="AF449">
        <f t="shared" si="73"/>
        <v>3.6271479126816089E-4</v>
      </c>
    </row>
    <row r="450" spans="1:32" x14ac:dyDescent="0.25">
      <c r="A450" s="1" t="s">
        <v>2924</v>
      </c>
      <c r="B450" s="1">
        <v>14.050650547422237</v>
      </c>
      <c r="D450" s="1" t="s">
        <v>799</v>
      </c>
      <c r="E450" s="1">
        <v>0.95151926239280749</v>
      </c>
      <c r="F450">
        <f t="shared" si="64"/>
        <v>0.60111204310704303</v>
      </c>
      <c r="G450">
        <f t="shared" si="65"/>
        <v>1.6729187285352554E-4</v>
      </c>
      <c r="I450" s="1" t="s">
        <v>1840</v>
      </c>
      <c r="J450" s="1">
        <v>0.98442190925135753</v>
      </c>
      <c r="K450">
        <f t="shared" si="66"/>
        <v>0.80553260901203683</v>
      </c>
      <c r="M450">
        <f t="shared" si="71"/>
        <v>8.2995066563558483E-4</v>
      </c>
      <c r="Z450">
        <f t="shared" si="67"/>
        <v>0.9180108489000518</v>
      </c>
      <c r="AA450">
        <f t="shared" si="68"/>
        <v>0.94706908548118818</v>
      </c>
      <c r="AB450">
        <f t="shared" si="72"/>
        <v>2.501091074771256E-4</v>
      </c>
      <c r="AD450">
        <f t="shared" si="69"/>
        <v>0.88291676474869574</v>
      </c>
      <c r="AE450">
        <f t="shared" si="70"/>
        <v>0.981291919905109</v>
      </c>
      <c r="AF450">
        <f t="shared" si="73"/>
        <v>3.6285167759216426E-4</v>
      </c>
    </row>
    <row r="451" spans="1:32" x14ac:dyDescent="0.25">
      <c r="A451" s="1" t="s">
        <v>2925</v>
      </c>
      <c r="B451" s="1">
        <v>14.05338902477696</v>
      </c>
      <c r="D451" s="1" t="s">
        <v>800</v>
      </c>
      <c r="E451" s="1">
        <v>0.95136009426748369</v>
      </c>
      <c r="F451">
        <f t="shared" ref="F451:F514" si="74">POWER(E451,$W$5)</f>
        <v>0.60008298932722159</v>
      </c>
      <c r="G451">
        <f t="shared" ref="G451:G514" si="75">LN(E451)-LN(E452)</f>
        <v>1.6742577181318857E-4</v>
      </c>
      <c r="I451" s="1" t="s">
        <v>1841</v>
      </c>
      <c r="J451" s="1">
        <v>0.98442190925135753</v>
      </c>
      <c r="K451">
        <f t="shared" ref="K451:K514" si="76">POWER(J451,$X$5)</f>
        <v>0.80553260901203683</v>
      </c>
      <c r="M451">
        <f t="shared" si="71"/>
        <v>8.2964672192766291E-4</v>
      </c>
      <c r="Z451">
        <f t="shared" ref="Z451:Z514" si="77">POWER(E451,$W$26)</f>
        <v>0.91774652011987234</v>
      </c>
      <c r="AA451">
        <f t="shared" ref="AA451:AA514" si="78">POWER(J451,$X$26)</f>
        <v>0.94706908548118818</v>
      </c>
      <c r="AB451">
        <f t="shared" si="72"/>
        <v>2.5037366369232578E-4</v>
      </c>
      <c r="AD451">
        <f t="shared" ref="AD451:AD514" si="79">POWER(E451,$W$39)</f>
        <v>0.88254673033320663</v>
      </c>
      <c r="AE451">
        <f t="shared" ref="AE451:AE514" si="80">POWER(J451,$X$39)</f>
        <v>0.981291919905109</v>
      </c>
      <c r="AF451">
        <f t="shared" si="73"/>
        <v>3.6318789416924728E-4</v>
      </c>
    </row>
    <row r="452" spans="1:32" x14ac:dyDescent="0.25">
      <c r="A452" s="1" t="s">
        <v>2926</v>
      </c>
      <c r="B452" s="1">
        <v>14.064339912985579</v>
      </c>
      <c r="D452" s="1" t="s">
        <v>801</v>
      </c>
      <c r="E452" s="1">
        <v>0.95120082540265705</v>
      </c>
      <c r="F452">
        <f t="shared" si="74"/>
        <v>0.59905487567089488</v>
      </c>
      <c r="G452">
        <f t="shared" si="75"/>
        <v>1.677008844952893E-4</v>
      </c>
      <c r="I452" s="1" t="s">
        <v>1842</v>
      </c>
      <c r="J452" s="1">
        <v>0.98442190925135764</v>
      </c>
      <c r="K452">
        <f t="shared" si="76"/>
        <v>0.80553260901203816</v>
      </c>
      <c r="M452">
        <f t="shared" ref="M452:M515" si="81">F451*K451*$W$5*G451</f>
        <v>8.2888934103545777E-4</v>
      </c>
      <c r="Z452">
        <f t="shared" si="77"/>
        <v>0.91748205597452104</v>
      </c>
      <c r="AA452">
        <f t="shared" si="78"/>
        <v>0.94706908548118862</v>
      </c>
      <c r="AB452">
        <f t="shared" ref="AB452:AB515" si="82">Z451*AA451*$W$26*G451</f>
        <v>2.5050191119041666E-4</v>
      </c>
      <c r="AD452">
        <f t="shared" si="79"/>
        <v>0.88217655501471337</v>
      </c>
      <c r="AE452">
        <f t="shared" si="80"/>
        <v>0.98129191990510911</v>
      </c>
      <c r="AF452">
        <f t="shared" ref="AF452:AF515" si="83">AD451*AE451*$W$39*G451</f>
        <v>3.6332625107805101E-4</v>
      </c>
    </row>
    <row r="453" spans="1:32" x14ac:dyDescent="0.25">
      <c r="A453" s="1" t="s">
        <v>2927</v>
      </c>
      <c r="B453" s="1">
        <v>14.099931987727256</v>
      </c>
      <c r="D453" s="1" t="s">
        <v>802</v>
      </c>
      <c r="E453" s="1">
        <v>0.95104132155774612</v>
      </c>
      <c r="F453">
        <f t="shared" si="74"/>
        <v>0.59802683842131588</v>
      </c>
      <c r="G453">
        <f t="shared" si="75"/>
        <v>1.1796119636642288E-16</v>
      </c>
      <c r="I453" s="1" t="s">
        <v>1843</v>
      </c>
      <c r="J453" s="1">
        <v>0.98442190925135764</v>
      </c>
      <c r="K453">
        <f t="shared" si="76"/>
        <v>0.80553260901203816</v>
      </c>
      <c r="M453">
        <f t="shared" si="81"/>
        <v>8.2882890747274125E-4</v>
      </c>
      <c r="Z453">
        <f t="shared" si="77"/>
        <v>0.91721723366155017</v>
      </c>
      <c r="AA453">
        <f t="shared" si="78"/>
        <v>0.94706908548118862</v>
      </c>
      <c r="AB453">
        <f t="shared" si="82"/>
        <v>2.5084122894820747E-4</v>
      </c>
      <c r="AD453">
        <f t="shared" si="79"/>
        <v>0.88180592707628647</v>
      </c>
      <c r="AE453">
        <f t="shared" si="80"/>
        <v>0.98129191990510911</v>
      </c>
      <c r="AF453">
        <f t="shared" si="83"/>
        <v>3.6377062191180978E-4</v>
      </c>
    </row>
    <row r="454" spans="1:32" x14ac:dyDescent="0.25">
      <c r="A454" s="1" t="s">
        <v>2928</v>
      </c>
      <c r="B454" s="1">
        <v>14.110882960313052</v>
      </c>
      <c r="D454" s="1" t="s">
        <v>803</v>
      </c>
      <c r="E454" s="1">
        <v>0.95104132155774601</v>
      </c>
      <c r="F454">
        <f t="shared" si="74"/>
        <v>0.59802683842131521</v>
      </c>
      <c r="G454">
        <f t="shared" si="75"/>
        <v>1.6775192963420366E-4</v>
      </c>
      <c r="I454" s="1" t="s">
        <v>1844</v>
      </c>
      <c r="J454" s="1">
        <v>0.984259985597709</v>
      </c>
      <c r="K454">
        <f t="shared" si="76"/>
        <v>0.80370956919556702</v>
      </c>
      <c r="M454">
        <f t="shared" si="81"/>
        <v>5.8199971598853949E-16</v>
      </c>
      <c r="Z454">
        <f t="shared" si="77"/>
        <v>0.91721723366154995</v>
      </c>
      <c r="AA454">
        <f t="shared" si="78"/>
        <v>0.946529613864173</v>
      </c>
      <c r="AB454">
        <f t="shared" si="82"/>
        <v>1.7639138172700135E-16</v>
      </c>
      <c r="AD454">
        <f t="shared" si="79"/>
        <v>0.88180592707628624</v>
      </c>
      <c r="AE454">
        <f t="shared" si="80"/>
        <v>0.98109777565902134</v>
      </c>
      <c r="AF454">
        <f t="shared" si="83"/>
        <v>2.5576960917385707E-16</v>
      </c>
    </row>
    <row r="455" spans="1:32" x14ac:dyDescent="0.25">
      <c r="A455" s="1" t="s">
        <v>2929</v>
      </c>
      <c r="B455" s="1">
        <v>14.113620137039419</v>
      </c>
      <c r="D455" s="1" t="s">
        <v>804</v>
      </c>
      <c r="E455" s="1">
        <v>0.95088179592163358</v>
      </c>
      <c r="F455">
        <f t="shared" si="74"/>
        <v>0.59700025327423023</v>
      </c>
      <c r="G455">
        <f t="shared" si="75"/>
        <v>1.6776713286320577E-4</v>
      </c>
      <c r="I455" s="1" t="s">
        <v>1845</v>
      </c>
      <c r="J455" s="1">
        <v>0.984259985597709</v>
      </c>
      <c r="K455">
        <f t="shared" si="76"/>
        <v>0.80370956919556702</v>
      </c>
      <c r="M455">
        <f t="shared" si="81"/>
        <v>8.2578528925443453E-4</v>
      </c>
      <c r="Z455">
        <f t="shared" si="77"/>
        <v>0.9169524072147186</v>
      </c>
      <c r="AA455">
        <f t="shared" si="78"/>
        <v>0.946529613864173</v>
      </c>
      <c r="AB455">
        <f t="shared" si="82"/>
        <v>2.5070226860492671E-4</v>
      </c>
      <c r="AD455">
        <f t="shared" si="79"/>
        <v>0.88143534210800079</v>
      </c>
      <c r="AE455">
        <f t="shared" si="80"/>
        <v>0.98109777565902134</v>
      </c>
      <c r="AF455">
        <f t="shared" si="83"/>
        <v>3.6365650799749207E-4</v>
      </c>
    </row>
    <row r="456" spans="1:32" x14ac:dyDescent="0.25">
      <c r="A456" s="1" t="s">
        <v>2930</v>
      </c>
      <c r="B456" s="1">
        <v>14.116357878904273</v>
      </c>
      <c r="D456" s="1" t="s">
        <v>805</v>
      </c>
      <c r="E456" s="1">
        <v>0.95072228258996128</v>
      </c>
      <c r="F456">
        <f t="shared" si="74"/>
        <v>0.59597533758513999</v>
      </c>
      <c r="G456">
        <f t="shared" si="75"/>
        <v>1.6785981600346556E-4</v>
      </c>
      <c r="I456" s="1" t="s">
        <v>1846</v>
      </c>
      <c r="J456" s="1">
        <v>0.984259985597709</v>
      </c>
      <c r="K456">
        <f t="shared" si="76"/>
        <v>0.80370956919556702</v>
      </c>
      <c r="M456">
        <f t="shared" si="81"/>
        <v>8.2444244109165581E-4</v>
      </c>
      <c r="Z456">
        <f t="shared" si="77"/>
        <v>0.91668763324011682</v>
      </c>
      <c r="AA456">
        <f t="shared" si="78"/>
        <v>0.946529613864173</v>
      </c>
      <c r="AB456">
        <f t="shared" si="82"/>
        <v>2.5065259819404576E-4</v>
      </c>
      <c r="AD456">
        <f t="shared" si="79"/>
        <v>0.88106487931592004</v>
      </c>
      <c r="AE456">
        <f t="shared" si="80"/>
        <v>0.98109777565902134</v>
      </c>
      <c r="AF456">
        <f t="shared" si="83"/>
        <v>3.6353662292452091E-4</v>
      </c>
    </row>
    <row r="457" spans="1:32" x14ac:dyDescent="0.25">
      <c r="A457" s="1" t="s">
        <v>2931</v>
      </c>
      <c r="B457" s="1">
        <v>14.130048612064776</v>
      </c>
      <c r="D457" s="1" t="s">
        <v>806</v>
      </c>
      <c r="E457" s="1">
        <v>0.95056270791599773</v>
      </c>
      <c r="F457">
        <f t="shared" si="74"/>
        <v>0.59495161668866736</v>
      </c>
      <c r="G457">
        <f t="shared" si="75"/>
        <v>1.6801110539092085E-4</v>
      </c>
      <c r="I457" s="1" t="s">
        <v>1847</v>
      </c>
      <c r="J457" s="1">
        <v>0.984259985597709</v>
      </c>
      <c r="K457">
        <f t="shared" si="76"/>
        <v>0.80370956919556702</v>
      </c>
      <c r="M457">
        <f t="shared" si="81"/>
        <v>8.2348174033900412E-4</v>
      </c>
      <c r="Z457">
        <f t="shared" si="77"/>
        <v>0.91642278950883094</v>
      </c>
      <c r="AA457">
        <f t="shared" si="78"/>
        <v>0.946529613864173</v>
      </c>
      <c r="AB457">
        <f t="shared" si="82"/>
        <v>2.5071865449546979E-4</v>
      </c>
      <c r="AD457">
        <f t="shared" si="79"/>
        <v>0.88069436769392251</v>
      </c>
      <c r="AE457">
        <f t="shared" si="80"/>
        <v>0.98109777565902134</v>
      </c>
      <c r="AF457">
        <f t="shared" si="83"/>
        <v>3.6358458213417937E-4</v>
      </c>
    </row>
    <row r="458" spans="1:32" x14ac:dyDescent="0.25">
      <c r="A458" s="1" t="s">
        <v>2932</v>
      </c>
      <c r="B458" s="1">
        <v>14.135524109325511</v>
      </c>
      <c r="D458" s="1" t="s">
        <v>807</v>
      </c>
      <c r="E458" s="1">
        <v>0.95040301624006052</v>
      </c>
      <c r="F458">
        <f t="shared" si="74"/>
        <v>0.59392873397546153</v>
      </c>
      <c r="G458">
        <f t="shared" si="75"/>
        <v>1.6814491728212033E-4</v>
      </c>
      <c r="I458" s="1" t="s">
        <v>1848</v>
      </c>
      <c r="J458" s="1">
        <v>0.984259985597709</v>
      </c>
      <c r="K458">
        <f t="shared" si="76"/>
        <v>0.80370956919556702</v>
      </c>
      <c r="M458">
        <f t="shared" si="81"/>
        <v>8.2280814246872298E-4</v>
      </c>
      <c r="Z458">
        <f t="shared" si="77"/>
        <v>0.9161577836985797</v>
      </c>
      <c r="AA458">
        <f t="shared" si="78"/>
        <v>0.946529613864173</v>
      </c>
      <c r="AB458">
        <f t="shared" si="82"/>
        <v>2.5087212186751442E-4</v>
      </c>
      <c r="AD458">
        <f t="shared" si="79"/>
        <v>0.88032367815653179</v>
      </c>
      <c r="AE458">
        <f t="shared" si="80"/>
        <v>0.98109777565902134</v>
      </c>
      <c r="AF458">
        <f t="shared" si="83"/>
        <v>3.6375924018769537E-4</v>
      </c>
    </row>
    <row r="459" spans="1:32" x14ac:dyDescent="0.25">
      <c r="A459" s="1" t="s">
        <v>2933</v>
      </c>
      <c r="B459" s="1">
        <v>14.14373734472284</v>
      </c>
      <c r="D459" s="1" t="s">
        <v>808</v>
      </c>
      <c r="E459" s="1">
        <v>0.95024322423799312</v>
      </c>
      <c r="F459">
        <f t="shared" si="74"/>
        <v>0.59290679730339191</v>
      </c>
      <c r="G459">
        <f t="shared" si="75"/>
        <v>1.6821875829441807E-4</v>
      </c>
      <c r="I459" s="1" t="s">
        <v>1849</v>
      </c>
      <c r="J459" s="1">
        <v>0.984259985597709</v>
      </c>
      <c r="K459">
        <f t="shared" si="76"/>
        <v>0.80370956919556702</v>
      </c>
      <c r="M459">
        <f t="shared" si="81"/>
        <v>8.2204770892807587E-4</v>
      </c>
      <c r="Z459">
        <f t="shared" si="77"/>
        <v>0.9158926435497321</v>
      </c>
      <c r="AA459">
        <f t="shared" si="78"/>
        <v>0.946529613864173</v>
      </c>
      <c r="AB459">
        <f t="shared" si="82"/>
        <v>2.5099932462284462E-4</v>
      </c>
      <c r="AD459">
        <f t="shared" si="79"/>
        <v>0.87995284959655951</v>
      </c>
      <c r="AE459">
        <f t="shared" si="80"/>
        <v>0.98109777565902134</v>
      </c>
      <c r="AF459">
        <f t="shared" si="83"/>
        <v>3.6389572464882476E-4</v>
      </c>
    </row>
    <row r="460" spans="1:32" x14ac:dyDescent="0.25">
      <c r="A460" s="1" t="s">
        <v>2934</v>
      </c>
      <c r="B460" s="1">
        <v>14.160164650136407</v>
      </c>
      <c r="D460" s="1" t="s">
        <v>809</v>
      </c>
      <c r="E460" s="1">
        <v>0.95008338894675815</v>
      </c>
      <c r="F460">
        <f t="shared" si="74"/>
        <v>0.5918861713884358</v>
      </c>
      <c r="G460">
        <f t="shared" si="75"/>
        <v>1.6833694672211547E-4</v>
      </c>
      <c r="I460" s="1" t="s">
        <v>1850</v>
      </c>
      <c r="J460" s="1">
        <v>0.984259985597709</v>
      </c>
      <c r="K460">
        <f t="shared" si="76"/>
        <v>0.80370956919556702</v>
      </c>
      <c r="M460">
        <f t="shared" si="81"/>
        <v>8.2099364389090143E-4</v>
      </c>
      <c r="Z460">
        <f t="shared" si="77"/>
        <v>0.91562746374760873</v>
      </c>
      <c r="AA460">
        <f t="shared" si="78"/>
        <v>0.946529613864173</v>
      </c>
      <c r="AB460">
        <f t="shared" si="82"/>
        <v>2.5103687900869249E-4</v>
      </c>
      <c r="AD460">
        <f t="shared" si="79"/>
        <v>0.87958201449799955</v>
      </c>
      <c r="AE460">
        <f t="shared" si="80"/>
        <v>0.98109777565902134</v>
      </c>
      <c r="AF460">
        <f t="shared" si="83"/>
        <v>3.6390217465763562E-4</v>
      </c>
    </row>
    <row r="461" spans="1:32" x14ac:dyDescent="0.25">
      <c r="A461" s="1" t="s">
        <v>2935</v>
      </c>
      <c r="B461" s="1">
        <v>14.162902338532493</v>
      </c>
      <c r="D461" s="1" t="s">
        <v>810</v>
      </c>
      <c r="E461" s="1">
        <v>0.94992346827058827</v>
      </c>
      <c r="F461">
        <f t="shared" si="74"/>
        <v>0.59086658714439955</v>
      </c>
      <c r="G461">
        <f t="shared" si="75"/>
        <v>1.6840083838960684E-4</v>
      </c>
      <c r="I461" s="1" t="s">
        <v>1851</v>
      </c>
      <c r="J461" s="1">
        <v>0.984259985597709</v>
      </c>
      <c r="K461">
        <f t="shared" si="76"/>
        <v>0.80370956919556702</v>
      </c>
      <c r="M461">
        <f t="shared" si="81"/>
        <v>8.2015621784584385E-4</v>
      </c>
      <c r="Z461">
        <f t="shared" si="77"/>
        <v>0.91536217449226587</v>
      </c>
      <c r="AA461">
        <f t="shared" si="78"/>
        <v>0.946529613864173</v>
      </c>
      <c r="AB461">
        <f t="shared" si="82"/>
        <v>2.5114052026903614E-4</v>
      </c>
      <c r="AD461">
        <f t="shared" si="79"/>
        <v>0.87921107529957987</v>
      </c>
      <c r="AE461">
        <f t="shared" si="80"/>
        <v>0.98109777565902134</v>
      </c>
      <c r="AF461">
        <f t="shared" si="83"/>
        <v>3.6400438222151612E-4</v>
      </c>
    </row>
    <row r="462" spans="1:32" x14ac:dyDescent="0.25">
      <c r="A462" s="1" t="s">
        <v>2936</v>
      </c>
      <c r="B462" s="1">
        <v>14.16837712296177</v>
      </c>
      <c r="D462" s="1" t="s">
        <v>811</v>
      </c>
      <c r="E462" s="1">
        <v>0.94976351383073443</v>
      </c>
      <c r="F462">
        <f t="shared" si="74"/>
        <v>0.58984837325834027</v>
      </c>
      <c r="G462">
        <f t="shared" si="75"/>
        <v>1.6850031938552001E-4</v>
      </c>
      <c r="I462" s="1" t="s">
        <v>1852</v>
      </c>
      <c r="J462" s="1">
        <v>0.984259985597709</v>
      </c>
      <c r="K462">
        <f t="shared" si="76"/>
        <v>0.80370956919556702</v>
      </c>
      <c r="M462">
        <f t="shared" si="81"/>
        <v>8.1905416623045892E-4</v>
      </c>
      <c r="Z462">
        <f t="shared" si="77"/>
        <v>0.91509686145468971</v>
      </c>
      <c r="AA462">
        <f t="shared" si="78"/>
        <v>0.946529613864173</v>
      </c>
      <c r="AB462">
        <f t="shared" si="82"/>
        <v>2.5116304793017903E-4</v>
      </c>
      <c r="AD462">
        <f t="shared" si="79"/>
        <v>0.8788401518348864</v>
      </c>
      <c r="AE462">
        <f t="shared" si="80"/>
        <v>0.98109777565902134</v>
      </c>
      <c r="AF462">
        <f t="shared" si="83"/>
        <v>3.6398897177661706E-4</v>
      </c>
    </row>
    <row r="463" spans="1:32" x14ac:dyDescent="0.25">
      <c r="A463" s="1" t="s">
        <v>2937</v>
      </c>
      <c r="B463" s="1">
        <v>14.168378343223853</v>
      </c>
      <c r="D463" s="1" t="s">
        <v>812</v>
      </c>
      <c r="E463" s="1">
        <v>0.94960349185756865</v>
      </c>
      <c r="F463">
        <f t="shared" si="74"/>
        <v>0.58883131407013911</v>
      </c>
      <c r="G463">
        <f t="shared" si="75"/>
        <v>1.6868282136917739E-4</v>
      </c>
      <c r="I463" s="1" t="s">
        <v>1853</v>
      </c>
      <c r="J463" s="1">
        <v>0.984259985597709</v>
      </c>
      <c r="K463">
        <f t="shared" si="76"/>
        <v>0.80370956919556702</v>
      </c>
      <c r="M463">
        <f t="shared" si="81"/>
        <v>8.1812574062921535E-4</v>
      </c>
      <c r="Z463">
        <f t="shared" si="77"/>
        <v>0.91483146865404685</v>
      </c>
      <c r="AA463">
        <f t="shared" si="78"/>
        <v>0.946529613864173</v>
      </c>
      <c r="AB463">
        <f t="shared" si="82"/>
        <v>2.5123857848930505E-4</v>
      </c>
      <c r="AD463">
        <f t="shared" si="79"/>
        <v>0.8784691658757886</v>
      </c>
      <c r="AE463">
        <f t="shared" si="80"/>
        <v>0.98109777565902134</v>
      </c>
      <c r="AF463">
        <f t="shared" si="83"/>
        <v>3.6405034320582052E-4</v>
      </c>
    </row>
    <row r="464" spans="1:32" x14ac:dyDescent="0.25">
      <c r="A464" s="1" t="s">
        <v>2938</v>
      </c>
      <c r="B464" s="1">
        <v>14.176592030466054</v>
      </c>
      <c r="D464" s="1" t="s">
        <v>813</v>
      </c>
      <c r="E464" s="1">
        <v>0.94944332357057915</v>
      </c>
      <c r="F464">
        <f t="shared" si="74"/>
        <v>0.58781490984542761</v>
      </c>
      <c r="G464">
        <f t="shared" si="75"/>
        <v>1.6872896697748413E-4</v>
      </c>
      <c r="I464" s="1" t="s">
        <v>1854</v>
      </c>
      <c r="J464" s="1">
        <v>0.984259985597709</v>
      </c>
      <c r="K464">
        <f t="shared" si="76"/>
        <v>0.80370956919556702</v>
      </c>
      <c r="M464">
        <f t="shared" si="81"/>
        <v>8.1759964974765272E-4</v>
      </c>
      <c r="Z464">
        <f t="shared" si="77"/>
        <v>0.91456586550084507</v>
      </c>
      <c r="AA464">
        <f t="shared" si="78"/>
        <v>0.946529613864173</v>
      </c>
      <c r="AB464">
        <f t="shared" si="82"/>
        <v>2.5143775178720402E-4</v>
      </c>
      <c r="AD464">
        <f t="shared" si="79"/>
        <v>0.87809793496265676</v>
      </c>
      <c r="AE464">
        <f t="shared" si="80"/>
        <v>0.98109777565902134</v>
      </c>
      <c r="AF464">
        <f t="shared" si="83"/>
        <v>3.642908010923992E-4</v>
      </c>
    </row>
    <row r="465" spans="1:32" x14ac:dyDescent="0.25">
      <c r="A465" s="1" t="s">
        <v>2939</v>
      </c>
      <c r="B465" s="1">
        <v>14.190280317584225</v>
      </c>
      <c r="D465" s="1" t="s">
        <v>814</v>
      </c>
      <c r="E465" s="1">
        <v>0.94928313849370072</v>
      </c>
      <c r="F465">
        <f t="shared" si="74"/>
        <v>0.58679998274262601</v>
      </c>
      <c r="G465">
        <f t="shared" si="75"/>
        <v>-1.1102230246251565E-16</v>
      </c>
      <c r="I465" s="1" t="s">
        <v>1855</v>
      </c>
      <c r="J465" s="1">
        <v>0.984259985597709</v>
      </c>
      <c r="K465">
        <f t="shared" si="76"/>
        <v>0.80370956919556702</v>
      </c>
      <c r="M465">
        <f t="shared" si="81"/>
        <v>8.1641163980714245E-4</v>
      </c>
      <c r="Z465">
        <f t="shared" si="77"/>
        <v>0.91430026683233201</v>
      </c>
      <c r="AA465">
        <f t="shared" si="78"/>
        <v>0.946529613864173</v>
      </c>
      <c r="AB465">
        <f t="shared" si="82"/>
        <v>2.5143351626601054E-4</v>
      </c>
      <c r="AD465">
        <f t="shared" si="79"/>
        <v>0.87772675943624323</v>
      </c>
      <c r="AE465">
        <f t="shared" si="80"/>
        <v>0.98109777565902134</v>
      </c>
      <c r="AF465">
        <f t="shared" si="83"/>
        <v>3.6423647087805968E-4</v>
      </c>
    </row>
    <row r="466" spans="1:32" x14ac:dyDescent="0.25">
      <c r="A466" s="1" t="s">
        <v>2940</v>
      </c>
      <c r="B466" s="1">
        <v>14.190280564584986</v>
      </c>
      <c r="D466" s="1" t="s">
        <v>815</v>
      </c>
      <c r="E466" s="1">
        <v>0.94928313849370083</v>
      </c>
      <c r="F466">
        <f t="shared" si="74"/>
        <v>0.58679998274262668</v>
      </c>
      <c r="G466">
        <f t="shared" si="75"/>
        <v>1.6885703243072619E-4</v>
      </c>
      <c r="I466" s="1" t="s">
        <v>1856</v>
      </c>
      <c r="J466" s="1">
        <v>0.98409695011812515</v>
      </c>
      <c r="K466">
        <f t="shared" si="76"/>
        <v>0.80187787811029076</v>
      </c>
      <c r="M466">
        <f t="shared" si="81"/>
        <v>-5.3626476752332079E-16</v>
      </c>
      <c r="Z466">
        <f t="shared" si="77"/>
        <v>0.91430026683233212</v>
      </c>
      <c r="AA466">
        <f t="shared" si="78"/>
        <v>0.94598665891143763</v>
      </c>
      <c r="AB466">
        <f t="shared" si="82"/>
        <v>-1.653931846334459E-16</v>
      </c>
      <c r="AD466">
        <f t="shared" si="79"/>
        <v>0.87772675943624345</v>
      </c>
      <c r="AE466">
        <f t="shared" si="80"/>
        <v>0.98090230489387853</v>
      </c>
      <c r="AF466">
        <f t="shared" si="83"/>
        <v>-2.3956335950823173E-16</v>
      </c>
    </row>
    <row r="467" spans="1:32" x14ac:dyDescent="0.25">
      <c r="A467" s="1" t="s">
        <v>2941</v>
      </c>
      <c r="B467" s="1">
        <v>14.190280723362928</v>
      </c>
      <c r="D467" s="1" t="s">
        <v>816</v>
      </c>
      <c r="E467" s="1">
        <v>0.94912285889254799</v>
      </c>
      <c r="F467">
        <f t="shared" si="74"/>
        <v>0.58578603968726395</v>
      </c>
      <c r="G467">
        <f t="shared" si="75"/>
        <v>1.690245984660374E-4</v>
      </c>
      <c r="I467" s="1" t="s">
        <v>1857</v>
      </c>
      <c r="J467" s="1">
        <v>0.98409695011812515</v>
      </c>
      <c r="K467">
        <f t="shared" si="76"/>
        <v>0.80187787811029076</v>
      </c>
      <c r="M467">
        <f t="shared" si="81"/>
        <v>8.1376176576315414E-4</v>
      </c>
      <c r="Z467">
        <f t="shared" si="77"/>
        <v>0.91403454379439009</v>
      </c>
      <c r="AA467">
        <f t="shared" si="78"/>
        <v>0.94598665891143763</v>
      </c>
      <c r="AB467">
        <f t="shared" si="82"/>
        <v>2.5140698382766986E-4</v>
      </c>
      <c r="AD467">
        <f t="shared" si="79"/>
        <v>0.87735545926328051</v>
      </c>
      <c r="AE467">
        <f t="shared" si="80"/>
        <v>0.98090230489387853</v>
      </c>
      <c r="AF467">
        <f t="shared" si="83"/>
        <v>3.6428625195697055E-4</v>
      </c>
    </row>
    <row r="468" spans="1:32" x14ac:dyDescent="0.25">
      <c r="A468" s="1" t="s">
        <v>2942</v>
      </c>
      <c r="B468" s="1">
        <v>14.225873689654088</v>
      </c>
      <c r="D468" s="1" t="s">
        <v>817</v>
      </c>
      <c r="E468" s="1">
        <v>0.94896244733955981</v>
      </c>
      <c r="F468">
        <f t="shared" si="74"/>
        <v>0.58477284506057958</v>
      </c>
      <c r="G468">
        <f t="shared" si="75"/>
        <v>1.1796119636642288E-16</v>
      </c>
      <c r="I468" s="1" t="s">
        <v>1858</v>
      </c>
      <c r="J468" s="1">
        <v>0.98409695011812515</v>
      </c>
      <c r="K468">
        <f t="shared" si="76"/>
        <v>0.80187787811029076</v>
      </c>
      <c r="M468">
        <f t="shared" si="81"/>
        <v>8.1316179582975384E-4</v>
      </c>
      <c r="Z468">
        <f t="shared" si="77"/>
        <v>0.91376863440705447</v>
      </c>
      <c r="AA468">
        <f t="shared" si="78"/>
        <v>0.94598665891143763</v>
      </c>
      <c r="AB468">
        <f t="shared" si="82"/>
        <v>2.5158332977228006E-4</v>
      </c>
      <c r="AD468">
        <f t="shared" si="79"/>
        <v>0.87698394793195489</v>
      </c>
      <c r="AE468">
        <f t="shared" si="80"/>
        <v>0.98090230489387853</v>
      </c>
      <c r="AF468">
        <f t="shared" si="83"/>
        <v>3.6449349801989352E-4</v>
      </c>
    </row>
    <row r="469" spans="1:32" x14ac:dyDescent="0.25">
      <c r="A469" s="1" t="s">
        <v>2943</v>
      </c>
      <c r="B469" s="1">
        <v>14.23134904030486</v>
      </c>
      <c r="D469" s="1" t="s">
        <v>818</v>
      </c>
      <c r="E469" s="1">
        <v>0.9489624473395597</v>
      </c>
      <c r="F469">
        <f t="shared" si="74"/>
        <v>0.58477284506057892</v>
      </c>
      <c r="G469">
        <f t="shared" si="75"/>
        <v>-1.1796119636642288E-16</v>
      </c>
      <c r="I469" s="1" t="s">
        <v>1859</v>
      </c>
      <c r="J469" s="1">
        <v>0.98393353548397622</v>
      </c>
      <c r="K469">
        <f t="shared" si="76"/>
        <v>0.8000458128280904</v>
      </c>
      <c r="M469">
        <f t="shared" si="81"/>
        <v>5.6651889799240469E-16</v>
      </c>
      <c r="Z469">
        <f t="shared" si="77"/>
        <v>0.91376863440705436</v>
      </c>
      <c r="AA469">
        <f t="shared" si="78"/>
        <v>0.94544266361078733</v>
      </c>
      <c r="AB469">
        <f t="shared" si="82"/>
        <v>1.7552733289556972E-16</v>
      </c>
      <c r="AD469">
        <f t="shared" si="79"/>
        <v>0.87698394793195455</v>
      </c>
      <c r="AE469">
        <f t="shared" si="80"/>
        <v>0.98070638613404382</v>
      </c>
      <c r="AF469">
        <f t="shared" si="83"/>
        <v>2.5426998808109041E-16</v>
      </c>
    </row>
    <row r="470" spans="1:32" x14ac:dyDescent="0.25">
      <c r="A470" s="1" t="s">
        <v>2944</v>
      </c>
      <c r="B470" s="1">
        <v>14.286105832502365</v>
      </c>
      <c r="D470" s="1" t="s">
        <v>819</v>
      </c>
      <c r="E470" s="1">
        <v>0.94896244733955981</v>
      </c>
      <c r="F470">
        <f t="shared" si="74"/>
        <v>0.58477284506057958</v>
      </c>
      <c r="G470">
        <f t="shared" si="75"/>
        <v>1.6965659733988309E-4</v>
      </c>
      <c r="I470" s="1" t="s">
        <v>1860</v>
      </c>
      <c r="J470" s="1">
        <v>0.98376995961392233</v>
      </c>
      <c r="K470">
        <f t="shared" si="76"/>
        <v>0.79821582814794378</v>
      </c>
      <c r="M470">
        <f t="shared" si="81"/>
        <v>-5.6522456174363731E-16</v>
      </c>
      <c r="Z470">
        <f t="shared" si="77"/>
        <v>0.91376863440705447</v>
      </c>
      <c r="AA470">
        <f t="shared" si="78"/>
        <v>0.94489835444694803</v>
      </c>
      <c r="AB470">
        <f t="shared" si="82"/>
        <v>-1.7542639485026918E-16</v>
      </c>
      <c r="AD470">
        <f t="shared" si="79"/>
        <v>0.87698394793195489</v>
      </c>
      <c r="AE470">
        <f t="shared" si="80"/>
        <v>0.98051028067706458</v>
      </c>
      <c r="AF470">
        <f t="shared" si="83"/>
        <v>-2.5421920192177616E-16</v>
      </c>
    </row>
    <row r="471" spans="1:32" x14ac:dyDescent="0.25">
      <c r="A471" s="1" t="s">
        <v>2945</v>
      </c>
      <c r="B471" s="1">
        <v>14.305271266765457</v>
      </c>
      <c r="D471" s="1" t="s">
        <v>820</v>
      </c>
      <c r="E471" s="1">
        <v>0.9488014632561329</v>
      </c>
      <c r="F471">
        <f t="shared" si="74"/>
        <v>0.58375762429566158</v>
      </c>
      <c r="G471">
        <f t="shared" si="75"/>
        <v>-1.1796119636642288E-16</v>
      </c>
      <c r="I471" s="1" t="s">
        <v>1861</v>
      </c>
      <c r="J471" s="1">
        <v>0.98376995961392233</v>
      </c>
      <c r="K471">
        <f t="shared" si="76"/>
        <v>0.79821582814794378</v>
      </c>
      <c r="M471">
        <f t="shared" si="81"/>
        <v>8.1106953408527057E-4</v>
      </c>
      <c r="Z471">
        <f t="shared" si="77"/>
        <v>0.91350180855180119</v>
      </c>
      <c r="AA471">
        <f t="shared" si="78"/>
        <v>0.94489835444694803</v>
      </c>
      <c r="AB471">
        <f t="shared" si="82"/>
        <v>2.5216012947068984E-4</v>
      </c>
      <c r="AD471">
        <f t="shared" si="79"/>
        <v>0.87661120568257422</v>
      </c>
      <c r="AE471">
        <f t="shared" si="80"/>
        <v>0.98051028067706458</v>
      </c>
      <c r="AF471">
        <f t="shared" si="83"/>
        <v>3.6555529858247384E-4</v>
      </c>
    </row>
    <row r="472" spans="1:32" x14ac:dyDescent="0.25">
      <c r="A472" s="1" t="s">
        <v>2946</v>
      </c>
      <c r="B472" s="1">
        <v>14.327172267557737</v>
      </c>
      <c r="D472" s="1" t="s">
        <v>821</v>
      </c>
      <c r="E472" s="1">
        <v>0.94880146325613302</v>
      </c>
      <c r="F472">
        <f t="shared" si="74"/>
        <v>0.58375762429566225</v>
      </c>
      <c r="G472">
        <f t="shared" si="75"/>
        <v>1.1796119636642288E-16</v>
      </c>
      <c r="I472" s="1" t="s">
        <v>1862</v>
      </c>
      <c r="J472" s="1">
        <v>0.9836061074621254</v>
      </c>
      <c r="K472">
        <f t="shared" si="76"/>
        <v>0.79638664499167167</v>
      </c>
      <c r="M472">
        <f t="shared" si="81"/>
        <v>-5.6295265685474207E-16</v>
      </c>
      <c r="Z472">
        <f t="shared" si="77"/>
        <v>0.91350180855180141</v>
      </c>
      <c r="AA472">
        <f t="shared" si="78"/>
        <v>0.94435334943798432</v>
      </c>
      <c r="AB472">
        <f t="shared" si="82"/>
        <v>-1.7527420251264627E-16</v>
      </c>
      <c r="AD472">
        <f t="shared" si="79"/>
        <v>0.87661120568257445</v>
      </c>
      <c r="AE472">
        <f t="shared" si="80"/>
        <v>0.98031385062587806</v>
      </c>
      <c r="AF472">
        <f t="shared" si="83"/>
        <v>-2.5406033883417448E-16</v>
      </c>
    </row>
    <row r="473" spans="1:32" x14ac:dyDescent="0.25">
      <c r="A473" s="1" t="s">
        <v>2947</v>
      </c>
      <c r="B473" s="1">
        <v>14.329910707883334</v>
      </c>
      <c r="D473" s="1" t="s">
        <v>822</v>
      </c>
      <c r="E473" s="1">
        <v>0.9488014632561329</v>
      </c>
      <c r="F473">
        <f t="shared" si="74"/>
        <v>0.58375762429566158</v>
      </c>
      <c r="G473">
        <f t="shared" si="75"/>
        <v>0</v>
      </c>
      <c r="I473" s="1" t="s">
        <v>1863</v>
      </c>
      <c r="J473" s="1">
        <v>0.98344219377323949</v>
      </c>
      <c r="K473">
        <f t="shared" si="76"/>
        <v>0.79456066509625323</v>
      </c>
      <c r="M473">
        <f t="shared" si="81"/>
        <v>5.6166260035450183E-16</v>
      </c>
      <c r="Z473">
        <f t="shared" si="77"/>
        <v>0.91350180855180119</v>
      </c>
      <c r="AA473">
        <f t="shared" si="78"/>
        <v>0.94380836350447783</v>
      </c>
      <c r="AB473">
        <f t="shared" si="82"/>
        <v>1.7517310664570789E-16</v>
      </c>
      <c r="AD473">
        <f t="shared" si="79"/>
        <v>0.87661120568257422</v>
      </c>
      <c r="AE473">
        <f t="shared" si="80"/>
        <v>0.98011735344313278</v>
      </c>
      <c r="AF473">
        <f t="shared" si="83"/>
        <v>2.5400944177950302E-16</v>
      </c>
    </row>
    <row r="474" spans="1:32" x14ac:dyDescent="0.25">
      <c r="A474" s="1" t="s">
        <v>2948</v>
      </c>
      <c r="B474" s="1">
        <v>14.332649143644721</v>
      </c>
      <c r="D474" s="1" t="s">
        <v>823</v>
      </c>
      <c r="E474" s="1">
        <v>0.9488014632561329</v>
      </c>
      <c r="F474">
        <f t="shared" si="74"/>
        <v>0.58375762429566158</v>
      </c>
      <c r="G474">
        <f t="shared" si="75"/>
        <v>1.7017190013876582E-4</v>
      </c>
      <c r="I474" s="1" t="s">
        <v>1864</v>
      </c>
      <c r="J474" s="1">
        <v>0.98327822783672147</v>
      </c>
      <c r="K474">
        <f t="shared" si="76"/>
        <v>0.79273798836596654</v>
      </c>
      <c r="M474">
        <f t="shared" si="81"/>
        <v>0</v>
      </c>
      <c r="Z474">
        <f t="shared" si="77"/>
        <v>0.91350180855180119</v>
      </c>
      <c r="AA474">
        <f t="shared" si="78"/>
        <v>0.94326342771075566</v>
      </c>
      <c r="AB474">
        <f t="shared" si="82"/>
        <v>0</v>
      </c>
      <c r="AD474">
        <f t="shared" si="79"/>
        <v>0.87661120568257422</v>
      </c>
      <c r="AE474">
        <f t="shared" si="80"/>
        <v>0.97992080027268391</v>
      </c>
      <c r="AF474">
        <f t="shared" si="83"/>
        <v>0</v>
      </c>
    </row>
    <row r="475" spans="1:32" x14ac:dyDescent="0.25">
      <c r="A475" s="1" t="s">
        <v>2949</v>
      </c>
      <c r="B475" s="1">
        <v>14.466802815310318</v>
      </c>
      <c r="D475" s="1" t="s">
        <v>824</v>
      </c>
      <c r="E475" s="1">
        <v>0.94864001764541894</v>
      </c>
      <c r="F475">
        <f t="shared" si="74"/>
        <v>0.58274109052585332</v>
      </c>
      <c r="G475">
        <f t="shared" si="75"/>
        <v>1.7048766641316465E-4</v>
      </c>
      <c r="I475" s="1" t="s">
        <v>1865</v>
      </c>
      <c r="J475" s="1">
        <v>0.98327822783672147</v>
      </c>
      <c r="K475">
        <f t="shared" si="76"/>
        <v>0.79273798836596654</v>
      </c>
      <c r="M475">
        <f t="shared" si="81"/>
        <v>8.0654738555056371E-4</v>
      </c>
      <c r="Z475">
        <f t="shared" si="77"/>
        <v>0.91323425052884954</v>
      </c>
      <c r="AA475">
        <f t="shared" si="78"/>
        <v>0.94326342771075566</v>
      </c>
      <c r="AB475">
        <f t="shared" si="82"/>
        <v>2.5241466485356761E-4</v>
      </c>
      <c r="AD475">
        <f t="shared" si="79"/>
        <v>0.87623749044071464</v>
      </c>
      <c r="AE475">
        <f t="shared" si="80"/>
        <v>0.97992080027268391</v>
      </c>
      <c r="AF475">
        <f t="shared" si="83"/>
        <v>3.6628942233505891E-4</v>
      </c>
    </row>
    <row r="476" spans="1:32" x14ac:dyDescent="0.25">
      <c r="A476" s="1" t="s">
        <v>2950</v>
      </c>
      <c r="B476" s="1">
        <v>14.496920762811664</v>
      </c>
      <c r="D476" s="1" t="s">
        <v>825</v>
      </c>
      <c r="E476" s="1">
        <v>0.94847830000836741</v>
      </c>
      <c r="F476">
        <f t="shared" si="74"/>
        <v>0.58172444558620606</v>
      </c>
      <c r="G476">
        <f t="shared" si="75"/>
        <v>1.706547021784327E-4</v>
      </c>
      <c r="I476" s="1" t="s">
        <v>1866</v>
      </c>
      <c r="J476" s="1">
        <v>0.98327822783672147</v>
      </c>
      <c r="K476">
        <f t="shared" si="76"/>
        <v>0.79273798836596654</v>
      </c>
      <c r="M476">
        <f t="shared" si="81"/>
        <v>8.0663689489426395E-4</v>
      </c>
      <c r="Z476">
        <f t="shared" si="77"/>
        <v>0.9129662746166618</v>
      </c>
      <c r="AA476">
        <f t="shared" si="78"/>
        <v>0.94326342771075566</v>
      </c>
      <c r="AB476">
        <f t="shared" si="82"/>
        <v>2.5280897092980393E-4</v>
      </c>
      <c r="AD476">
        <f t="shared" si="79"/>
        <v>0.87586324150844252</v>
      </c>
      <c r="AE476">
        <f t="shared" si="80"/>
        <v>0.97992080027268391</v>
      </c>
      <c r="AF476">
        <f t="shared" si="83"/>
        <v>3.6681265328640669E-4</v>
      </c>
    </row>
    <row r="477" spans="1:32" x14ac:dyDescent="0.25">
      <c r="A477" s="1" t="s">
        <v>2951</v>
      </c>
      <c r="B477" s="1">
        <v>14.524297431297327</v>
      </c>
      <c r="D477" s="1" t="s">
        <v>826</v>
      </c>
      <c r="E477" s="1">
        <v>0.94831645153705091</v>
      </c>
      <c r="F477">
        <f t="shared" si="74"/>
        <v>0.58070858082201671</v>
      </c>
      <c r="G477">
        <f t="shared" si="75"/>
        <v>1.7078359636487489E-4</v>
      </c>
      <c r="I477" s="1" t="s">
        <v>1867</v>
      </c>
      <c r="J477" s="1">
        <v>0.98327822783672147</v>
      </c>
      <c r="K477">
        <f t="shared" si="76"/>
        <v>0.79273798836596654</v>
      </c>
      <c r="M477">
        <f t="shared" si="81"/>
        <v>8.0601856930175258E-4</v>
      </c>
      <c r="Z477">
        <f t="shared" si="77"/>
        <v>0.91269811490373265</v>
      </c>
      <c r="AA477">
        <f t="shared" si="78"/>
        <v>0.94326342771075566</v>
      </c>
      <c r="AB477">
        <f t="shared" si="82"/>
        <v>2.5298240525810004E-4</v>
      </c>
      <c r="AD477">
        <f t="shared" si="79"/>
        <v>0.87548878598479885</v>
      </c>
      <c r="AE477">
        <f t="shared" si="80"/>
        <v>0.97992080027268391</v>
      </c>
      <c r="AF477">
        <f t="shared" si="83"/>
        <v>3.6701521651525358E-4</v>
      </c>
    </row>
    <row r="478" spans="1:32" x14ac:dyDescent="0.25">
      <c r="A478" s="1" t="s">
        <v>2952</v>
      </c>
      <c r="B478" s="1">
        <v>14.557152639196538</v>
      </c>
      <c r="D478" s="1" t="s">
        <v>827</v>
      </c>
      <c r="E478" s="1">
        <v>0.94815450847196858</v>
      </c>
      <c r="F478">
        <f t="shared" si="74"/>
        <v>0.57969372479605985</v>
      </c>
      <c r="G478">
        <f t="shared" si="75"/>
        <v>1.7101001095414653E-4</v>
      </c>
      <c r="I478" s="1" t="s">
        <v>1868</v>
      </c>
      <c r="J478" s="1">
        <v>0.98327822783672147</v>
      </c>
      <c r="K478">
        <f t="shared" si="76"/>
        <v>0.79273798836596654</v>
      </c>
      <c r="M478">
        <f t="shared" si="81"/>
        <v>8.0521873648059397E-4</v>
      </c>
      <c r="Z478">
        <f t="shared" si="77"/>
        <v>0.91242983150591139</v>
      </c>
      <c r="AA478">
        <f t="shared" si="78"/>
        <v>0.94326342771075566</v>
      </c>
      <c r="AB478">
        <f t="shared" si="82"/>
        <v>2.5309911790815282E-4</v>
      </c>
      <c r="AD478">
        <f t="shared" si="79"/>
        <v>0.87511420790916528</v>
      </c>
      <c r="AE478">
        <f t="shared" si="80"/>
        <v>0.97992080027268391</v>
      </c>
      <c r="AF478">
        <f t="shared" si="83"/>
        <v>3.6713539272174118E-4</v>
      </c>
    </row>
    <row r="479" spans="1:32" x14ac:dyDescent="0.25">
      <c r="A479" s="1" t="s">
        <v>2953</v>
      </c>
      <c r="B479" s="1">
        <v>14.557153179077574</v>
      </c>
      <c r="D479" s="1" t="s">
        <v>828</v>
      </c>
      <c r="E479" s="1">
        <v>0.94799237842241446</v>
      </c>
      <c r="F479">
        <f t="shared" si="74"/>
        <v>0.57867930044170945</v>
      </c>
      <c r="G479">
        <f t="shared" si="75"/>
        <v>1.7101851862698358E-4</v>
      </c>
      <c r="I479" s="1" t="s">
        <v>1869</v>
      </c>
      <c r="J479" s="1">
        <v>0.98327822783672147</v>
      </c>
      <c r="K479">
        <f t="shared" si="76"/>
        <v>0.79273798836596654</v>
      </c>
      <c r="M479">
        <f t="shared" si="81"/>
        <v>8.0487716757821309E-4</v>
      </c>
      <c r="Z479">
        <f t="shared" si="77"/>
        <v>0.91216127145169434</v>
      </c>
      <c r="AA479">
        <f t="shared" si="78"/>
        <v>0.94326342771075566</v>
      </c>
      <c r="AB479">
        <f t="shared" si="82"/>
        <v>2.5336016550120562E-4</v>
      </c>
      <c r="AD479">
        <f t="shared" si="79"/>
        <v>0.87473929382264226</v>
      </c>
      <c r="AE479">
        <f t="shared" si="80"/>
        <v>0.97992080027268391</v>
      </c>
      <c r="AF479">
        <f t="shared" si="83"/>
        <v>3.6746483147054375E-4</v>
      </c>
    </row>
    <row r="480" spans="1:32" x14ac:dyDescent="0.25">
      <c r="A480" s="1" t="s">
        <v>2954</v>
      </c>
      <c r="B480" s="1">
        <v>14.581792492624626</v>
      </c>
      <c r="D480" s="1" t="s">
        <v>829</v>
      </c>
      <c r="E480" s="1">
        <v>0.94783026803252146</v>
      </c>
      <c r="F480">
        <f t="shared" si="74"/>
        <v>0.577666600925826</v>
      </c>
      <c r="G480">
        <f t="shared" si="75"/>
        <v>1.7104803281046271E-4</v>
      </c>
      <c r="I480" s="1" t="s">
        <v>1870</v>
      </c>
      <c r="J480" s="1">
        <v>0.98327822783672147</v>
      </c>
      <c r="K480">
        <f t="shared" si="76"/>
        <v>0.79273798836596654</v>
      </c>
      <c r="M480">
        <f t="shared" si="81"/>
        <v>8.0350865982044175E-4</v>
      </c>
      <c r="Z480">
        <f t="shared" si="77"/>
        <v>0.91189277708926064</v>
      </c>
      <c r="AA480">
        <f t="shared" si="78"/>
        <v>0.94326342771075566</v>
      </c>
      <c r="AB480">
        <f t="shared" si="82"/>
        <v>2.5329819357825249E-4</v>
      </c>
      <c r="AD480">
        <f t="shared" si="79"/>
        <v>0.87436452171598289</v>
      </c>
      <c r="AE480">
        <f t="shared" si="80"/>
        <v>0.97992080027268391</v>
      </c>
      <c r="AF480">
        <f t="shared" si="83"/>
        <v>3.6732567655281382E-4</v>
      </c>
    </row>
    <row r="481" spans="1:32" x14ac:dyDescent="0.25">
      <c r="A481" s="1" t="s">
        <v>2955</v>
      </c>
      <c r="B481" s="1">
        <v>14.625598431494145</v>
      </c>
      <c r="D481" s="1" t="s">
        <v>830</v>
      </c>
      <c r="E481" s="1">
        <v>0.9476681573944844</v>
      </c>
      <c r="F481">
        <f t="shared" si="74"/>
        <v>0.57665549934097349</v>
      </c>
      <c r="G481">
        <f t="shared" si="75"/>
        <v>1.7109793969664888E-4</v>
      </c>
      <c r="I481" s="1" t="s">
        <v>1871</v>
      </c>
      <c r="J481" s="1">
        <v>0.98327822783672147</v>
      </c>
      <c r="K481">
        <f t="shared" si="76"/>
        <v>0.79273798836596654</v>
      </c>
      <c r="M481">
        <f t="shared" si="81"/>
        <v>8.022409307004597E-4</v>
      </c>
      <c r="Z481">
        <f t="shared" si="77"/>
        <v>0.91162431544205547</v>
      </c>
      <c r="AA481">
        <f t="shared" si="78"/>
        <v>0.94326342771075566</v>
      </c>
      <c r="AB481">
        <f t="shared" si="82"/>
        <v>2.5326733639045808E-4</v>
      </c>
      <c r="AD481">
        <f t="shared" si="79"/>
        <v>0.87398984553998804</v>
      </c>
      <c r="AE481">
        <f t="shared" si="80"/>
        <v>0.97992080027268391</v>
      </c>
      <c r="AF481">
        <f t="shared" si="83"/>
        <v>3.6723166553435233E-4</v>
      </c>
    </row>
    <row r="482" spans="1:32" x14ac:dyDescent="0.25">
      <c r="A482" s="1" t="s">
        <v>2956</v>
      </c>
      <c r="B482" s="1">
        <v>14.663928864041781</v>
      </c>
      <c r="D482" s="1" t="s">
        <v>831</v>
      </c>
      <c r="E482" s="1">
        <v>0.94750602719570509</v>
      </c>
      <c r="F482">
        <f t="shared" si="74"/>
        <v>0.57564587327177807</v>
      </c>
      <c r="G482">
        <f t="shared" si="75"/>
        <v>1.7116901368901399E-4</v>
      </c>
      <c r="I482" s="1" t="s">
        <v>1872</v>
      </c>
      <c r="J482" s="1">
        <v>0.98327822783672147</v>
      </c>
      <c r="K482">
        <f t="shared" si="76"/>
        <v>0.79273798836596654</v>
      </c>
      <c r="M482">
        <f t="shared" si="81"/>
        <v>8.0107041318805937E-4</v>
      </c>
      <c r="Z482">
        <f t="shared" si="77"/>
        <v>0.91135585453530121</v>
      </c>
      <c r="AA482">
        <f t="shared" si="78"/>
        <v>0.94326342771075566</v>
      </c>
      <c r="AB482">
        <f t="shared" si="82"/>
        <v>2.5326664872601804E-4</v>
      </c>
      <c r="AD482">
        <f t="shared" si="79"/>
        <v>0.87361522066799679</v>
      </c>
      <c r="AE482">
        <f t="shared" si="80"/>
        <v>0.97992080027268391</v>
      </c>
      <c r="AF482">
        <f t="shared" si="83"/>
        <v>3.6718140385663759E-4</v>
      </c>
    </row>
    <row r="483" spans="1:32" x14ac:dyDescent="0.25">
      <c r="A483" s="1" t="s">
        <v>2957</v>
      </c>
      <c r="B483" s="1">
        <v>14.746064010286466</v>
      </c>
      <c r="D483" s="1" t="s">
        <v>832</v>
      </c>
      <c r="E483" s="1">
        <v>0.94734385740318328</v>
      </c>
      <c r="F483">
        <f t="shared" si="74"/>
        <v>0.57463759658979441</v>
      </c>
      <c r="G483">
        <f t="shared" si="75"/>
        <v>1.7128614327334424E-4</v>
      </c>
      <c r="I483" s="1" t="s">
        <v>1873</v>
      </c>
      <c r="J483" s="1">
        <v>0.98327822783672147</v>
      </c>
      <c r="K483">
        <f t="shared" si="76"/>
        <v>0.79273798836596654</v>
      </c>
      <c r="M483">
        <f t="shared" si="81"/>
        <v>8.0000005623636239E-4</v>
      </c>
      <c r="Z483">
        <f t="shared" si="77"/>
        <v>0.91108736121736433</v>
      </c>
      <c r="AA483">
        <f t="shared" si="78"/>
        <v>0.94326342771075566</v>
      </c>
      <c r="AB483">
        <f t="shared" si="82"/>
        <v>2.5329724100600984E-4</v>
      </c>
      <c r="AD483">
        <f t="shared" si="79"/>
        <v>0.87324060085538513</v>
      </c>
      <c r="AE483">
        <f t="shared" si="80"/>
        <v>0.97992080027268391</v>
      </c>
      <c r="AF483">
        <f t="shared" si="83"/>
        <v>3.6717647769622132E-4</v>
      </c>
    </row>
    <row r="484" spans="1:32" x14ac:dyDescent="0.25">
      <c r="A484" s="1" t="s">
        <v>2958</v>
      </c>
      <c r="B484" s="1">
        <v>14.789869441381319</v>
      </c>
      <c r="D484" s="1" t="s">
        <v>833</v>
      </c>
      <c r="E484" s="1">
        <v>0.94718160442373522</v>
      </c>
      <c r="F484">
        <f t="shared" si="74"/>
        <v>0.57363039781890546</v>
      </c>
      <c r="G484">
        <f t="shared" si="75"/>
        <v>-1.1102230246251565E-16</v>
      </c>
      <c r="I484" s="1" t="s">
        <v>1874</v>
      </c>
      <c r="J484" s="1">
        <v>0.98327822783672147</v>
      </c>
      <c r="K484">
        <f t="shared" si="76"/>
        <v>0.79273798836596654</v>
      </c>
      <c r="M484">
        <f t="shared" si="81"/>
        <v>7.9914528513275347E-4</v>
      </c>
      <c r="Z484">
        <f t="shared" si="77"/>
        <v>0.91081876335326051</v>
      </c>
      <c r="AA484">
        <f t="shared" si="78"/>
        <v>0.94326342771075566</v>
      </c>
      <c r="AB484">
        <f t="shared" si="82"/>
        <v>2.5339589565560893E-4</v>
      </c>
      <c r="AD484">
        <f t="shared" si="79"/>
        <v>0.87286588550115962</v>
      </c>
      <c r="AE484">
        <f t="shared" si="80"/>
        <v>0.97992080027268391</v>
      </c>
      <c r="AF484">
        <f t="shared" si="83"/>
        <v>3.6727017488275758E-4</v>
      </c>
    </row>
    <row r="485" spans="1:32" x14ac:dyDescent="0.25">
      <c r="A485" s="1" t="s">
        <v>2959</v>
      </c>
      <c r="B485" s="1">
        <v>14.806296791635438</v>
      </c>
      <c r="D485" s="1" t="s">
        <v>834</v>
      </c>
      <c r="E485" s="1">
        <v>0.94718160442373533</v>
      </c>
      <c r="F485">
        <f t="shared" si="74"/>
        <v>0.57363039781890612</v>
      </c>
      <c r="G485">
        <f t="shared" si="75"/>
        <v>0</v>
      </c>
      <c r="I485" s="1" t="s">
        <v>1875</v>
      </c>
      <c r="J485" s="1">
        <v>0.98311300377410893</v>
      </c>
      <c r="K485">
        <f t="shared" si="76"/>
        <v>0.79090524899335368</v>
      </c>
      <c r="M485">
        <f t="shared" si="81"/>
        <v>-5.1707300015406403E-16</v>
      </c>
      <c r="Z485">
        <f t="shared" si="77"/>
        <v>0.91081876335326062</v>
      </c>
      <c r="AA485">
        <f t="shared" si="78"/>
        <v>0.94271453699157892</v>
      </c>
      <c r="AB485">
        <f t="shared" si="82"/>
        <v>-1.6419484644853714E-16</v>
      </c>
      <c r="AD485">
        <f t="shared" si="79"/>
        <v>0.87286588550115984</v>
      </c>
      <c r="AE485">
        <f t="shared" si="80"/>
        <v>0.97972274565582251</v>
      </c>
      <c r="AF485">
        <f t="shared" si="83"/>
        <v>-2.3795085035881619E-16</v>
      </c>
    </row>
    <row r="486" spans="1:32" x14ac:dyDescent="0.25">
      <c r="A486" s="1" t="s">
        <v>2960</v>
      </c>
      <c r="B486" s="1">
        <v>14.825461425483837</v>
      </c>
      <c r="D486" s="1" t="s">
        <v>835</v>
      </c>
      <c r="E486" s="1">
        <v>0.94718160442373533</v>
      </c>
      <c r="F486">
        <f t="shared" si="74"/>
        <v>0.57363039781890612</v>
      </c>
      <c r="G486">
        <f t="shared" si="75"/>
        <v>1.7145645147485788E-4</v>
      </c>
      <c r="I486" s="1" t="s">
        <v>1876</v>
      </c>
      <c r="J486" s="1">
        <v>0.98294777352976426</v>
      </c>
      <c r="K486">
        <f t="shared" si="76"/>
        <v>0.78907637142807208</v>
      </c>
      <c r="M486">
        <f t="shared" si="81"/>
        <v>0</v>
      </c>
      <c r="Z486">
        <f t="shared" si="77"/>
        <v>0.91081876335326062</v>
      </c>
      <c r="AA486">
        <f t="shared" si="78"/>
        <v>0.94216585297669664</v>
      </c>
      <c r="AB486">
        <f t="shared" si="82"/>
        <v>0</v>
      </c>
      <c r="AD486">
        <f t="shared" si="79"/>
        <v>0.87286588550115984</v>
      </c>
      <c r="AE486">
        <f t="shared" si="80"/>
        <v>0.97952469038048162</v>
      </c>
      <c r="AF486">
        <f t="shared" si="83"/>
        <v>0</v>
      </c>
    </row>
    <row r="487" spans="1:32" x14ac:dyDescent="0.25">
      <c r="A487" s="1" t="s">
        <v>2961</v>
      </c>
      <c r="B487" s="1">
        <v>14.880220003286357</v>
      </c>
      <c r="D487" s="1" t="s">
        <v>836</v>
      </c>
      <c r="E487" s="1">
        <v>0.94701921794844079</v>
      </c>
      <c r="F487">
        <f t="shared" si="74"/>
        <v>0.5726239656049551</v>
      </c>
      <c r="G487">
        <f t="shared" si="75"/>
        <v>1.7160490000476397E-4</v>
      </c>
      <c r="I487" s="1" t="s">
        <v>1877</v>
      </c>
      <c r="J487" s="1">
        <v>0.98294777352976426</v>
      </c>
      <c r="K487">
        <f t="shared" si="76"/>
        <v>0.78907637142807208</v>
      </c>
      <c r="M487">
        <f t="shared" si="81"/>
        <v>7.9484936354523605E-4</v>
      </c>
      <c r="Z487">
        <f t="shared" si="77"/>
        <v>0.91054997772835278</v>
      </c>
      <c r="AA487">
        <f t="shared" si="78"/>
        <v>0.94216585297669664</v>
      </c>
      <c r="AB487">
        <f t="shared" si="82"/>
        <v>2.5327801098630427E-4</v>
      </c>
      <c r="AD487">
        <f t="shared" si="79"/>
        <v>0.87249095860456249</v>
      </c>
      <c r="AE487">
        <f t="shared" si="80"/>
        <v>0.97952469038048162</v>
      </c>
      <c r="AF487">
        <f t="shared" si="83"/>
        <v>3.6732904838960206E-4</v>
      </c>
    </row>
    <row r="488" spans="1:32" x14ac:dyDescent="0.25">
      <c r="A488" s="1" t="s">
        <v>2962</v>
      </c>
      <c r="B488" s="1">
        <v>14.934975108639639</v>
      </c>
      <c r="D488" s="1" t="s">
        <v>837</v>
      </c>
      <c r="E488" s="1">
        <v>0.94685671875346999</v>
      </c>
      <c r="F488">
        <f t="shared" si="74"/>
        <v>0.571618430087248</v>
      </c>
      <c r="G488">
        <f t="shared" si="75"/>
        <v>1.7172546271622402E-4</v>
      </c>
      <c r="I488" s="1" t="s">
        <v>1878</v>
      </c>
      <c r="J488" s="1">
        <v>0.98294777352976426</v>
      </c>
      <c r="K488">
        <f t="shared" si="76"/>
        <v>0.78907637142807208</v>
      </c>
      <c r="M488">
        <f t="shared" si="81"/>
        <v>7.9414178381911416E-4</v>
      </c>
      <c r="Z488">
        <f t="shared" si="77"/>
        <v>0.91028103880900757</v>
      </c>
      <c r="AA488">
        <f t="shared" si="78"/>
        <v>0.94216585297669664</v>
      </c>
      <c r="AB488">
        <f t="shared" si="82"/>
        <v>2.5342249346382097E-4</v>
      </c>
      <c r="AD488">
        <f t="shared" si="79"/>
        <v>0.87211586834651111</v>
      </c>
      <c r="AE488">
        <f t="shared" si="80"/>
        <v>0.97952469038048162</v>
      </c>
      <c r="AF488">
        <f t="shared" si="83"/>
        <v>3.6748916768699556E-4</v>
      </c>
    </row>
    <row r="489" spans="1:32" x14ac:dyDescent="0.25">
      <c r="A489" s="1" t="s">
        <v>2963</v>
      </c>
      <c r="B489" s="1">
        <v>14.976043417618277</v>
      </c>
      <c r="D489" s="1" t="s">
        <v>838</v>
      </c>
      <c r="E489" s="1">
        <v>0.94669413330574625</v>
      </c>
      <c r="F489">
        <f t="shared" si="74"/>
        <v>0.57061395571530171</v>
      </c>
      <c r="G489">
        <f t="shared" si="75"/>
        <v>1.7179823372514419E-4</v>
      </c>
      <c r="I489" s="1" t="s">
        <v>1879</v>
      </c>
      <c r="J489" s="1">
        <v>0.98294777352976426</v>
      </c>
      <c r="K489">
        <f t="shared" si="76"/>
        <v>0.78907637142807208</v>
      </c>
      <c r="M489">
        <f t="shared" si="81"/>
        <v>7.933042123718639E-4</v>
      </c>
      <c r="Z489">
        <f t="shared" si="77"/>
        <v>0.91001199046116965</v>
      </c>
      <c r="AA489">
        <f t="shared" si="78"/>
        <v>0.94216585297669664</v>
      </c>
      <c r="AB489">
        <f t="shared" si="82"/>
        <v>2.5352563478845725E-4</v>
      </c>
      <c r="AD489">
        <f t="shared" si="79"/>
        <v>0.87174067598911797</v>
      </c>
      <c r="AE489">
        <f t="shared" si="80"/>
        <v>0.97952469038048162</v>
      </c>
      <c r="AF489">
        <f t="shared" si="83"/>
        <v>3.6758925353710714E-4</v>
      </c>
    </row>
    <row r="490" spans="1:32" x14ac:dyDescent="0.25">
      <c r="A490" s="1" t="s">
        <v>2964</v>
      </c>
      <c r="B490" s="1">
        <v>15.014372763031771</v>
      </c>
      <c r="D490" s="1" t="s">
        <v>839</v>
      </c>
      <c r="E490" s="1">
        <v>0.94653150689563137</v>
      </c>
      <c r="F490">
        <f t="shared" si="74"/>
        <v>0.56961082191420698</v>
      </c>
      <c r="G490">
        <f t="shared" si="75"/>
        <v>1.7188928265795406E-4</v>
      </c>
      <c r="I490" s="1" t="s">
        <v>1880</v>
      </c>
      <c r="J490" s="1">
        <v>0.98294777352976426</v>
      </c>
      <c r="K490">
        <f t="shared" si="76"/>
        <v>0.78907637142807208</v>
      </c>
      <c r="M490">
        <f t="shared" si="81"/>
        <v>7.9224576422814563E-4</v>
      </c>
      <c r="Z490">
        <f t="shared" si="77"/>
        <v>0.90974290767258281</v>
      </c>
      <c r="AA490">
        <f t="shared" si="78"/>
        <v>0.94216585297669664</v>
      </c>
      <c r="AB490">
        <f t="shared" si="82"/>
        <v>2.5355810436304959E-4</v>
      </c>
      <c r="AD490">
        <f t="shared" si="79"/>
        <v>0.87136548615268838</v>
      </c>
      <c r="AE490">
        <f t="shared" si="80"/>
        <v>0.97952469038048162</v>
      </c>
      <c r="AF490">
        <f t="shared" si="83"/>
        <v>3.6758681717134235E-4</v>
      </c>
    </row>
    <row r="491" spans="1:32" x14ac:dyDescent="0.25">
      <c r="A491" s="1" t="s">
        <v>2965</v>
      </c>
      <c r="B491" s="1">
        <v>15.085558050269629</v>
      </c>
      <c r="D491" s="1" t="s">
        <v>840</v>
      </c>
      <c r="E491" s="1">
        <v>0.94636882225617147</v>
      </c>
      <c r="F491">
        <f t="shared" si="74"/>
        <v>0.56860892137743224</v>
      </c>
      <c r="G491">
        <f t="shared" si="75"/>
        <v>1.719470934139003E-4</v>
      </c>
      <c r="I491" s="1" t="s">
        <v>1881</v>
      </c>
      <c r="J491" s="1">
        <v>0.98294777352976426</v>
      </c>
      <c r="K491">
        <f t="shared" si="76"/>
        <v>0.78907637142807208</v>
      </c>
      <c r="M491">
        <f t="shared" si="81"/>
        <v>7.9127213693194862E-4</v>
      </c>
      <c r="Z491">
        <f t="shared" si="77"/>
        <v>0.90947376190533402</v>
      </c>
      <c r="AA491">
        <f t="shared" si="78"/>
        <v>0.94216585297669664</v>
      </c>
      <c r="AB491">
        <f t="shared" si="82"/>
        <v>2.5361746935624959E-4</v>
      </c>
      <c r="AD491">
        <f t="shared" si="79"/>
        <v>0.87099025908158934</v>
      </c>
      <c r="AE491">
        <f t="shared" si="80"/>
        <v>0.97952469038048162</v>
      </c>
      <c r="AF491">
        <f t="shared" si="83"/>
        <v>3.6762333923330564E-4</v>
      </c>
    </row>
    <row r="492" spans="1:32" x14ac:dyDescent="0.25">
      <c r="A492" s="1" t="s">
        <v>2966</v>
      </c>
      <c r="B492" s="1">
        <v>15.085558449467019</v>
      </c>
      <c r="D492" s="1" t="s">
        <v>841</v>
      </c>
      <c r="E492" s="1">
        <v>0.94620611087716222</v>
      </c>
      <c r="F492">
        <f t="shared" si="74"/>
        <v>0.56760844702878144</v>
      </c>
      <c r="G492">
        <f t="shared" si="75"/>
        <v>-1.1796119636642288E-16</v>
      </c>
      <c r="I492" s="1" t="s">
        <v>1882</v>
      </c>
      <c r="J492" s="1">
        <v>0.98294777352976426</v>
      </c>
      <c r="K492">
        <f t="shared" si="76"/>
        <v>0.78907637142807208</v>
      </c>
      <c r="M492">
        <f t="shared" si="81"/>
        <v>7.9014600855069458E-4</v>
      </c>
      <c r="Z492">
        <f t="shared" si="77"/>
        <v>0.90920460528394242</v>
      </c>
      <c r="AA492">
        <f t="shared" si="78"/>
        <v>0.94216585297669664</v>
      </c>
      <c r="AB492">
        <f t="shared" si="82"/>
        <v>2.5362770989132495E-4</v>
      </c>
      <c r="AD492">
        <f t="shared" si="79"/>
        <v>0.87061506747369655</v>
      </c>
      <c r="AE492">
        <f t="shared" si="80"/>
        <v>0.97952469038048162</v>
      </c>
      <c r="AF492">
        <f t="shared" si="83"/>
        <v>3.6758862128819295E-4</v>
      </c>
    </row>
    <row r="493" spans="1:32" x14ac:dyDescent="0.25">
      <c r="A493" s="1" t="s">
        <v>2967</v>
      </c>
      <c r="B493" s="1">
        <v>15.099246627555994</v>
      </c>
      <c r="D493" s="1" t="s">
        <v>842</v>
      </c>
      <c r="E493" s="1">
        <v>0.94620611087716233</v>
      </c>
      <c r="F493">
        <f t="shared" si="74"/>
        <v>0.5676084470287821</v>
      </c>
      <c r="G493">
        <f t="shared" si="75"/>
        <v>1.7221629381938136E-4</v>
      </c>
      <c r="I493" s="1" t="s">
        <v>1883</v>
      </c>
      <c r="J493" s="1">
        <v>0.98278185626552894</v>
      </c>
      <c r="K493">
        <f t="shared" si="76"/>
        <v>0.78724383664231556</v>
      </c>
      <c r="M493">
        <f t="shared" si="81"/>
        <v>-5.4111162060826139E-16</v>
      </c>
      <c r="Z493">
        <f t="shared" si="77"/>
        <v>0.90920460528394265</v>
      </c>
      <c r="AA493">
        <f t="shared" si="78"/>
        <v>0.9416151161662899</v>
      </c>
      <c r="AB493">
        <f t="shared" si="82"/>
        <v>-1.7394521342215453E-16</v>
      </c>
      <c r="AD493">
        <f t="shared" si="79"/>
        <v>0.87061506747369677</v>
      </c>
      <c r="AE493">
        <f t="shared" si="80"/>
        <v>0.97932581839504329</v>
      </c>
      <c r="AF493">
        <f t="shared" si="83"/>
        <v>-2.5206890223154859E-16</v>
      </c>
    </row>
    <row r="494" spans="1:32" x14ac:dyDescent="0.25">
      <c r="A494" s="1" t="s">
        <v>2968</v>
      </c>
      <c r="B494" s="1">
        <v>15.189596910641974</v>
      </c>
      <c r="D494" s="1" t="s">
        <v>843</v>
      </c>
      <c r="E494" s="1">
        <v>0.94604317279825656</v>
      </c>
      <c r="F494">
        <f t="shared" si="74"/>
        <v>0.56660817081866477</v>
      </c>
      <c r="G494">
        <f t="shared" si="75"/>
        <v>1.7223353093669125E-4</v>
      </c>
      <c r="I494" s="1" t="s">
        <v>1884</v>
      </c>
      <c r="J494" s="1">
        <v>0.98278185626552905</v>
      </c>
      <c r="K494">
        <f t="shared" si="76"/>
        <v>0.78724383664231679</v>
      </c>
      <c r="M494">
        <f t="shared" si="81"/>
        <v>7.8815595513394147E-4</v>
      </c>
      <c r="Z494">
        <f t="shared" si="77"/>
        <v>0.90893510711430758</v>
      </c>
      <c r="AA494">
        <f t="shared" si="78"/>
        <v>0.94161511616629023</v>
      </c>
      <c r="AB494">
        <f t="shared" si="82"/>
        <v>2.5380116688418226E-4</v>
      </c>
      <c r="AD494">
        <f t="shared" si="79"/>
        <v>0.87023945046464513</v>
      </c>
      <c r="AE494">
        <f t="shared" si="80"/>
        <v>0.9793258183950434</v>
      </c>
      <c r="AF494">
        <f t="shared" si="83"/>
        <v>3.6793081029123627E-4</v>
      </c>
    </row>
    <row r="495" spans="1:32" x14ac:dyDescent="0.25">
      <c r="A495" s="1" t="s">
        <v>2969</v>
      </c>
      <c r="B495" s="1">
        <v>15.219713381442366</v>
      </c>
      <c r="D495" s="1" t="s">
        <v>844</v>
      </c>
      <c r="E495" s="1">
        <v>0.94588024647327784</v>
      </c>
      <c r="F495">
        <f t="shared" si="74"/>
        <v>0.56560955750676878</v>
      </c>
      <c r="G495">
        <f t="shared" si="75"/>
        <v>0</v>
      </c>
      <c r="I495" s="1" t="s">
        <v>1885</v>
      </c>
      <c r="J495" s="1">
        <v>0.98278185626552905</v>
      </c>
      <c r="K495">
        <f t="shared" si="76"/>
        <v>0.78724383664231679</v>
      </c>
      <c r="M495">
        <f t="shared" si="81"/>
        <v>7.8684576333995862E-4</v>
      </c>
      <c r="Z495">
        <f t="shared" si="77"/>
        <v>0.90866566186481068</v>
      </c>
      <c r="AA495">
        <f t="shared" si="78"/>
        <v>0.94161511616629023</v>
      </c>
      <c r="AB495">
        <f t="shared" si="82"/>
        <v>2.5375133285997323E-4</v>
      </c>
      <c r="AD495">
        <f t="shared" si="79"/>
        <v>0.86986395794014471</v>
      </c>
      <c r="AE495">
        <f t="shared" si="80"/>
        <v>0.9793258183950434</v>
      </c>
      <c r="AF495">
        <f t="shared" si="83"/>
        <v>3.6780888099275435E-4</v>
      </c>
    </row>
    <row r="496" spans="1:32" x14ac:dyDescent="0.25">
      <c r="A496" s="1" t="s">
        <v>2970</v>
      </c>
      <c r="B496" s="1">
        <v>15.222449833067328</v>
      </c>
      <c r="D496" s="1" t="s">
        <v>845</v>
      </c>
      <c r="E496" s="1">
        <v>0.94588024647327784</v>
      </c>
      <c r="F496">
        <f t="shared" si="74"/>
        <v>0.56560955750676878</v>
      </c>
      <c r="G496">
        <f t="shared" si="75"/>
        <v>1.723342788156404E-4</v>
      </c>
      <c r="I496" s="1" t="s">
        <v>1886</v>
      </c>
      <c r="J496" s="1">
        <v>0.98261581827309175</v>
      </c>
      <c r="K496">
        <f t="shared" si="76"/>
        <v>0.78541392025322365</v>
      </c>
      <c r="M496">
        <f t="shared" si="81"/>
        <v>0</v>
      </c>
      <c r="Z496">
        <f t="shared" si="77"/>
        <v>0.90866566186481068</v>
      </c>
      <c r="AA496">
        <f t="shared" si="78"/>
        <v>0.9410642078928102</v>
      </c>
      <c r="AB496">
        <f t="shared" si="82"/>
        <v>0</v>
      </c>
      <c r="AD496">
        <f t="shared" si="79"/>
        <v>0.86986395794014471</v>
      </c>
      <c r="AE496">
        <f t="shared" si="80"/>
        <v>0.97912680851943279</v>
      </c>
      <c r="AF496">
        <f t="shared" si="83"/>
        <v>0</v>
      </c>
    </row>
    <row r="497" spans="1:32" x14ac:dyDescent="0.25">
      <c r="A497" s="1" t="s">
        <v>2971</v>
      </c>
      <c r="B497" s="1">
        <v>15.236139141247941</v>
      </c>
      <c r="D497" s="1" t="s">
        <v>846</v>
      </c>
      <c r="E497" s="1">
        <v>0.94571725292824682</v>
      </c>
      <c r="F497">
        <f t="shared" si="74"/>
        <v>0.56461212159746266</v>
      </c>
      <c r="G497">
        <f t="shared" si="75"/>
        <v>1.7234303504130855E-4</v>
      </c>
      <c r="I497" s="1" t="s">
        <v>1887</v>
      </c>
      <c r="J497" s="1">
        <v>0.98261581827309175</v>
      </c>
      <c r="K497">
        <f t="shared" si="76"/>
        <v>0.78541392025322365</v>
      </c>
      <c r="M497">
        <f t="shared" si="81"/>
        <v>7.8409161241907476E-4</v>
      </c>
      <c r="Z497">
        <f t="shared" si="77"/>
        <v>0.90839613894810933</v>
      </c>
      <c r="AA497">
        <f t="shared" si="78"/>
        <v>0.9410642078928102</v>
      </c>
      <c r="AB497">
        <f t="shared" si="82"/>
        <v>2.5367599389475147E-4</v>
      </c>
      <c r="AD497">
        <f t="shared" si="79"/>
        <v>0.86948840793194482</v>
      </c>
      <c r="AE497">
        <f t="shared" si="80"/>
        <v>0.97912680851943279</v>
      </c>
      <c r="AF497">
        <f t="shared" si="83"/>
        <v>3.6779048054419233E-4</v>
      </c>
    </row>
    <row r="498" spans="1:32" x14ac:dyDescent="0.25">
      <c r="A498" s="1" t="s">
        <v>2972</v>
      </c>
      <c r="B498" s="1">
        <v>15.241615608097698</v>
      </c>
      <c r="D498" s="1" t="s">
        <v>847</v>
      </c>
      <c r="E498" s="1">
        <v>0.94555427919068391</v>
      </c>
      <c r="F498">
        <f t="shared" si="74"/>
        <v>0.56361639409195119</v>
      </c>
      <c r="G498">
        <f t="shared" si="75"/>
        <v>1.7246119046867431E-4</v>
      </c>
      <c r="I498" s="1" t="s">
        <v>1888</v>
      </c>
      <c r="J498" s="1">
        <v>0.98261581827309175</v>
      </c>
      <c r="K498">
        <f t="shared" si="76"/>
        <v>0.78541392025322365</v>
      </c>
      <c r="M498">
        <f t="shared" si="81"/>
        <v>7.8274865887673745E-4</v>
      </c>
      <c r="Z498">
        <f t="shared" si="77"/>
        <v>0.90812668228742333</v>
      </c>
      <c r="AA498">
        <f t="shared" si="78"/>
        <v>0.9410642078928102</v>
      </c>
      <c r="AB498">
        <f t="shared" si="82"/>
        <v>2.5361363539244512E-4</v>
      </c>
      <c r="AD498">
        <f t="shared" si="79"/>
        <v>0.86911300099235489</v>
      </c>
      <c r="AE498">
        <f t="shared" si="80"/>
        <v>0.97912680851943279</v>
      </c>
      <c r="AF498">
        <f t="shared" si="83"/>
        <v>3.6765037201799564E-4</v>
      </c>
    </row>
    <row r="499" spans="1:32" x14ac:dyDescent="0.25">
      <c r="A499" s="1" t="s">
        <v>2973</v>
      </c>
      <c r="B499" s="1">
        <v>15.277207133747245</v>
      </c>
      <c r="D499" s="1" t="s">
        <v>848</v>
      </c>
      <c r="E499" s="1">
        <v>0.94539122183497892</v>
      </c>
      <c r="F499">
        <f t="shared" si="74"/>
        <v>0.56262174176377244</v>
      </c>
      <c r="G499">
        <f t="shared" si="75"/>
        <v>0</v>
      </c>
      <c r="I499" s="1" t="s">
        <v>1889</v>
      </c>
      <c r="J499" s="1">
        <v>0.98261581827309175</v>
      </c>
      <c r="K499">
        <f t="shared" si="76"/>
        <v>0.78541392025322365</v>
      </c>
      <c r="M499">
        <f t="shared" si="81"/>
        <v>7.8190392709370045E-4</v>
      </c>
      <c r="Z499">
        <f t="shared" si="77"/>
        <v>0.90785712090275106</v>
      </c>
      <c r="AA499">
        <f t="shared" si="78"/>
        <v>0.9410642078928102</v>
      </c>
      <c r="AB499">
        <f t="shared" si="82"/>
        <v>2.5371222780765605E-4</v>
      </c>
      <c r="AD499">
        <f t="shared" si="79"/>
        <v>0.86873749893115737</v>
      </c>
      <c r="AE499">
        <f t="shared" si="80"/>
        <v>0.97912680851943279</v>
      </c>
      <c r="AF499">
        <f t="shared" si="83"/>
        <v>3.6774358268048738E-4</v>
      </c>
    </row>
    <row r="500" spans="1:32" x14ac:dyDescent="0.25">
      <c r="A500" s="1" t="s">
        <v>2974</v>
      </c>
      <c r="B500" s="1">
        <v>15.285420396164053</v>
      </c>
      <c r="D500" s="1" t="s">
        <v>849</v>
      </c>
      <c r="E500" s="1">
        <v>0.94539122183497892</v>
      </c>
      <c r="F500">
        <f t="shared" si="74"/>
        <v>0.56262174176377244</v>
      </c>
      <c r="G500">
        <f t="shared" si="75"/>
        <v>0</v>
      </c>
      <c r="I500" s="1" t="s">
        <v>1890</v>
      </c>
      <c r="J500" s="1">
        <v>0.98244957117927101</v>
      </c>
      <c r="K500">
        <f t="shared" si="76"/>
        <v>0.78358565220297383</v>
      </c>
      <c r="M500">
        <f t="shared" si="81"/>
        <v>0</v>
      </c>
      <c r="Z500">
        <f t="shared" si="77"/>
        <v>0.90785712090275106</v>
      </c>
      <c r="AA500">
        <f t="shared" si="78"/>
        <v>0.94051283556382914</v>
      </c>
      <c r="AB500">
        <f t="shared" si="82"/>
        <v>0</v>
      </c>
      <c r="AD500">
        <f t="shared" si="79"/>
        <v>0.86873749893115737</v>
      </c>
      <c r="AE500">
        <f t="shared" si="80"/>
        <v>0.9789275548525358</v>
      </c>
      <c r="AF500">
        <f t="shared" si="83"/>
        <v>0</v>
      </c>
    </row>
    <row r="501" spans="1:32" x14ac:dyDescent="0.25">
      <c r="A501" s="1" t="s">
        <v>2975</v>
      </c>
      <c r="B501" s="1">
        <v>15.29363524844173</v>
      </c>
      <c r="D501" s="1" t="s">
        <v>850</v>
      </c>
      <c r="E501" s="1">
        <v>0.94539122183497892</v>
      </c>
      <c r="F501">
        <f t="shared" si="74"/>
        <v>0.56262174176377244</v>
      </c>
      <c r="G501">
        <f t="shared" si="75"/>
        <v>1.7271786851986992E-4</v>
      </c>
      <c r="I501" s="1" t="s">
        <v>1891</v>
      </c>
      <c r="J501" s="1">
        <v>0.98228331445318051</v>
      </c>
      <c r="K501">
        <f t="shared" si="76"/>
        <v>0.78176122604587028</v>
      </c>
      <c r="M501">
        <f t="shared" si="81"/>
        <v>0</v>
      </c>
      <c r="Z501">
        <f t="shared" si="77"/>
        <v>0.90785712090275106</v>
      </c>
      <c r="AA501">
        <f t="shared" si="78"/>
        <v>0.93996166113186519</v>
      </c>
      <c r="AB501">
        <f t="shared" si="82"/>
        <v>0</v>
      </c>
      <c r="AD501">
        <f t="shared" si="79"/>
        <v>0.86873749893115737</v>
      </c>
      <c r="AE501">
        <f t="shared" si="80"/>
        <v>0.97872829648032567</v>
      </c>
      <c r="AF501">
        <f t="shared" si="83"/>
        <v>0</v>
      </c>
    </row>
    <row r="502" spans="1:32" x14ac:dyDescent="0.25">
      <c r="A502" s="1" t="s">
        <v>2976</v>
      </c>
      <c r="B502" s="1">
        <v>15.301847629692023</v>
      </c>
      <c r="D502" s="1" t="s">
        <v>851</v>
      </c>
      <c r="E502" s="1">
        <v>0.94522794997861559</v>
      </c>
      <c r="F502">
        <f t="shared" si="74"/>
        <v>0.5616273683211308</v>
      </c>
      <c r="G502">
        <f t="shared" si="75"/>
        <v>-1.1796119636642288E-16</v>
      </c>
      <c r="I502" s="1" t="s">
        <v>1892</v>
      </c>
      <c r="J502" s="1">
        <v>0.98228331445318051</v>
      </c>
      <c r="K502">
        <f t="shared" si="76"/>
        <v>0.78176122604587028</v>
      </c>
      <c r="M502">
        <f t="shared" si="81"/>
        <v>7.7805036456421027E-4</v>
      </c>
      <c r="Z502">
        <f t="shared" si="77"/>
        <v>0.90758723851677148</v>
      </c>
      <c r="AA502">
        <f t="shared" si="78"/>
        <v>0.93996166113186519</v>
      </c>
      <c r="AB502">
        <f t="shared" si="82"/>
        <v>2.53716809419233E-4</v>
      </c>
      <c r="AD502">
        <f t="shared" si="79"/>
        <v>0.86836160060017298</v>
      </c>
      <c r="AE502">
        <f t="shared" si="80"/>
        <v>0.97872829648032567</v>
      </c>
      <c r="AF502">
        <f t="shared" si="83"/>
        <v>3.679819508430127E-4</v>
      </c>
    </row>
    <row r="503" spans="1:32" x14ac:dyDescent="0.25">
      <c r="A503" s="1" t="s">
        <v>2977</v>
      </c>
      <c r="B503" s="1">
        <v>15.312798624724186</v>
      </c>
      <c r="D503" s="1" t="s">
        <v>852</v>
      </c>
      <c r="E503" s="1">
        <v>0.9452279499786157</v>
      </c>
      <c r="F503">
        <f t="shared" si="74"/>
        <v>0.56162736832113147</v>
      </c>
      <c r="G503">
        <f t="shared" si="75"/>
        <v>1.7279820939747337E-4</v>
      </c>
      <c r="I503" s="1" t="s">
        <v>1893</v>
      </c>
      <c r="J503" s="1">
        <v>0.98211695918700348</v>
      </c>
      <c r="K503">
        <f t="shared" si="76"/>
        <v>0.77993966213443711</v>
      </c>
      <c r="M503">
        <f t="shared" si="81"/>
        <v>-5.3044622295349608E-16</v>
      </c>
      <c r="Z503">
        <f t="shared" si="77"/>
        <v>0.9075872385167717</v>
      </c>
      <c r="AA503">
        <f t="shared" si="78"/>
        <v>0.93941039001702153</v>
      </c>
      <c r="AB503">
        <f t="shared" si="82"/>
        <v>-1.732295656248271E-16</v>
      </c>
      <c r="AD503">
        <f t="shared" si="79"/>
        <v>0.86836160060017331</v>
      </c>
      <c r="AE503">
        <f t="shared" si="80"/>
        <v>0.97852892685455195</v>
      </c>
      <c r="AF503">
        <f t="shared" si="83"/>
        <v>-2.5121204475781662E-16</v>
      </c>
    </row>
    <row r="504" spans="1:32" x14ac:dyDescent="0.25">
      <c r="A504" s="1" t="s">
        <v>2978</v>
      </c>
      <c r="B504" s="1">
        <v>15.312799806474557</v>
      </c>
      <c r="D504" s="1" t="s">
        <v>853</v>
      </c>
      <c r="E504" s="1">
        <v>0.94506463039245936</v>
      </c>
      <c r="F504">
        <f t="shared" si="74"/>
        <v>0.56063429101309725</v>
      </c>
      <c r="G504">
        <f t="shared" si="75"/>
        <v>-1.1796119636642288E-16</v>
      </c>
      <c r="I504" s="1" t="s">
        <v>1894</v>
      </c>
      <c r="J504" s="1">
        <v>0.98211695918700348</v>
      </c>
      <c r="K504">
        <f t="shared" si="76"/>
        <v>0.77993966213443711</v>
      </c>
      <c r="M504">
        <f t="shared" si="81"/>
        <v>7.7522596491983451E-4</v>
      </c>
      <c r="Z504">
        <f t="shared" si="77"/>
        <v>0.90731731087820633</v>
      </c>
      <c r="AA504">
        <f t="shared" si="78"/>
        <v>0.93941039001702153</v>
      </c>
      <c r="AB504">
        <f t="shared" si="82"/>
        <v>2.5361054354251366E-4</v>
      </c>
      <c r="AD504">
        <f t="shared" si="79"/>
        <v>0.86798569018035676</v>
      </c>
      <c r="AE504">
        <f t="shared" si="80"/>
        <v>0.97852892685455195</v>
      </c>
      <c r="AF504">
        <f t="shared" si="83"/>
        <v>3.6791886077811151E-4</v>
      </c>
    </row>
    <row r="505" spans="1:32" x14ac:dyDescent="0.25">
      <c r="A505" s="1" t="s">
        <v>2979</v>
      </c>
      <c r="B505" s="1">
        <v>15.362081130514463</v>
      </c>
      <c r="D505" s="1" t="s">
        <v>854</v>
      </c>
      <c r="E505" s="1">
        <v>0.94506463039245947</v>
      </c>
      <c r="F505">
        <f t="shared" si="74"/>
        <v>0.56063429101309803</v>
      </c>
      <c r="G505">
        <f t="shared" si="75"/>
        <v>1.728881162331164E-4</v>
      </c>
      <c r="I505" s="1" t="s">
        <v>1895</v>
      </c>
      <c r="J505" s="1">
        <v>0.98195055672657594</v>
      </c>
      <c r="K505">
        <f t="shared" si="76"/>
        <v>0.77812152001984902</v>
      </c>
      <c r="M505">
        <f t="shared" si="81"/>
        <v>-5.2827448547355526E-16</v>
      </c>
      <c r="Z505">
        <f t="shared" si="77"/>
        <v>0.90731731087820655</v>
      </c>
      <c r="AA505">
        <f t="shared" si="78"/>
        <v>0.9388591926153077</v>
      </c>
      <c r="AB505">
        <f t="shared" si="82"/>
        <v>-1.7307647911348094E-16</v>
      </c>
      <c r="AD505">
        <f t="shared" si="79"/>
        <v>0.86798569018035698</v>
      </c>
      <c r="AE505">
        <f t="shared" si="80"/>
        <v>0.97832950752091252</v>
      </c>
      <c r="AF505">
        <f t="shared" si="83"/>
        <v>-2.5105214559638014E-16</v>
      </c>
    </row>
    <row r="506" spans="1:32" x14ac:dyDescent="0.25">
      <c r="A506" s="1" t="s">
        <v>2980</v>
      </c>
      <c r="B506" s="1">
        <v>15.38946021496346</v>
      </c>
      <c r="D506" s="1" t="s">
        <v>855</v>
      </c>
      <c r="E506" s="1">
        <v>0.94490125407211145</v>
      </c>
      <c r="F506">
        <f t="shared" si="74"/>
        <v>0.55964245435058479</v>
      </c>
      <c r="G506">
        <f t="shared" si="75"/>
        <v>1.7337297473783014E-4</v>
      </c>
      <c r="I506" s="1" t="s">
        <v>1896</v>
      </c>
      <c r="J506" s="1">
        <v>0.98195055672657594</v>
      </c>
      <c r="K506">
        <f t="shared" si="76"/>
        <v>0.77812152001984902</v>
      </c>
      <c r="M506">
        <f t="shared" si="81"/>
        <v>7.7245293911371862E-4</v>
      </c>
      <c r="Z506">
        <f t="shared" si="77"/>
        <v>0.90704732313887437</v>
      </c>
      <c r="AA506">
        <f t="shared" si="78"/>
        <v>0.9388591926153077</v>
      </c>
      <c r="AB506">
        <f t="shared" si="82"/>
        <v>2.5351819216718201E-4</v>
      </c>
      <c r="AD506">
        <f t="shared" si="79"/>
        <v>0.86760974703170446</v>
      </c>
      <c r="AE506">
        <f t="shared" si="80"/>
        <v>0.97832950752091252</v>
      </c>
      <c r="AF506">
        <f t="shared" si="83"/>
        <v>3.6787594869619499E-4</v>
      </c>
    </row>
    <row r="507" spans="1:32" x14ac:dyDescent="0.25">
      <c r="A507" s="1" t="s">
        <v>2981</v>
      </c>
      <c r="B507" s="1">
        <v>15.403149493341489</v>
      </c>
      <c r="D507" s="1" t="s">
        <v>856</v>
      </c>
      <c r="E507" s="1">
        <v>0.94473744793104875</v>
      </c>
      <c r="F507">
        <f t="shared" si="74"/>
        <v>0.55864959819429227</v>
      </c>
      <c r="G507">
        <f t="shared" si="75"/>
        <v>-1.1796119636642288E-16</v>
      </c>
      <c r="I507" s="1" t="s">
        <v>1897</v>
      </c>
      <c r="J507" s="1">
        <v>0.98195055672657605</v>
      </c>
      <c r="K507">
        <f t="shared" si="76"/>
        <v>0.77812152001985024</v>
      </c>
      <c r="M507">
        <f t="shared" si="81"/>
        <v>7.7324885106400858E-4</v>
      </c>
      <c r="Z507">
        <f t="shared" si="77"/>
        <v>0.90677665890634973</v>
      </c>
      <c r="AA507">
        <f t="shared" si="78"/>
        <v>0.93885919261530804</v>
      </c>
      <c r="AB507">
        <f t="shared" si="82"/>
        <v>2.5415352459368193E-4</v>
      </c>
      <c r="AD507">
        <f t="shared" si="79"/>
        <v>0.86723291307856754</v>
      </c>
      <c r="AE507">
        <f t="shared" si="80"/>
        <v>0.97832950752091263</v>
      </c>
      <c r="AF507">
        <f t="shared" si="83"/>
        <v>3.6874786178218608E-4</v>
      </c>
    </row>
    <row r="508" spans="1:32" x14ac:dyDescent="0.25">
      <c r="A508" s="1" t="s">
        <v>2982</v>
      </c>
      <c r="B508" s="1">
        <v>15.416837837047209</v>
      </c>
      <c r="D508" s="1" t="s">
        <v>857</v>
      </c>
      <c r="E508" s="1">
        <v>0.94473744793104886</v>
      </c>
      <c r="F508">
        <f t="shared" si="74"/>
        <v>0.55864959819429294</v>
      </c>
      <c r="G508">
        <f t="shared" si="75"/>
        <v>1.1796119636642288E-16</v>
      </c>
      <c r="I508" s="1" t="s">
        <v>1898</v>
      </c>
      <c r="J508" s="1">
        <v>0.98178380909164031</v>
      </c>
      <c r="K508">
        <f t="shared" si="76"/>
        <v>0.77630354997919193</v>
      </c>
      <c r="M508">
        <f t="shared" si="81"/>
        <v>-5.2517723120896256E-16</v>
      </c>
      <c r="Z508">
        <f t="shared" si="77"/>
        <v>0.90677665890634995</v>
      </c>
      <c r="AA508">
        <f t="shared" si="78"/>
        <v>0.93830708264355278</v>
      </c>
      <c r="AB508">
        <f t="shared" si="82"/>
        <v>-1.7287185454395835E-16</v>
      </c>
      <c r="AD508">
        <f t="shared" si="79"/>
        <v>0.86723291307856787</v>
      </c>
      <c r="AE508">
        <f t="shared" si="80"/>
        <v>0.97812968140034939</v>
      </c>
      <c r="AF508">
        <f t="shared" si="83"/>
        <v>-2.507832970395415E-16</v>
      </c>
    </row>
    <row r="509" spans="1:32" x14ac:dyDescent="0.25">
      <c r="A509" s="1" t="s">
        <v>2983</v>
      </c>
      <c r="B509" s="1">
        <v>15.46611959261684</v>
      </c>
      <c r="D509" s="1" t="s">
        <v>858</v>
      </c>
      <c r="E509" s="1">
        <v>0.94473744793104875</v>
      </c>
      <c r="F509">
        <f t="shared" si="74"/>
        <v>0.55864959819429227</v>
      </c>
      <c r="G509">
        <f t="shared" si="75"/>
        <v>1.7371807315547799E-4</v>
      </c>
      <c r="I509" s="1" t="s">
        <v>1899</v>
      </c>
      <c r="J509" s="1">
        <v>0.98161684051200293</v>
      </c>
      <c r="K509">
        <f t="shared" si="76"/>
        <v>0.77448711863060538</v>
      </c>
      <c r="M509">
        <f t="shared" si="81"/>
        <v>5.2395022945177058E-16</v>
      </c>
      <c r="Z509">
        <f t="shared" si="77"/>
        <v>0.90677665890634973</v>
      </c>
      <c r="AA509">
        <f t="shared" si="78"/>
        <v>0.93775447255178079</v>
      </c>
      <c r="AB509">
        <f t="shared" si="82"/>
        <v>1.7277019470457002E-16</v>
      </c>
      <c r="AD509">
        <f t="shared" si="79"/>
        <v>0.86723291307856754</v>
      </c>
      <c r="AE509">
        <f t="shared" si="80"/>
        <v>0.97792959740267604</v>
      </c>
      <c r="AF509">
        <f t="shared" si="83"/>
        <v>2.5073207395676203E-16</v>
      </c>
    </row>
    <row r="510" spans="1:32" x14ac:dyDescent="0.25">
      <c r="A510" s="1" t="s">
        <v>2984</v>
      </c>
      <c r="B510" s="1">
        <v>15.507187741835676</v>
      </c>
      <c r="D510" s="1" t="s">
        <v>859</v>
      </c>
      <c r="E510" s="1">
        <v>0.9445733442162596</v>
      </c>
      <c r="F510">
        <f t="shared" si="74"/>
        <v>0.55765653243747926</v>
      </c>
      <c r="G510">
        <f t="shared" si="75"/>
        <v>1.7387458808344747E-4</v>
      </c>
      <c r="I510" s="1" t="s">
        <v>1900</v>
      </c>
      <c r="J510" s="1">
        <v>0.98161684051200293</v>
      </c>
      <c r="K510">
        <f t="shared" si="76"/>
        <v>0.77448711863060538</v>
      </c>
      <c r="M510">
        <f t="shared" si="81"/>
        <v>7.6980104571327179E-4</v>
      </c>
      <c r="Z510">
        <f t="shared" si="77"/>
        <v>0.90650553692532376</v>
      </c>
      <c r="AA510">
        <f t="shared" si="78"/>
        <v>0.93775447255178079</v>
      </c>
      <c r="AB510">
        <f t="shared" si="82"/>
        <v>2.5428386705249036E-4</v>
      </c>
      <c r="AD510">
        <f t="shared" si="79"/>
        <v>0.86685549319993782</v>
      </c>
      <c r="AE510">
        <f t="shared" si="80"/>
        <v>0.97792959740267604</v>
      </c>
      <c r="AF510">
        <f t="shared" si="83"/>
        <v>3.6917040729318593E-4</v>
      </c>
    </row>
    <row r="511" spans="1:32" x14ac:dyDescent="0.25">
      <c r="A511" s="1" t="s">
        <v>2985</v>
      </c>
      <c r="B511" s="1">
        <v>15.572894876030048</v>
      </c>
      <c r="D511" s="1" t="s">
        <v>860</v>
      </c>
      <c r="E511" s="1">
        <v>0.94440912119263842</v>
      </c>
      <c r="F511">
        <f t="shared" si="74"/>
        <v>0.55666433963468531</v>
      </c>
      <c r="G511">
        <f t="shared" si="75"/>
        <v>1.7407792930641819E-4</v>
      </c>
      <c r="I511" s="1" t="s">
        <v>1901</v>
      </c>
      <c r="J511" s="1">
        <v>0.98161684051200293</v>
      </c>
      <c r="K511">
        <f t="shared" si="76"/>
        <v>0.77448711863060538</v>
      </c>
      <c r="M511">
        <f t="shared" si="81"/>
        <v>7.6912496871422379E-4</v>
      </c>
      <c r="Z511">
        <f t="shared" si="77"/>
        <v>0.90623425184506867</v>
      </c>
      <c r="AA511">
        <f t="shared" si="78"/>
        <v>0.93775447255178079</v>
      </c>
      <c r="AB511">
        <f t="shared" si="82"/>
        <v>2.5443687122816874E-4</v>
      </c>
      <c r="AD511">
        <f t="shared" si="79"/>
        <v>0.86647789775218942</v>
      </c>
      <c r="AE511">
        <f t="shared" si="80"/>
        <v>0.97792959740267604</v>
      </c>
      <c r="AF511">
        <f t="shared" si="83"/>
        <v>3.6934221132286561E-4</v>
      </c>
    </row>
    <row r="512" spans="1:32" x14ac:dyDescent="0.25">
      <c r="A512" s="1" t="s">
        <v>2986</v>
      </c>
      <c r="B512" s="1">
        <v>15.605748648029184</v>
      </c>
      <c r="D512" s="1" t="s">
        <v>861</v>
      </c>
      <c r="E512" s="1">
        <v>0.94424473471684689</v>
      </c>
      <c r="F512">
        <f t="shared" si="74"/>
        <v>0.55567275491604529</v>
      </c>
      <c r="G512">
        <f t="shared" si="75"/>
        <v>1.7410072475192162E-4</v>
      </c>
      <c r="I512" s="1" t="s">
        <v>1902</v>
      </c>
      <c r="J512" s="1">
        <v>0.98161684051200293</v>
      </c>
      <c r="K512">
        <f t="shared" si="76"/>
        <v>0.77448711863060538</v>
      </c>
      <c r="M512">
        <f t="shared" si="81"/>
        <v>7.6865439606854809E-4</v>
      </c>
      <c r="Z512">
        <f t="shared" si="77"/>
        <v>0.90596273083338452</v>
      </c>
      <c r="AA512">
        <f t="shared" si="78"/>
        <v>0.93775447255178079</v>
      </c>
      <c r="AB512">
        <f t="shared" si="82"/>
        <v>2.5465819466024913E-4</v>
      </c>
      <c r="AD512">
        <f t="shared" si="79"/>
        <v>0.86610002548388199</v>
      </c>
      <c r="AE512">
        <f t="shared" si="80"/>
        <v>0.97792959740267604</v>
      </c>
      <c r="AF512">
        <f t="shared" si="83"/>
        <v>3.6961307547386227E-4</v>
      </c>
    </row>
    <row r="513" spans="1:32" x14ac:dyDescent="0.25">
      <c r="A513" s="1" t="s">
        <v>2987</v>
      </c>
      <c r="B513" s="1">
        <v>15.665982080598059</v>
      </c>
      <c r="D513" s="1" t="s">
        <v>862</v>
      </c>
      <c r="E513" s="1">
        <v>0.94408035533388956</v>
      </c>
      <c r="F513">
        <f t="shared" si="74"/>
        <v>0.55468280700378947</v>
      </c>
      <c r="G513">
        <f t="shared" si="75"/>
        <v>0</v>
      </c>
      <c r="I513" s="1" t="s">
        <v>1903</v>
      </c>
      <c r="J513" s="1">
        <v>0.98161684051200293</v>
      </c>
      <c r="K513">
        <f t="shared" si="76"/>
        <v>0.77448711863060538</v>
      </c>
      <c r="M513">
        <f t="shared" si="81"/>
        <v>7.6738566975662677E-4</v>
      </c>
      <c r="Z513">
        <f t="shared" si="77"/>
        <v>0.90569125563375463</v>
      </c>
      <c r="AA513">
        <f t="shared" si="78"/>
        <v>0.93775447255178079</v>
      </c>
      <c r="AB513">
        <f t="shared" si="82"/>
        <v>2.5461523275986783E-4</v>
      </c>
      <c r="AD513">
        <f t="shared" si="79"/>
        <v>0.86572226855634149</v>
      </c>
      <c r="AE513">
        <f t="shared" si="80"/>
        <v>0.97792959740267604</v>
      </c>
      <c r="AF513">
        <f t="shared" si="83"/>
        <v>3.6950026627403086E-4</v>
      </c>
    </row>
    <row r="514" spans="1:32" x14ac:dyDescent="0.25">
      <c r="A514" s="1" t="s">
        <v>2988</v>
      </c>
      <c r="B514" s="1">
        <v>15.679671191827738</v>
      </c>
      <c r="D514" s="1" t="s">
        <v>863</v>
      </c>
      <c r="E514" s="1">
        <v>0.94408035533388956</v>
      </c>
      <c r="F514">
        <f t="shared" si="74"/>
        <v>0.55468280700378947</v>
      </c>
      <c r="G514">
        <f t="shared" si="75"/>
        <v>1.7444022134701503E-4</v>
      </c>
      <c r="I514" s="1" t="s">
        <v>1904</v>
      </c>
      <c r="J514" s="1">
        <v>0.98144909925751023</v>
      </c>
      <c r="K514">
        <f t="shared" si="76"/>
        <v>0.77266625110117038</v>
      </c>
      <c r="M514">
        <f t="shared" si="81"/>
        <v>0</v>
      </c>
      <c r="Z514">
        <f t="shared" si="77"/>
        <v>0.90569125563375463</v>
      </c>
      <c r="AA514">
        <f t="shared" si="78"/>
        <v>0.9371995383093733</v>
      </c>
      <c r="AB514">
        <f t="shared" si="82"/>
        <v>0</v>
      </c>
      <c r="AD514">
        <f t="shared" si="79"/>
        <v>0.86572226855634149</v>
      </c>
      <c r="AE514">
        <f t="shared" si="80"/>
        <v>0.97772859443393523</v>
      </c>
      <c r="AF514">
        <f t="shared" si="83"/>
        <v>0</v>
      </c>
    </row>
    <row r="515" spans="1:32" x14ac:dyDescent="0.25">
      <c r="A515" s="1" t="s">
        <v>2989</v>
      </c>
      <c r="B515" s="1">
        <v>15.712524921390127</v>
      </c>
      <c r="D515" s="1" t="s">
        <v>864</v>
      </c>
      <c r="E515" s="1">
        <v>0.94391568411079563</v>
      </c>
      <c r="F515">
        <f t="shared" ref="F515:F578" si="84">POWER(E515,$W$5)</f>
        <v>0.5536926974742854</v>
      </c>
      <c r="G515">
        <f t="shared" ref="G515:G578" si="85">LN(E515)-LN(E516)</f>
        <v>1.7460924388110893E-4</v>
      </c>
      <c r="I515" s="1" t="s">
        <v>1905</v>
      </c>
      <c r="J515" s="1">
        <v>0.98144909925751023</v>
      </c>
      <c r="K515">
        <f t="shared" ref="K515:K578" si="86">POWER(J515,$X$5)</f>
        <v>0.77266625110117038</v>
      </c>
      <c r="M515">
        <f t="shared" si="81"/>
        <v>7.6570781655574654E-4</v>
      </c>
      <c r="Z515">
        <f t="shared" ref="Z515:Z578" si="87">POWER(E515,$W$26)</f>
        <v>0.90541933264386787</v>
      </c>
      <c r="AA515">
        <f t="shared" ref="AA515:AA578" si="88">POWER(J515,$X$26)</f>
        <v>0.9371995383093733</v>
      </c>
      <c r="AB515">
        <f t="shared" si="82"/>
        <v>2.548843654867886E-4</v>
      </c>
      <c r="AD515">
        <f t="shared" ref="AD515:AD578" si="89">POWER(E515,$W$39)</f>
        <v>0.86534394024650518</v>
      </c>
      <c r="AE515">
        <f t="shared" ref="AE515:AE578" si="90">POWER(J515,$X$39)</f>
        <v>0.97772859443393523</v>
      </c>
      <c r="AF515">
        <f t="shared" si="83"/>
        <v>3.6998325548238817E-4</v>
      </c>
    </row>
    <row r="516" spans="1:32" x14ac:dyDescent="0.25">
      <c r="A516" s="1" t="s">
        <v>2990</v>
      </c>
      <c r="B516" s="1">
        <v>15.748117053235172</v>
      </c>
      <c r="D516" s="1" t="s">
        <v>865</v>
      </c>
      <c r="E516" s="1">
        <v>0.94375088209530189</v>
      </c>
      <c r="F516">
        <f t="shared" si="84"/>
        <v>0.5527033985009242</v>
      </c>
      <c r="G516">
        <f t="shared" si="85"/>
        <v>1.7465424374854543E-4</v>
      </c>
      <c r="I516" s="1" t="s">
        <v>1906</v>
      </c>
      <c r="J516" s="1">
        <v>0.98144909925751023</v>
      </c>
      <c r="K516">
        <f t="shared" si="86"/>
        <v>0.77266625110117038</v>
      </c>
      <c r="M516">
        <f t="shared" ref="M516:M579" si="91">F515*K515*$W$5*G515</f>
        <v>7.650816295721529E-4</v>
      </c>
      <c r="Z516">
        <f t="shared" si="87"/>
        <v>0.90514722793657698</v>
      </c>
      <c r="AA516">
        <f t="shared" si="88"/>
        <v>0.9371995383093733</v>
      </c>
      <c r="AB516">
        <f t="shared" ref="AB516:AB579" si="92">Z515*AA515*$W$26*G515</f>
        <v>2.5505473362845112E-4</v>
      </c>
      <c r="AD516">
        <f t="shared" si="89"/>
        <v>0.8649654109314906</v>
      </c>
      <c r="AE516">
        <f t="shared" si="90"/>
        <v>0.97772859443393523</v>
      </c>
      <c r="AF516">
        <f t="shared" ref="AF516:AF579" si="93">AD515*AE515*$W$39*G515</f>
        <v>3.7017990533295145E-4</v>
      </c>
    </row>
    <row r="517" spans="1:32" x14ac:dyDescent="0.25">
      <c r="A517" s="1" t="s">
        <v>2991</v>
      </c>
      <c r="B517" s="1">
        <v>15.748118573087458</v>
      </c>
      <c r="D517" s="1" t="s">
        <v>866</v>
      </c>
      <c r="E517" s="1">
        <v>0.94358606639200249</v>
      </c>
      <c r="F517">
        <f t="shared" si="84"/>
        <v>0.55171561286042903</v>
      </c>
      <c r="G517">
        <f t="shared" si="85"/>
        <v>1.7471142760468183E-4</v>
      </c>
      <c r="I517" s="1" t="s">
        <v>1907</v>
      </c>
      <c r="J517" s="1">
        <v>0.98144909925751023</v>
      </c>
      <c r="K517">
        <f t="shared" si="86"/>
        <v>0.77266625110117038</v>
      </c>
      <c r="M517">
        <f t="shared" si="91"/>
        <v>7.6391145846597605E-4</v>
      </c>
      <c r="Z517">
        <f t="shared" si="87"/>
        <v>0.90487513491007698</v>
      </c>
      <c r="AA517">
        <f t="shared" si="88"/>
        <v>0.9371995383093733</v>
      </c>
      <c r="AB517">
        <f t="shared" si="92"/>
        <v>2.5504379462910437E-4</v>
      </c>
      <c r="AD517">
        <f t="shared" si="89"/>
        <v>0.86458694970775141</v>
      </c>
      <c r="AE517">
        <f t="shared" si="90"/>
        <v>0.97772859443393523</v>
      </c>
      <c r="AF517">
        <f t="shared" si="93"/>
        <v>3.7011333684597135E-4</v>
      </c>
    </row>
    <row r="518" spans="1:32" x14ac:dyDescent="0.25">
      <c r="A518" s="1" t="s">
        <v>2992</v>
      </c>
      <c r="B518" s="1">
        <v>15.759069160977193</v>
      </c>
      <c r="D518" s="1" t="s">
        <v>867</v>
      </c>
      <c r="E518" s="1">
        <v>0.94342122552348628</v>
      </c>
      <c r="F518">
        <f t="shared" si="84"/>
        <v>0.55072927003403238</v>
      </c>
      <c r="G518">
        <f t="shared" si="85"/>
        <v>1.7473671787483769E-4</v>
      </c>
      <c r="I518" s="1" t="s">
        <v>1908</v>
      </c>
      <c r="J518" s="1">
        <v>0.98144909925751023</v>
      </c>
      <c r="K518">
        <f t="shared" si="86"/>
        <v>0.77266625110117038</v>
      </c>
      <c r="M518">
        <f t="shared" si="91"/>
        <v>7.6279587063207753E-4</v>
      </c>
      <c r="Z518">
        <f t="shared" si="87"/>
        <v>0.90460303463018565</v>
      </c>
      <c r="AA518">
        <f t="shared" si="88"/>
        <v>0.9371995383093733</v>
      </c>
      <c r="AB518">
        <f t="shared" si="92"/>
        <v>2.5505060607851116E-4</v>
      </c>
      <c r="AD518">
        <f t="shared" si="89"/>
        <v>0.86420853024646449</v>
      </c>
      <c r="AE518">
        <f t="shared" si="90"/>
        <v>0.97772859443393523</v>
      </c>
      <c r="AF518">
        <f t="shared" si="93"/>
        <v>3.7007252207815283E-4</v>
      </c>
    </row>
    <row r="519" spans="1:32" x14ac:dyDescent="0.25">
      <c r="A519" s="1" t="s">
        <v>2993</v>
      </c>
      <c r="B519" s="1">
        <v>15.778233546741484</v>
      </c>
      <c r="D519" s="1" t="s">
        <v>868</v>
      </c>
      <c r="E519" s="1">
        <v>0.94325638959682867</v>
      </c>
      <c r="F519">
        <f t="shared" si="84"/>
        <v>0.5497445481708505</v>
      </c>
      <c r="G519">
        <f t="shared" si="85"/>
        <v>-1.1796119636642288E-16</v>
      </c>
      <c r="I519" s="1" t="s">
        <v>1909</v>
      </c>
      <c r="J519" s="1">
        <v>0.98144909925751023</v>
      </c>
      <c r="K519">
        <f t="shared" si="86"/>
        <v>0.77266625110117038</v>
      </c>
      <c r="M519">
        <f t="shared" si="91"/>
        <v>7.6154238476270448E-4</v>
      </c>
      <c r="Z519">
        <f t="shared" si="87"/>
        <v>0.90433097680216801</v>
      </c>
      <c r="AA519">
        <f t="shared" si="88"/>
        <v>0.9371995383093733</v>
      </c>
      <c r="AB519">
        <f t="shared" si="92"/>
        <v>2.5501081976973095E-4</v>
      </c>
      <c r="AD519">
        <f t="shared" si="89"/>
        <v>0.86383022167292245</v>
      </c>
      <c r="AE519">
        <f t="shared" si="90"/>
        <v>0.97772859443393523</v>
      </c>
      <c r="AF519">
        <f t="shared" si="93"/>
        <v>3.6996409194740311E-4</v>
      </c>
    </row>
    <row r="520" spans="1:32" x14ac:dyDescent="0.25">
      <c r="A520" s="1" t="s">
        <v>2994</v>
      </c>
      <c r="B520" s="1">
        <v>15.813827027630881</v>
      </c>
      <c r="D520" s="1" t="s">
        <v>869</v>
      </c>
      <c r="E520" s="1">
        <v>0.94325638959682878</v>
      </c>
      <c r="F520">
        <f t="shared" si="84"/>
        <v>0.54974454817085117</v>
      </c>
      <c r="G520">
        <f t="shared" si="85"/>
        <v>1.7506130757043853E-4</v>
      </c>
      <c r="I520" s="1" t="s">
        <v>1910</v>
      </c>
      <c r="J520" s="1">
        <v>0.98128086221258337</v>
      </c>
      <c r="K520">
        <f t="shared" si="86"/>
        <v>0.77084399010964599</v>
      </c>
      <c r="M520">
        <f t="shared" si="91"/>
        <v>-5.1318250986133722E-16</v>
      </c>
      <c r="Z520">
        <f t="shared" si="87"/>
        <v>0.90433097680216823</v>
      </c>
      <c r="AA520">
        <f t="shared" si="88"/>
        <v>0.93664319851675115</v>
      </c>
      <c r="AB520">
        <f t="shared" si="92"/>
        <v>-1.7210083162681901E-16</v>
      </c>
      <c r="AD520">
        <f t="shared" si="89"/>
        <v>0.86383022167292267</v>
      </c>
      <c r="AE520">
        <f t="shared" si="90"/>
        <v>0.97752700436239226</v>
      </c>
      <c r="AF520">
        <f t="shared" si="93"/>
        <v>-2.4964588632707938E-16</v>
      </c>
    </row>
    <row r="521" spans="1:32" x14ac:dyDescent="0.25">
      <c r="A521" s="1" t="s">
        <v>2995</v>
      </c>
      <c r="B521" s="1">
        <v>15.819302465837294</v>
      </c>
      <c r="D521" s="1" t="s">
        <v>870</v>
      </c>
      <c r="E521" s="1">
        <v>0.94309127635278367</v>
      </c>
      <c r="F521">
        <f t="shared" si="84"/>
        <v>0.54875976271714333</v>
      </c>
      <c r="G521">
        <f t="shared" si="85"/>
        <v>1.7510550995147867E-4</v>
      </c>
      <c r="I521" s="1" t="s">
        <v>1911</v>
      </c>
      <c r="J521" s="1">
        <v>0.98128086221258326</v>
      </c>
      <c r="K521">
        <f t="shared" si="86"/>
        <v>0.77084399010964488</v>
      </c>
      <c r="M521">
        <f t="shared" si="91"/>
        <v>7.5979668317802183E-4</v>
      </c>
      <c r="Z521">
        <f t="shared" si="87"/>
        <v>0.90405849565048779</v>
      </c>
      <c r="AA521">
        <f t="shared" si="88"/>
        <v>0.93664319851675082</v>
      </c>
      <c r="AB521">
        <f t="shared" si="92"/>
        <v>2.5525607458357893E-4</v>
      </c>
      <c r="AD521">
        <f t="shared" si="89"/>
        <v>0.8634513764228644</v>
      </c>
      <c r="AE521">
        <f t="shared" si="90"/>
        <v>0.97752700436239215</v>
      </c>
      <c r="AF521">
        <f t="shared" si="93"/>
        <v>3.7041269326951962E-4</v>
      </c>
    </row>
    <row r="522" spans="1:32" x14ac:dyDescent="0.25">
      <c r="A522" s="1" t="s">
        <v>2996</v>
      </c>
      <c r="B522" s="1">
        <v>15.822040509123935</v>
      </c>
      <c r="D522" s="1" t="s">
        <v>871</v>
      </c>
      <c r="E522" s="1">
        <v>0.94292615033156713</v>
      </c>
      <c r="F522">
        <f t="shared" si="84"/>
        <v>0.54777649337283207</v>
      </c>
      <c r="G522">
        <f t="shared" si="85"/>
        <v>1.7511954608984831E-4</v>
      </c>
      <c r="I522" s="1" t="s">
        <v>1912</v>
      </c>
      <c r="J522" s="1">
        <v>0.98128086221258326</v>
      </c>
      <c r="K522">
        <f t="shared" si="86"/>
        <v>0.77084399010964488</v>
      </c>
      <c r="M522">
        <f t="shared" si="91"/>
        <v>7.5862712301788559E-4</v>
      </c>
      <c r="Z522">
        <f t="shared" si="87"/>
        <v>0.90378602782979234</v>
      </c>
      <c r="AA522">
        <f t="shared" si="88"/>
        <v>0.93664319851675082</v>
      </c>
      <c r="AB522">
        <f t="shared" si="92"/>
        <v>2.5524359603592992E-4</v>
      </c>
      <c r="AD522">
        <f t="shared" si="89"/>
        <v>0.86307260172667311</v>
      </c>
      <c r="AE522">
        <f t="shared" si="90"/>
        <v>0.97752700436239215</v>
      </c>
      <c r="AF522">
        <f t="shared" si="93"/>
        <v>3.7034373033946981E-4</v>
      </c>
    </row>
    <row r="523" spans="1:32" x14ac:dyDescent="0.25">
      <c r="A523" s="1" t="s">
        <v>2997</v>
      </c>
      <c r="B523" s="1">
        <v>15.852155556362028</v>
      </c>
      <c r="D523" s="1" t="s">
        <v>872</v>
      </c>
      <c r="E523" s="1">
        <v>0.94276103998957084</v>
      </c>
      <c r="F523">
        <f t="shared" si="84"/>
        <v>0.54679490724808222</v>
      </c>
      <c r="G523">
        <f t="shared" si="85"/>
        <v>-2.3592239273284576E-16</v>
      </c>
      <c r="I523" s="1" t="s">
        <v>1913</v>
      </c>
      <c r="J523" s="1">
        <v>0.98128086221258337</v>
      </c>
      <c r="K523">
        <f t="shared" si="86"/>
        <v>0.77084399010964599</v>
      </c>
      <c r="M523">
        <f t="shared" si="91"/>
        <v>7.5732851393189686E-4</v>
      </c>
      <c r="Z523">
        <f t="shared" si="87"/>
        <v>0.90351362029560334</v>
      </c>
      <c r="AA523">
        <f t="shared" si="88"/>
        <v>0.93664319851675115</v>
      </c>
      <c r="AB523">
        <f t="shared" si="92"/>
        <v>2.5518712366173638E-4</v>
      </c>
      <c r="AD523">
        <f t="shared" si="89"/>
        <v>0.86269396284763156</v>
      </c>
      <c r="AE523">
        <f t="shared" si="90"/>
        <v>0.97752700436239226</v>
      </c>
      <c r="AF523">
        <f t="shared" si="93"/>
        <v>3.7021094278892613E-4</v>
      </c>
    </row>
    <row r="524" spans="1:32" x14ac:dyDescent="0.25">
      <c r="A524" s="1" t="s">
        <v>2998</v>
      </c>
      <c r="B524" s="1">
        <v>15.865845829242746</v>
      </c>
      <c r="D524" s="1" t="s">
        <v>873</v>
      </c>
      <c r="E524" s="1">
        <v>0.94276103998957106</v>
      </c>
      <c r="F524">
        <f t="shared" si="84"/>
        <v>0.54679490724808355</v>
      </c>
      <c r="G524">
        <f t="shared" si="85"/>
        <v>1.752721959775716E-4</v>
      </c>
      <c r="I524" s="1" t="s">
        <v>1914</v>
      </c>
      <c r="J524" s="1">
        <v>0.98111220977688918</v>
      </c>
      <c r="K524">
        <f t="shared" si="86"/>
        <v>0.7690212308685479</v>
      </c>
      <c r="M524">
        <f t="shared" si="91"/>
        <v>-1.0184504851369643E-15</v>
      </c>
      <c r="Z524">
        <f t="shared" si="87"/>
        <v>0.90351362029560367</v>
      </c>
      <c r="AA524">
        <f t="shared" si="88"/>
        <v>0.93608572089574205</v>
      </c>
      <c r="AB524">
        <f t="shared" si="92"/>
        <v>-3.4368642525403261E-16</v>
      </c>
      <c r="AD524">
        <f t="shared" si="89"/>
        <v>0.862693962847632</v>
      </c>
      <c r="AE524">
        <f t="shared" si="90"/>
        <v>0.97732492358485867</v>
      </c>
      <c r="AF524">
        <f t="shared" si="93"/>
        <v>-4.9853220822663934E-16</v>
      </c>
    </row>
    <row r="525" spans="1:32" x14ac:dyDescent="0.25">
      <c r="A525" s="1" t="s">
        <v>2999</v>
      </c>
      <c r="B525" s="1">
        <v>15.882272452946548</v>
      </c>
      <c r="D525" s="1" t="s">
        <v>874</v>
      </c>
      <c r="E525" s="1">
        <v>0.94259581467193509</v>
      </c>
      <c r="F525">
        <f t="shared" si="84"/>
        <v>0.54581422673429114</v>
      </c>
      <c r="G525">
        <f t="shared" si="85"/>
        <v>1.7530027262083886E-4</v>
      </c>
      <c r="I525" s="1" t="s">
        <v>1915</v>
      </c>
      <c r="J525" s="1">
        <v>0.98111220977688918</v>
      </c>
      <c r="K525">
        <f t="shared" si="86"/>
        <v>0.7690212308685479</v>
      </c>
      <c r="M525">
        <f t="shared" si="91"/>
        <v>7.5484124486864003E-4</v>
      </c>
      <c r="Z525">
        <f t="shared" si="87"/>
        <v>0.90324105751954642</v>
      </c>
      <c r="AA525">
        <f t="shared" si="88"/>
        <v>0.93608572089574205</v>
      </c>
      <c r="AB525">
        <f t="shared" si="92"/>
        <v>2.5518061479333037E-4</v>
      </c>
      <c r="AD525">
        <f t="shared" si="89"/>
        <v>0.86231516024304955</v>
      </c>
      <c r="AE525">
        <f t="shared" si="90"/>
        <v>0.97732492358485867</v>
      </c>
      <c r="AF525">
        <f t="shared" si="93"/>
        <v>3.7029452933683534E-4</v>
      </c>
    </row>
    <row r="526" spans="1:32" x14ac:dyDescent="0.25">
      <c r="A526" s="1" t="s">
        <v>3000</v>
      </c>
      <c r="B526" s="1">
        <v>15.882273264292678</v>
      </c>
      <c r="D526" s="1" t="s">
        <v>875</v>
      </c>
      <c r="E526" s="1">
        <v>0.94243059185087774</v>
      </c>
      <c r="F526">
        <f t="shared" si="84"/>
        <v>0.54483514840634129</v>
      </c>
      <c r="G526">
        <f t="shared" si="85"/>
        <v>1.7546979445181438E-4</v>
      </c>
      <c r="I526" s="1" t="s">
        <v>1916</v>
      </c>
      <c r="J526" s="1">
        <v>0.98111220977688918</v>
      </c>
      <c r="K526">
        <f t="shared" si="86"/>
        <v>0.7690212308685479</v>
      </c>
      <c r="M526">
        <f t="shared" si="91"/>
        <v>7.5360813203411033E-4</v>
      </c>
      <c r="Z526">
        <f t="shared" si="87"/>
        <v>0.90296853332570015</v>
      </c>
      <c r="AA526">
        <f t="shared" si="88"/>
        <v>0.93608572089574205</v>
      </c>
      <c r="AB526">
        <f t="shared" si="92"/>
        <v>2.5514449925332023E-4</v>
      </c>
      <c r="AD526">
        <f t="shared" si="89"/>
        <v>0.86193646332794671</v>
      </c>
      <c r="AE526">
        <f t="shared" si="90"/>
        <v>0.97732492358485867</v>
      </c>
      <c r="AF526">
        <f t="shared" si="93"/>
        <v>3.7019122671110423E-4</v>
      </c>
    </row>
    <row r="527" spans="1:32" x14ac:dyDescent="0.25">
      <c r="A527" s="1" t="s">
        <v>3001</v>
      </c>
      <c r="B527" s="1">
        <v>15.945243223248958</v>
      </c>
      <c r="D527" s="1" t="s">
        <v>876</v>
      </c>
      <c r="E527" s="1">
        <v>0.94226523825634545</v>
      </c>
      <c r="F527">
        <f t="shared" si="84"/>
        <v>0.54385688208579763</v>
      </c>
      <c r="G527">
        <f t="shared" si="85"/>
        <v>1.1796119636642288E-16</v>
      </c>
      <c r="I527" s="1" t="s">
        <v>1917</v>
      </c>
      <c r="J527" s="1">
        <v>0.98111220977688918</v>
      </c>
      <c r="K527">
        <f t="shared" si="86"/>
        <v>0.7690212308685479</v>
      </c>
      <c r="M527">
        <f t="shared" si="91"/>
        <v>7.529837738381016E-4</v>
      </c>
      <c r="Z527">
        <f t="shared" si="87"/>
        <v>0.90269582793569469</v>
      </c>
      <c r="AA527">
        <f t="shared" si="88"/>
        <v>0.93608572089574205</v>
      </c>
      <c r="AB527">
        <f t="shared" si="92"/>
        <v>2.5531417723431823E-4</v>
      </c>
      <c r="AD527">
        <f t="shared" si="89"/>
        <v>0.86155756674992556</v>
      </c>
      <c r="AE527">
        <f t="shared" si="90"/>
        <v>0.97732492358485867</v>
      </c>
      <c r="AF527">
        <f t="shared" si="93"/>
        <v>3.703864837787381E-4</v>
      </c>
    </row>
    <row r="528" spans="1:32" x14ac:dyDescent="0.25">
      <c r="A528" s="1" t="s">
        <v>3002</v>
      </c>
      <c r="B528" s="1">
        <v>15.95893173448426</v>
      </c>
      <c r="D528" s="1" t="s">
        <v>877</v>
      </c>
      <c r="E528" s="1">
        <v>0.94226523825634534</v>
      </c>
      <c r="F528">
        <f t="shared" si="84"/>
        <v>0.54385688208579697</v>
      </c>
      <c r="G528">
        <f t="shared" si="85"/>
        <v>-1.1796119636642288E-16</v>
      </c>
      <c r="I528" s="1" t="s">
        <v>1918</v>
      </c>
      <c r="J528" s="1">
        <v>0.98094312372736936</v>
      </c>
      <c r="K528">
        <f t="shared" si="86"/>
        <v>0.76719779854750147</v>
      </c>
      <c r="M528">
        <f t="shared" si="91"/>
        <v>5.0529142757248223E-16</v>
      </c>
      <c r="Z528">
        <f t="shared" si="87"/>
        <v>0.90269582793569447</v>
      </c>
      <c r="AA528">
        <f t="shared" si="88"/>
        <v>0.93552704693367128</v>
      </c>
      <c r="AB528">
        <f t="shared" si="92"/>
        <v>1.7158548688820597E-16</v>
      </c>
      <c r="AD528">
        <f t="shared" si="89"/>
        <v>0.86155756674992534</v>
      </c>
      <c r="AE528">
        <f t="shared" si="90"/>
        <v>0.97712233032047791</v>
      </c>
      <c r="AF528">
        <f t="shared" si="93"/>
        <v>2.4888629269185523E-16</v>
      </c>
    </row>
    <row r="529" spans="1:32" x14ac:dyDescent="0.25">
      <c r="A529" s="1" t="s">
        <v>3003</v>
      </c>
      <c r="B529" s="1">
        <v>15.964408229255001</v>
      </c>
      <c r="D529" s="1" t="s">
        <v>878</v>
      </c>
      <c r="E529" s="1">
        <v>0.94226523825634545</v>
      </c>
      <c r="F529">
        <f t="shared" si="84"/>
        <v>0.54385688208579763</v>
      </c>
      <c r="G529">
        <f t="shared" si="85"/>
        <v>0</v>
      </c>
      <c r="I529" s="1" t="s">
        <v>1919</v>
      </c>
      <c r="J529" s="1">
        <v>0.98077392785102646</v>
      </c>
      <c r="K529">
        <f t="shared" si="86"/>
        <v>0.7653771960933955</v>
      </c>
      <c r="M529">
        <f t="shared" si="91"/>
        <v>-5.0409332707330195E-16</v>
      </c>
      <c r="Z529">
        <f t="shared" si="87"/>
        <v>0.90269582793569469</v>
      </c>
      <c r="AA529">
        <f t="shared" si="88"/>
        <v>0.93496824753219632</v>
      </c>
      <c r="AB529">
        <f t="shared" si="92"/>
        <v>-1.7148308136950842E-16</v>
      </c>
      <c r="AD529">
        <f t="shared" si="89"/>
        <v>0.86155756674992556</v>
      </c>
      <c r="AE529">
        <f t="shared" si="90"/>
        <v>0.97691961255512993</v>
      </c>
      <c r="AF529">
        <f t="shared" si="93"/>
        <v>-2.4883470014031033E-16</v>
      </c>
    </row>
    <row r="530" spans="1:32" x14ac:dyDescent="0.25">
      <c r="A530" s="1" t="s">
        <v>3004</v>
      </c>
      <c r="B530" s="1">
        <v>15.983573308077929</v>
      </c>
      <c r="D530" s="1" t="s">
        <v>879</v>
      </c>
      <c r="E530" s="1">
        <v>0.94226523825634545</v>
      </c>
      <c r="F530">
        <f t="shared" si="84"/>
        <v>0.54385688208579763</v>
      </c>
      <c r="G530">
        <f t="shared" si="85"/>
        <v>1.7648357476721804E-4</v>
      </c>
      <c r="I530" s="1" t="s">
        <v>1920</v>
      </c>
      <c r="J530" s="1">
        <v>0.98060467388060757</v>
      </c>
      <c r="K530">
        <f t="shared" si="86"/>
        <v>0.7635599779944916</v>
      </c>
      <c r="M530">
        <f t="shared" si="91"/>
        <v>0</v>
      </c>
      <c r="Z530">
        <f t="shared" si="87"/>
        <v>0.90269582793569469</v>
      </c>
      <c r="AA530">
        <f t="shared" si="88"/>
        <v>0.93440949384145611</v>
      </c>
      <c r="AB530">
        <f t="shared" si="92"/>
        <v>0</v>
      </c>
      <c r="AD530">
        <f t="shared" si="89"/>
        <v>0.86155756674992556</v>
      </c>
      <c r="AE530">
        <f t="shared" si="90"/>
        <v>0.9767168322826314</v>
      </c>
      <c r="AF530">
        <f t="shared" si="93"/>
        <v>0</v>
      </c>
    </row>
    <row r="531" spans="1:32" x14ac:dyDescent="0.25">
      <c r="A531" s="1" t="s">
        <v>3005</v>
      </c>
      <c r="B531" s="1">
        <v>16.00000094963584</v>
      </c>
      <c r="D531" s="1" t="s">
        <v>880</v>
      </c>
      <c r="E531" s="1">
        <v>0.94209895859196546</v>
      </c>
      <c r="F531">
        <f t="shared" si="84"/>
        <v>0.54287473556095378</v>
      </c>
      <c r="G531">
        <f t="shared" si="85"/>
        <v>1.7664421692276805E-4</v>
      </c>
      <c r="I531" s="1" t="s">
        <v>1921</v>
      </c>
      <c r="J531" s="1">
        <v>0.98060467388060746</v>
      </c>
      <c r="K531">
        <f t="shared" si="86"/>
        <v>0.76355997799449049</v>
      </c>
      <c r="M531">
        <f t="shared" si="91"/>
        <v>7.5060573933921561E-4</v>
      </c>
      <c r="Z531">
        <f t="shared" si="87"/>
        <v>0.90242163005952991</v>
      </c>
      <c r="AA531">
        <f t="shared" si="88"/>
        <v>0.93440949384145577</v>
      </c>
      <c r="AB531">
        <f t="shared" si="92"/>
        <v>2.562520194958934E-4</v>
      </c>
      <c r="AD531">
        <f t="shared" si="89"/>
        <v>0.86117664909351299</v>
      </c>
      <c r="AE531">
        <f t="shared" si="90"/>
        <v>0.97671683228263129</v>
      </c>
      <c r="AF531">
        <f t="shared" si="93"/>
        <v>3.7213095732250857E-4</v>
      </c>
    </row>
    <row r="532" spans="1:32" x14ac:dyDescent="0.25">
      <c r="A532" s="1" t="s">
        <v>3006</v>
      </c>
      <c r="B532" s="1">
        <v>16.013689807142661</v>
      </c>
      <c r="D532" s="1" t="s">
        <v>881</v>
      </c>
      <c r="E532" s="1">
        <v>0.94193255695653721</v>
      </c>
      <c r="F532">
        <f t="shared" si="84"/>
        <v>0.54189347111996489</v>
      </c>
      <c r="G532">
        <f t="shared" si="85"/>
        <v>1.770135891044633E-4</v>
      </c>
      <c r="I532" s="1" t="s">
        <v>1922</v>
      </c>
      <c r="J532" s="1">
        <v>0.98060467388060746</v>
      </c>
      <c r="K532">
        <f t="shared" si="86"/>
        <v>0.76355997799449049</v>
      </c>
      <c r="M532">
        <f t="shared" si="91"/>
        <v>7.4993222325883528E-4</v>
      </c>
      <c r="Z532">
        <f t="shared" si="87"/>
        <v>0.90214726600045569</v>
      </c>
      <c r="AA532">
        <f t="shared" si="88"/>
        <v>0.93440949384145577</v>
      </c>
      <c r="AB532">
        <f t="shared" si="92"/>
        <v>2.5640736142345459E-4</v>
      </c>
      <c r="AD532">
        <f t="shared" si="89"/>
        <v>0.8607955533550421</v>
      </c>
      <c r="AE532">
        <f t="shared" si="90"/>
        <v>0.97671683228263129</v>
      </c>
      <c r="AF532">
        <f t="shared" si="93"/>
        <v>3.7230500645495394E-4</v>
      </c>
    </row>
    <row r="533" spans="1:32" x14ac:dyDescent="0.25">
      <c r="A533" s="1" t="s">
        <v>3007</v>
      </c>
      <c r="B533" s="1">
        <v>16.019164236801132</v>
      </c>
      <c r="D533" s="1" t="s">
        <v>882</v>
      </c>
      <c r="E533" s="1">
        <v>0.94176583685023352</v>
      </c>
      <c r="F533">
        <f t="shared" si="84"/>
        <v>0.5409119340378864</v>
      </c>
      <c r="G533">
        <f t="shared" si="85"/>
        <v>1.770742824318966E-4</v>
      </c>
      <c r="I533" s="1" t="s">
        <v>1923</v>
      </c>
      <c r="J533" s="1">
        <v>0.98060467388060746</v>
      </c>
      <c r="K533">
        <f t="shared" si="86"/>
        <v>0.76355997799449049</v>
      </c>
      <c r="M533">
        <f t="shared" si="91"/>
        <v>7.5014200794343712E-4</v>
      </c>
      <c r="Z533">
        <f t="shared" si="87"/>
        <v>0.90187241190891654</v>
      </c>
      <c r="AA533">
        <f t="shared" si="88"/>
        <v>0.93440949384145577</v>
      </c>
      <c r="AB533">
        <f t="shared" si="92"/>
        <v>2.568654036902492E-4</v>
      </c>
      <c r="AD533">
        <f t="shared" si="89"/>
        <v>0.86041382990094406</v>
      </c>
      <c r="AE533">
        <f t="shared" si="90"/>
        <v>0.97671683228263129</v>
      </c>
      <c r="AF533">
        <f t="shared" si="93"/>
        <v>3.7291841513683666E-4</v>
      </c>
    </row>
    <row r="534" spans="1:32" x14ac:dyDescent="0.25">
      <c r="A534" s="1" t="s">
        <v>3008</v>
      </c>
      <c r="B534" s="1">
        <v>16.019165224516499</v>
      </c>
      <c r="D534" s="1" t="s">
        <v>883</v>
      </c>
      <c r="E534" s="1">
        <v>0.94159908910425882</v>
      </c>
      <c r="F534">
        <f t="shared" si="84"/>
        <v>0.53993183919450738</v>
      </c>
      <c r="G534">
        <f t="shared" si="85"/>
        <v>1.7710006760233987E-4</v>
      </c>
      <c r="I534" s="1" t="s">
        <v>1924</v>
      </c>
      <c r="J534" s="1">
        <v>0.98060467388060746</v>
      </c>
      <c r="K534">
        <f t="shared" si="86"/>
        <v>0.76355997799449049</v>
      </c>
      <c r="M534">
        <f t="shared" si="91"/>
        <v>7.4904000638460701E-4</v>
      </c>
      <c r="Z534">
        <f t="shared" si="87"/>
        <v>0.90159754735901854</v>
      </c>
      <c r="AA534">
        <f t="shared" si="88"/>
        <v>0.93440949384145577</v>
      </c>
      <c r="AB534">
        <f t="shared" si="92"/>
        <v>2.5687519098720353E-4</v>
      </c>
      <c r="AD534">
        <f t="shared" si="89"/>
        <v>0.86003214492781677</v>
      </c>
      <c r="AE534">
        <f t="shared" si="90"/>
        <v>0.97671683228263129</v>
      </c>
      <c r="AF534">
        <f t="shared" si="93"/>
        <v>3.7288085014128053E-4</v>
      </c>
    </row>
    <row r="535" spans="1:32" x14ac:dyDescent="0.25">
      <c r="A535" s="1" t="s">
        <v>3009</v>
      </c>
      <c r="B535" s="1">
        <v>16.019165295935789</v>
      </c>
      <c r="D535" s="1" t="s">
        <v>884</v>
      </c>
      <c r="E535" s="1">
        <v>0.94143234660741371</v>
      </c>
      <c r="F535">
        <f t="shared" si="84"/>
        <v>0.53895337788337738</v>
      </c>
      <c r="G535">
        <f t="shared" si="85"/>
        <v>1.1796119636642288E-16</v>
      </c>
      <c r="I535" s="1" t="s">
        <v>1925</v>
      </c>
      <c r="J535" s="1">
        <v>0.98060467388060757</v>
      </c>
      <c r="K535">
        <f t="shared" si="86"/>
        <v>0.7635599779944916</v>
      </c>
      <c r="M535">
        <f t="shared" si="91"/>
        <v>7.4779167387110696E-4</v>
      </c>
      <c r="Z535">
        <f t="shared" si="87"/>
        <v>0.90132272657298385</v>
      </c>
      <c r="AA535">
        <f t="shared" si="88"/>
        <v>0.93440949384145611</v>
      </c>
      <c r="AB535">
        <f t="shared" si="92"/>
        <v>2.5683429708474461E-4</v>
      </c>
      <c r="AD535">
        <f t="shared" si="89"/>
        <v>0.85965057372938736</v>
      </c>
      <c r="AE535">
        <f t="shared" si="90"/>
        <v>0.9767168322826314</v>
      </c>
      <c r="AF535">
        <f t="shared" si="93"/>
        <v>3.727697118651255E-4</v>
      </c>
    </row>
    <row r="536" spans="1:32" x14ac:dyDescent="0.25">
      <c r="A536" s="1" t="s">
        <v>3010</v>
      </c>
      <c r="B536" s="1">
        <v>16.038329101898178</v>
      </c>
      <c r="D536" s="1" t="s">
        <v>885</v>
      </c>
      <c r="E536" s="1">
        <v>0.94143234660741359</v>
      </c>
      <c r="F536">
        <f t="shared" si="84"/>
        <v>0.53895337788337672</v>
      </c>
      <c r="G536">
        <f t="shared" si="85"/>
        <v>1.7732493210585731E-4</v>
      </c>
      <c r="I536" s="1" t="s">
        <v>1926</v>
      </c>
      <c r="J536" s="1">
        <v>0.9804347678551123</v>
      </c>
      <c r="K536">
        <f t="shared" si="86"/>
        <v>0.76173978417960098</v>
      </c>
      <c r="M536">
        <f t="shared" si="91"/>
        <v>4.9717963016356843E-16</v>
      </c>
      <c r="Z536">
        <f t="shared" si="87"/>
        <v>0.90132272657298373</v>
      </c>
      <c r="AA536">
        <f t="shared" si="88"/>
        <v>0.93384882647037837</v>
      </c>
      <c r="AB536">
        <f t="shared" si="92"/>
        <v>1.7101769936719887E-16</v>
      </c>
      <c r="AD536">
        <f t="shared" si="89"/>
        <v>0.85965057372938702</v>
      </c>
      <c r="AE536">
        <f t="shared" si="90"/>
        <v>0.97651327793422615</v>
      </c>
      <c r="AF536">
        <f t="shared" si="93"/>
        <v>2.4818088734058266E-16</v>
      </c>
    </row>
    <row r="537" spans="1:32" x14ac:dyDescent="0.25">
      <c r="A537" s="1" t="s">
        <v>3011</v>
      </c>
      <c r="B537" s="1">
        <v>16.046543320850962</v>
      </c>
      <c r="D537" s="1" t="s">
        <v>886</v>
      </c>
      <c r="E537" s="1">
        <v>0.94126542198085561</v>
      </c>
      <c r="F537">
        <f t="shared" si="84"/>
        <v>0.53797545075589126</v>
      </c>
      <c r="G537">
        <f t="shared" si="85"/>
        <v>1.7737485142950427E-4</v>
      </c>
      <c r="I537" s="1" t="s">
        <v>1927</v>
      </c>
      <c r="J537" s="1">
        <v>0.9804347678551123</v>
      </c>
      <c r="K537">
        <f t="shared" si="86"/>
        <v>0.76173978417960098</v>
      </c>
      <c r="M537">
        <f t="shared" si="91"/>
        <v>7.4560264917872742E-4</v>
      </c>
      <c r="Z537">
        <f t="shared" si="87"/>
        <v>0.90104764077534594</v>
      </c>
      <c r="AA537">
        <f t="shared" si="88"/>
        <v>0.93384882647037837</v>
      </c>
      <c r="AB537">
        <f t="shared" si="92"/>
        <v>2.5692775877285033E-4</v>
      </c>
      <c r="AD537">
        <f t="shared" si="89"/>
        <v>0.85926868766337794</v>
      </c>
      <c r="AE537">
        <f t="shared" si="90"/>
        <v>0.97651327793422615</v>
      </c>
      <c r="AF537">
        <f t="shared" si="93"/>
        <v>3.7299966983062434E-4</v>
      </c>
    </row>
    <row r="538" spans="1:32" x14ac:dyDescent="0.25">
      <c r="A538" s="1" t="s">
        <v>3012</v>
      </c>
      <c r="B538" s="1">
        <v>16.060232611350049</v>
      </c>
      <c r="D538" s="1" t="s">
        <v>887</v>
      </c>
      <c r="E538" s="1">
        <v>0.94109847997257068</v>
      </c>
      <c r="F538">
        <f t="shared" si="84"/>
        <v>0.53699902351991158</v>
      </c>
      <c r="G538">
        <f t="shared" si="85"/>
        <v>1.7746957897180754E-4</v>
      </c>
      <c r="I538" s="1" t="s">
        <v>1928</v>
      </c>
      <c r="J538" s="1">
        <v>0.9804347678551123</v>
      </c>
      <c r="K538">
        <f t="shared" si="86"/>
        <v>0.76173978417960098</v>
      </c>
      <c r="M538">
        <f t="shared" si="91"/>
        <v>7.4445927458879641E-4</v>
      </c>
      <c r="Z538">
        <f t="shared" si="87"/>
        <v>0.90077256152968266</v>
      </c>
      <c r="AA538">
        <f t="shared" si="88"/>
        <v>0.93384882647037837</v>
      </c>
      <c r="AB538">
        <f t="shared" si="92"/>
        <v>2.5692165032363188E-4</v>
      </c>
      <c r="AD538">
        <f t="shared" si="89"/>
        <v>0.8588868638098035</v>
      </c>
      <c r="AE538">
        <f t="shared" si="90"/>
        <v>0.97651327793422615</v>
      </c>
      <c r="AF538">
        <f t="shared" si="93"/>
        <v>3.729389283870702E-4</v>
      </c>
    </row>
    <row r="539" spans="1:32" x14ac:dyDescent="0.25">
      <c r="A539" s="1" t="s">
        <v>3013</v>
      </c>
      <c r="B539" s="1">
        <v>16.084873057680785</v>
      </c>
      <c r="D539" s="1" t="s">
        <v>888</v>
      </c>
      <c r="E539" s="1">
        <v>0.94093147844084302</v>
      </c>
      <c r="F539">
        <f t="shared" si="84"/>
        <v>0.53602384845825268</v>
      </c>
      <c r="G539">
        <f t="shared" si="85"/>
        <v>1.7755119592709895E-4</v>
      </c>
      <c r="I539" s="1" t="s">
        <v>1929</v>
      </c>
      <c r="J539" s="1">
        <v>0.9804347678551123</v>
      </c>
      <c r="K539">
        <f t="shared" si="86"/>
        <v>0.76173978417960098</v>
      </c>
      <c r="M539">
        <f t="shared" si="91"/>
        <v>7.4350493750064512E-4</v>
      </c>
      <c r="Z539">
        <f t="shared" si="87"/>
        <v>0.90049741942290695</v>
      </c>
      <c r="AA539">
        <f t="shared" si="88"/>
        <v>0.93384882647037837</v>
      </c>
      <c r="AB539">
        <f t="shared" si="92"/>
        <v>2.5698038301323682E-4</v>
      </c>
      <c r="AD539">
        <f t="shared" si="89"/>
        <v>0.85850500584494571</v>
      </c>
      <c r="AE539">
        <f t="shared" si="90"/>
        <v>0.97651327793422615</v>
      </c>
      <c r="AF539">
        <f t="shared" si="93"/>
        <v>3.7297229017306684E-4</v>
      </c>
    </row>
    <row r="540" spans="1:32" x14ac:dyDescent="0.25">
      <c r="A540" s="1" t="s">
        <v>3014</v>
      </c>
      <c r="B540" s="1">
        <v>16.084874044573667</v>
      </c>
      <c r="D540" s="1" t="s">
        <v>889</v>
      </c>
      <c r="E540" s="1">
        <v>0.9407644297618456</v>
      </c>
      <c r="F540">
        <f t="shared" si="84"/>
        <v>0.53504999703244416</v>
      </c>
      <c r="G540">
        <f t="shared" si="85"/>
        <v>1.7757294605443008E-4</v>
      </c>
      <c r="I540" s="1" t="s">
        <v>1930</v>
      </c>
      <c r="J540" s="1">
        <v>0.9804347678551123</v>
      </c>
      <c r="K540">
        <f t="shared" si="86"/>
        <v>0.76173978417960098</v>
      </c>
      <c r="M540">
        <f t="shared" si="91"/>
        <v>7.4249606504866658E-4</v>
      </c>
      <c r="Z540">
        <f t="shared" si="87"/>
        <v>0.90022223488078001</v>
      </c>
      <c r="AA540">
        <f t="shared" si="88"/>
        <v>0.93384882647037837</v>
      </c>
      <c r="AB540">
        <f t="shared" si="92"/>
        <v>2.570200353240268E-4</v>
      </c>
      <c r="AD540">
        <f t="shared" si="89"/>
        <v>0.85812314215619545</v>
      </c>
      <c r="AE540">
        <f t="shared" si="90"/>
        <v>0.97651327793422615</v>
      </c>
      <c r="AF540">
        <f t="shared" si="93"/>
        <v>3.7297791900935232E-4</v>
      </c>
    </row>
    <row r="541" spans="1:32" x14ac:dyDescent="0.25">
      <c r="A541" s="1" t="s">
        <v>3015</v>
      </c>
      <c r="B541" s="1">
        <v>16.098562587859583</v>
      </c>
      <c r="D541" s="1" t="s">
        <v>890</v>
      </c>
      <c r="E541" s="1">
        <v>0.94059739028179479</v>
      </c>
      <c r="F541">
        <f t="shared" si="84"/>
        <v>0.5340777959335099</v>
      </c>
      <c r="G541">
        <f t="shared" si="85"/>
        <v>1.777840835377395E-4</v>
      </c>
      <c r="I541" s="1" t="s">
        <v>1931</v>
      </c>
      <c r="J541" s="1">
        <v>0.9804347678551123</v>
      </c>
      <c r="K541">
        <f t="shared" si="86"/>
        <v>0.76173978417960098</v>
      </c>
      <c r="M541">
        <f t="shared" si="91"/>
        <v>7.4123788459015292E-4</v>
      </c>
      <c r="Z541">
        <f t="shared" si="87"/>
        <v>0.89994710073794804</v>
      </c>
      <c r="AA541">
        <f t="shared" si="88"/>
        <v>0.93384882647037837</v>
      </c>
      <c r="AB541">
        <f t="shared" si="92"/>
        <v>2.5697296761904246E-4</v>
      </c>
      <c r="AD541">
        <f t="shared" si="89"/>
        <v>0.85774140157338796</v>
      </c>
      <c r="AE541">
        <f t="shared" si="90"/>
        <v>0.97651327793422615</v>
      </c>
      <c r="AF541">
        <f t="shared" si="93"/>
        <v>3.7285768783774399E-4</v>
      </c>
    </row>
    <row r="542" spans="1:32" x14ac:dyDescent="0.25">
      <c r="A542" s="1" t="s">
        <v>3016</v>
      </c>
      <c r="B542" s="1">
        <v>16.104038524163631</v>
      </c>
      <c r="D542" s="1" t="s">
        <v>891</v>
      </c>
      <c r="E542" s="1">
        <v>0.94043018190072036</v>
      </c>
      <c r="F542">
        <f t="shared" si="84"/>
        <v>0.53310620853739288</v>
      </c>
      <c r="G542">
        <f t="shared" si="85"/>
        <v>-1.1796119636642288E-16</v>
      </c>
      <c r="I542" s="1" t="s">
        <v>1932</v>
      </c>
      <c r="J542" s="1">
        <v>0.9804347678551123</v>
      </c>
      <c r="K542">
        <f t="shared" si="86"/>
        <v>0.76173978417960098</v>
      </c>
      <c r="M542">
        <f t="shared" si="91"/>
        <v>7.4077077820439228E-4</v>
      </c>
      <c r="Z542">
        <f t="shared" si="87"/>
        <v>0.89967172369461834</v>
      </c>
      <c r="AA542">
        <f t="shared" si="88"/>
        <v>0.93384882647037837</v>
      </c>
      <c r="AB542">
        <f t="shared" si="92"/>
        <v>2.5719988137199703E-4</v>
      </c>
      <c r="AD542">
        <f t="shared" si="89"/>
        <v>0.8573593772163085</v>
      </c>
      <c r="AE542">
        <f t="shared" si="90"/>
        <v>0.97651327793422615</v>
      </c>
      <c r="AF542">
        <f t="shared" si="93"/>
        <v>3.7313495753495314E-4</v>
      </c>
    </row>
    <row r="543" spans="1:32" x14ac:dyDescent="0.25">
      <c r="A543" s="1" t="s">
        <v>3017</v>
      </c>
      <c r="B543" s="1">
        <v>16.104038679646166</v>
      </c>
      <c r="D543" s="1" t="s">
        <v>892</v>
      </c>
      <c r="E543" s="1">
        <v>0.94043018190072047</v>
      </c>
      <c r="F543">
        <f t="shared" si="84"/>
        <v>0.53310620853739354</v>
      </c>
      <c r="G543">
        <f t="shared" si="85"/>
        <v>1.7792605312341725E-4</v>
      </c>
      <c r="I543" s="1" t="s">
        <v>1933</v>
      </c>
      <c r="J543" s="1">
        <v>0.9802644175920705</v>
      </c>
      <c r="K543">
        <f t="shared" si="86"/>
        <v>0.75991887175490902</v>
      </c>
      <c r="M543">
        <f t="shared" si="91"/>
        <v>-4.9061333791586231E-16</v>
      </c>
      <c r="Z543">
        <f t="shared" si="87"/>
        <v>0.89967172369461856</v>
      </c>
      <c r="AA543">
        <f t="shared" si="88"/>
        <v>0.93328693344435931</v>
      </c>
      <c r="AB543">
        <f t="shared" si="92"/>
        <v>-1.7060201013086871E-16</v>
      </c>
      <c r="AD543">
        <f t="shared" si="89"/>
        <v>0.85735937721630884</v>
      </c>
      <c r="AE543">
        <f t="shared" si="90"/>
        <v>0.97630919855399267</v>
      </c>
      <c r="AF543">
        <f t="shared" si="93"/>
        <v>-2.4746783481944473E-16</v>
      </c>
    </row>
    <row r="544" spans="1:32" x14ac:dyDescent="0.25">
      <c r="A544" s="1" t="s">
        <v>3018</v>
      </c>
      <c r="B544" s="1">
        <v>16.142367315851612</v>
      </c>
      <c r="D544" s="1" t="s">
        <v>893</v>
      </c>
      <c r="E544" s="1">
        <v>0.94026286975525297</v>
      </c>
      <c r="F544">
        <f t="shared" si="84"/>
        <v>0.53213561489562933</v>
      </c>
      <c r="G544">
        <f t="shared" si="85"/>
        <v>1.7804710522161676E-4</v>
      </c>
      <c r="I544" s="1" t="s">
        <v>1934</v>
      </c>
      <c r="J544" s="1">
        <v>0.9802644175920705</v>
      </c>
      <c r="K544">
        <f t="shared" si="86"/>
        <v>0.75991887175490902</v>
      </c>
      <c r="M544">
        <f t="shared" si="91"/>
        <v>7.3824466759108895E-4</v>
      </c>
      <c r="Z544">
        <f t="shared" si="87"/>
        <v>0.89939621111304358</v>
      </c>
      <c r="AA544">
        <f t="shared" si="88"/>
        <v>0.93328693344435931</v>
      </c>
      <c r="AB544">
        <f t="shared" si="92"/>
        <v>2.5717167210730123E-4</v>
      </c>
      <c r="AD544">
        <f t="shared" si="89"/>
        <v>0.85697721814485628</v>
      </c>
      <c r="AE544">
        <f t="shared" si="90"/>
        <v>0.97630919855399267</v>
      </c>
      <c r="AF544">
        <f t="shared" si="93"/>
        <v>3.7318859542772556E-4</v>
      </c>
    </row>
    <row r="545" spans="1:32" x14ac:dyDescent="0.25">
      <c r="A545" s="1" t="s">
        <v>3019</v>
      </c>
      <c r="B545" s="1">
        <v>16.183435282988871</v>
      </c>
      <c r="D545" s="1" t="s">
        <v>894</v>
      </c>
      <c r="E545" s="1">
        <v>0.94009547357579049</v>
      </c>
      <c r="F545">
        <f t="shared" si="84"/>
        <v>0.53116612981300992</v>
      </c>
      <c r="G545">
        <f t="shared" si="85"/>
        <v>0</v>
      </c>
      <c r="I545" s="1" t="s">
        <v>1935</v>
      </c>
      <c r="J545" s="1">
        <v>0.9802644175920705</v>
      </c>
      <c r="K545">
        <f t="shared" si="86"/>
        <v>0.75991887175490902</v>
      </c>
      <c r="M545">
        <f t="shared" si="91"/>
        <v>7.3740194175487194E-4</v>
      </c>
      <c r="Z545">
        <f t="shared" si="87"/>
        <v>0.89912059554452306</v>
      </c>
      <c r="AA545">
        <f t="shared" si="88"/>
        <v>0.93328693344435931</v>
      </c>
      <c r="AB545">
        <f t="shared" si="92"/>
        <v>2.5726783000156595E-4</v>
      </c>
      <c r="AD545">
        <f t="shared" si="89"/>
        <v>0.85659496958856174</v>
      </c>
      <c r="AE545">
        <f t="shared" si="90"/>
        <v>0.97630919855399267</v>
      </c>
      <c r="AF545">
        <f t="shared" si="93"/>
        <v>3.7327603638706922E-4</v>
      </c>
    </row>
    <row r="546" spans="1:32" x14ac:dyDescent="0.25">
      <c r="A546" s="1" t="s">
        <v>3020</v>
      </c>
      <c r="B546" s="1">
        <v>16.202601536105256</v>
      </c>
      <c r="D546" s="1" t="s">
        <v>895</v>
      </c>
      <c r="E546" s="1">
        <v>0.94009547357579049</v>
      </c>
      <c r="F546">
        <f t="shared" si="84"/>
        <v>0.53116612981300992</v>
      </c>
      <c r="G546">
        <f t="shared" si="85"/>
        <v>1.7818336429920034E-4</v>
      </c>
      <c r="I546" s="1" t="s">
        <v>1936</v>
      </c>
      <c r="J546" s="1">
        <v>0.98009389627474319</v>
      </c>
      <c r="K546">
        <f t="shared" si="86"/>
        <v>0.75810017446932665</v>
      </c>
      <c r="M546">
        <f t="shared" si="91"/>
        <v>0</v>
      </c>
      <c r="Z546">
        <f t="shared" si="87"/>
        <v>0.89912059554452306</v>
      </c>
      <c r="AA546">
        <f t="shared" si="88"/>
        <v>0.93272471708816673</v>
      </c>
      <c r="AB546">
        <f t="shared" si="92"/>
        <v>0</v>
      </c>
      <c r="AD546">
        <f t="shared" si="89"/>
        <v>0.85659496958856174</v>
      </c>
      <c r="AE546">
        <f t="shared" si="90"/>
        <v>0.97610492145504424</v>
      </c>
      <c r="AF546">
        <f t="shared" si="93"/>
        <v>0</v>
      </c>
    </row>
    <row r="547" spans="1:32" x14ac:dyDescent="0.25">
      <c r="A547" s="1" t="s">
        <v>3021</v>
      </c>
      <c r="B547" s="1">
        <v>16.232716620033457</v>
      </c>
      <c r="D547" s="1" t="s">
        <v>896</v>
      </c>
      <c r="E547" s="1">
        <v>0.93992797912435189</v>
      </c>
      <c r="F547">
        <f t="shared" si="84"/>
        <v>0.53019767109433769</v>
      </c>
      <c r="G547">
        <f t="shared" si="85"/>
        <v>1.7822131111361328E-4</v>
      </c>
      <c r="I547" s="1" t="s">
        <v>1937</v>
      </c>
      <c r="J547" s="1">
        <v>0.98009389627474319</v>
      </c>
      <c r="K547">
        <f t="shared" si="86"/>
        <v>0.75810017446932665</v>
      </c>
      <c r="M547">
        <f t="shared" si="91"/>
        <v>7.3485885001916326E-4</v>
      </c>
      <c r="Z547">
        <f t="shared" si="87"/>
        <v>0.8988448536060013</v>
      </c>
      <c r="AA547">
        <f t="shared" si="88"/>
        <v>0.93272471708816673</v>
      </c>
      <c r="AB547">
        <f t="shared" si="92"/>
        <v>2.5723076732703476E-4</v>
      </c>
      <c r="AD547">
        <f t="shared" si="89"/>
        <v>0.85621259919323378</v>
      </c>
      <c r="AE547">
        <f t="shared" si="90"/>
        <v>0.97610492145504424</v>
      </c>
      <c r="AF547">
        <f t="shared" si="93"/>
        <v>3.7331695227898803E-4</v>
      </c>
    </row>
    <row r="548" spans="1:32" x14ac:dyDescent="0.25">
      <c r="A548" s="1" t="s">
        <v>3022</v>
      </c>
      <c r="B548" s="1">
        <v>16.243669378569763</v>
      </c>
      <c r="D548" s="1" t="s">
        <v>897</v>
      </c>
      <c r="E548" s="1">
        <v>0.93976047885406222</v>
      </c>
      <c r="F548">
        <f t="shared" si="84"/>
        <v>0.52923077245248851</v>
      </c>
      <c r="G548">
        <f t="shared" si="85"/>
        <v>1.7828296692555534E-4</v>
      </c>
      <c r="I548" s="1" t="s">
        <v>1938</v>
      </c>
      <c r="J548" s="1">
        <v>0.9800938962747433</v>
      </c>
      <c r="K548">
        <f t="shared" si="86"/>
        <v>0.75810017446932776</v>
      </c>
      <c r="M548">
        <f t="shared" si="91"/>
        <v>7.336752185368551E-4</v>
      </c>
      <c r="Z548">
        <f t="shared" si="87"/>
        <v>0.89856913753554601</v>
      </c>
      <c r="AA548">
        <f t="shared" si="88"/>
        <v>0.93272471708816707</v>
      </c>
      <c r="AB548">
        <f t="shared" si="92"/>
        <v>2.5720664424172307E-4</v>
      </c>
      <c r="AD548">
        <f t="shared" si="89"/>
        <v>0.8558303181050041</v>
      </c>
      <c r="AE548">
        <f t="shared" si="90"/>
        <v>0.97610492145504446</v>
      </c>
      <c r="AF548">
        <f t="shared" si="93"/>
        <v>3.7322977746177458E-4</v>
      </c>
    </row>
    <row r="549" spans="1:32" x14ac:dyDescent="0.25">
      <c r="A549" s="1" t="s">
        <v>3023</v>
      </c>
      <c r="B549" s="1">
        <v>16.260096702786662</v>
      </c>
      <c r="D549" s="1" t="s">
        <v>898</v>
      </c>
      <c r="E549" s="1">
        <v>0.93959295050186231</v>
      </c>
      <c r="F549">
        <f t="shared" si="84"/>
        <v>0.52826530351737722</v>
      </c>
      <c r="G549">
        <f t="shared" si="85"/>
        <v>1.1796119636642288E-16</v>
      </c>
      <c r="I549" s="1" t="s">
        <v>1939</v>
      </c>
      <c r="J549" s="1">
        <v>0.98009389627474319</v>
      </c>
      <c r="K549">
        <f t="shared" si="86"/>
        <v>0.75810017446932665</v>
      </c>
      <c r="M549">
        <f t="shared" si="91"/>
        <v>7.3259059934562432E-4</v>
      </c>
      <c r="Z549">
        <f t="shared" si="87"/>
        <v>0.89829341069927215</v>
      </c>
      <c r="AA549">
        <f t="shared" si="88"/>
        <v>0.93272471708816673</v>
      </c>
      <c r="AB549">
        <f t="shared" si="92"/>
        <v>2.572167009762909E-4</v>
      </c>
      <c r="AD549">
        <f t="shared" si="89"/>
        <v>0.85544807553542546</v>
      </c>
      <c r="AE549">
        <f t="shared" si="90"/>
        <v>0.97610492145504424</v>
      </c>
      <c r="AF549">
        <f t="shared" si="93"/>
        <v>3.7319219964685498E-4</v>
      </c>
    </row>
    <row r="550" spans="1:32" x14ac:dyDescent="0.25">
      <c r="A550" s="1" t="s">
        <v>3024</v>
      </c>
      <c r="B550" s="1">
        <v>16.301163058285173</v>
      </c>
      <c r="D550" s="1" t="s">
        <v>899</v>
      </c>
      <c r="E550" s="1">
        <v>0.9395929505018622</v>
      </c>
      <c r="F550">
        <f t="shared" si="84"/>
        <v>0.52826530351737655</v>
      </c>
      <c r="G550">
        <f t="shared" si="85"/>
        <v>-1.1796119636642288E-16</v>
      </c>
      <c r="I550" s="1" t="s">
        <v>1940</v>
      </c>
      <c r="J550" s="1">
        <v>0.9799231146025934</v>
      </c>
      <c r="K550">
        <f t="shared" si="86"/>
        <v>0.75628274694407038</v>
      </c>
      <c r="M550">
        <f t="shared" si="91"/>
        <v>4.8383541694181556E-16</v>
      </c>
      <c r="Z550">
        <f t="shared" si="87"/>
        <v>0.89829341069927204</v>
      </c>
      <c r="AA550">
        <f t="shared" si="88"/>
        <v>0.93216188382720544</v>
      </c>
      <c r="AB550">
        <f t="shared" si="92"/>
        <v>1.7013559931478269E-16</v>
      </c>
      <c r="AD550">
        <f t="shared" si="89"/>
        <v>0.85544807553542523</v>
      </c>
      <c r="AE550">
        <f t="shared" si="90"/>
        <v>0.97590033968759293</v>
      </c>
      <c r="AF550">
        <f t="shared" si="93"/>
        <v>2.4681290260743529E-16</v>
      </c>
    </row>
    <row r="551" spans="1:32" x14ac:dyDescent="0.25">
      <c r="A551" s="1" t="s">
        <v>3025</v>
      </c>
      <c r="B551" s="1">
        <v>16.301163594465653</v>
      </c>
      <c r="D551" s="1" t="s">
        <v>900</v>
      </c>
      <c r="E551" s="1">
        <v>0.93959295050186231</v>
      </c>
      <c r="F551">
        <f t="shared" si="84"/>
        <v>0.52826530351737722</v>
      </c>
      <c r="G551">
        <f t="shared" si="85"/>
        <v>1.7846888919315074E-4</v>
      </c>
      <c r="I551" s="1" t="s">
        <v>1941</v>
      </c>
      <c r="J551" s="1">
        <v>0.97975233754694124</v>
      </c>
      <c r="K551">
        <f t="shared" si="86"/>
        <v>0.75446940975186305</v>
      </c>
      <c r="M551">
        <f t="shared" si="91"/>
        <v>-4.8267549661194625E-16</v>
      </c>
      <c r="Z551">
        <f t="shared" si="87"/>
        <v>0.89829341069927215</v>
      </c>
      <c r="AA551">
        <f t="shared" si="88"/>
        <v>0.93159930738997232</v>
      </c>
      <c r="AB551">
        <f t="shared" si="92"/>
        <v>-1.7003293453876293E-16</v>
      </c>
      <c r="AD551">
        <f t="shared" si="89"/>
        <v>0.85544807553542546</v>
      </c>
      <c r="AE551">
        <f t="shared" si="90"/>
        <v>0.97569577068174751</v>
      </c>
      <c r="AF551">
        <f t="shared" si="93"/>
        <v>-2.467611731071168E-16</v>
      </c>
    </row>
    <row r="552" spans="1:32" x14ac:dyDescent="0.25">
      <c r="A552" s="1" t="s">
        <v>3026</v>
      </c>
      <c r="B552" s="1">
        <v>16.317590382237718</v>
      </c>
      <c r="D552" s="1" t="s">
        <v>901</v>
      </c>
      <c r="E552" s="1">
        <v>0.93942527735435777</v>
      </c>
      <c r="F552">
        <f t="shared" si="84"/>
        <v>0.5273005917912843</v>
      </c>
      <c r="G552">
        <f t="shared" si="85"/>
        <v>1.7857611942329044E-4</v>
      </c>
      <c r="I552" s="1" t="s">
        <v>1942</v>
      </c>
      <c r="J552" s="1">
        <v>0.97975233754694135</v>
      </c>
      <c r="K552">
        <f t="shared" si="86"/>
        <v>0.75446940975186427</v>
      </c>
      <c r="M552">
        <f t="shared" si="91"/>
        <v>7.2851088811295463E-4</v>
      </c>
      <c r="Z552">
        <f t="shared" si="87"/>
        <v>0.89801748106090007</v>
      </c>
      <c r="AA552">
        <f t="shared" si="88"/>
        <v>0.93159930738997276</v>
      </c>
      <c r="AB552">
        <f t="shared" si="92"/>
        <v>2.5709534812855554E-4</v>
      </c>
      <c r="AD552">
        <f t="shared" si="89"/>
        <v>0.85506560533394493</v>
      </c>
      <c r="AE552">
        <f t="shared" si="90"/>
        <v>0.97569577068174762</v>
      </c>
      <c r="AF552">
        <f t="shared" si="93"/>
        <v>3.73258005904627E-4</v>
      </c>
    </row>
    <row r="553" spans="1:32" x14ac:dyDescent="0.25">
      <c r="A553" s="1" t="s">
        <v>3027</v>
      </c>
      <c r="B553" s="1">
        <v>16.323066052026942</v>
      </c>
      <c r="D553" s="1" t="s">
        <v>902</v>
      </c>
      <c r="E553" s="1">
        <v>0.93925753341181661</v>
      </c>
      <c r="F553">
        <f t="shared" si="84"/>
        <v>0.52633706376566369</v>
      </c>
      <c r="G553">
        <f t="shared" si="85"/>
        <v>1.7873069280049947E-4</v>
      </c>
      <c r="I553" s="1" t="s">
        <v>1943</v>
      </c>
      <c r="J553" s="1">
        <v>0.97975233754694124</v>
      </c>
      <c r="K553">
        <f t="shared" si="86"/>
        <v>0.75446940975186305</v>
      </c>
      <c r="M553">
        <f t="shared" si="91"/>
        <v>7.2761740529634668E-4</v>
      </c>
      <c r="Z553">
        <f t="shared" si="87"/>
        <v>0.89774147046850317</v>
      </c>
      <c r="AA553">
        <f t="shared" si="88"/>
        <v>0.93159930738997232</v>
      </c>
      <c r="AB553">
        <f t="shared" si="92"/>
        <v>2.5717080016114365E-4</v>
      </c>
      <c r="AD553">
        <f t="shared" si="89"/>
        <v>0.85468307648752406</v>
      </c>
      <c r="AE553">
        <f t="shared" si="90"/>
        <v>0.97569577068174751</v>
      </c>
      <c r="AF553">
        <f t="shared" si="93"/>
        <v>3.7331528846992529E-4</v>
      </c>
    </row>
    <row r="554" spans="1:32" x14ac:dyDescent="0.25">
      <c r="A554" s="1" t="s">
        <v>3028</v>
      </c>
      <c r="B554" s="1">
        <v>16.325803701994769</v>
      </c>
      <c r="D554" s="1" t="s">
        <v>903</v>
      </c>
      <c r="E554" s="1">
        <v>0.93908967426338963</v>
      </c>
      <c r="F554">
        <f t="shared" si="84"/>
        <v>0.52537446464680226</v>
      </c>
      <c r="G554">
        <f t="shared" si="85"/>
        <v>0</v>
      </c>
      <c r="I554" s="1" t="s">
        <v>1944</v>
      </c>
      <c r="J554" s="1">
        <v>0.97975233754694124</v>
      </c>
      <c r="K554">
        <f t="shared" si="86"/>
        <v>0.75446940975186305</v>
      </c>
      <c r="M554">
        <f t="shared" si="91"/>
        <v>7.2691650769474852E-4</v>
      </c>
      <c r="Z554">
        <f t="shared" si="87"/>
        <v>0.89746530590813967</v>
      </c>
      <c r="AA554">
        <f t="shared" si="88"/>
        <v>0.93159930738997232</v>
      </c>
      <c r="AB554">
        <f t="shared" si="92"/>
        <v>2.5731429289172901E-4</v>
      </c>
      <c r="AD554">
        <f t="shared" si="89"/>
        <v>0.85430038788199381</v>
      </c>
      <c r="AE554">
        <f t="shared" si="90"/>
        <v>0.97569577068174751</v>
      </c>
      <c r="AF554">
        <f t="shared" si="93"/>
        <v>3.7347127195632123E-4</v>
      </c>
    </row>
    <row r="555" spans="1:32" x14ac:dyDescent="0.25">
      <c r="A555" s="1" t="s">
        <v>3029</v>
      </c>
      <c r="B555" s="1">
        <v>16.358658523781216</v>
      </c>
      <c r="D555" s="1" t="s">
        <v>904</v>
      </c>
      <c r="E555" s="1">
        <v>0.93908967426338963</v>
      </c>
      <c r="F555">
        <f t="shared" si="84"/>
        <v>0.52537446464680226</v>
      </c>
      <c r="G555">
        <f t="shared" si="85"/>
        <v>1.7887017359646817E-4</v>
      </c>
      <c r="I555" s="1" t="s">
        <v>1945</v>
      </c>
      <c r="J555" s="1">
        <v>0.97958123009820153</v>
      </c>
      <c r="K555">
        <f t="shared" si="86"/>
        <v>0.75265660896670605</v>
      </c>
      <c r="M555">
        <f t="shared" si="91"/>
        <v>0</v>
      </c>
      <c r="Z555">
        <f t="shared" si="87"/>
        <v>0.89746530590813967</v>
      </c>
      <c r="AA555">
        <f t="shared" si="88"/>
        <v>0.93103588481261201</v>
      </c>
      <c r="AB555">
        <f t="shared" si="92"/>
        <v>0</v>
      </c>
      <c r="AD555">
        <f t="shared" si="89"/>
        <v>0.85430038788199381</v>
      </c>
      <c r="AE555">
        <f t="shared" si="90"/>
        <v>0.97549081316071296</v>
      </c>
      <c r="AF555">
        <f t="shared" si="93"/>
        <v>0</v>
      </c>
    </row>
    <row r="556" spans="1:32" x14ac:dyDescent="0.25">
      <c r="A556" s="1" t="s">
        <v>3030</v>
      </c>
      <c r="B556" s="1">
        <v>16.407940717814622</v>
      </c>
      <c r="D556" s="1" t="s">
        <v>905</v>
      </c>
      <c r="E556" s="1">
        <v>0.93892171415230641</v>
      </c>
      <c r="F556">
        <f t="shared" si="84"/>
        <v>0.52441287684276461</v>
      </c>
      <c r="G556">
        <f t="shared" si="85"/>
        <v>1.7910334932665084E-4</v>
      </c>
      <c r="I556" s="1" t="s">
        <v>1946</v>
      </c>
      <c r="J556" s="1">
        <v>0.97958123009820153</v>
      </c>
      <c r="K556">
        <f t="shared" si="86"/>
        <v>0.75265660896670605</v>
      </c>
      <c r="M556">
        <f t="shared" si="91"/>
        <v>7.2440855721431685E-4</v>
      </c>
      <c r="Z556">
        <f t="shared" si="87"/>
        <v>0.89718901088355385</v>
      </c>
      <c r="AA556">
        <f t="shared" si="88"/>
        <v>0.93103588481261201</v>
      </c>
      <c r="AB556">
        <f t="shared" si="92"/>
        <v>2.5728018805059466E-4</v>
      </c>
      <c r="AD556">
        <f t="shared" si="89"/>
        <v>0.85391757217898312</v>
      </c>
      <c r="AE556">
        <f t="shared" si="90"/>
        <v>0.97549081316071296</v>
      </c>
      <c r="AF556">
        <f t="shared" si="93"/>
        <v>3.7351689494106278E-4</v>
      </c>
    </row>
    <row r="557" spans="1:32" x14ac:dyDescent="0.25">
      <c r="A557" s="1" t="s">
        <v>3031</v>
      </c>
      <c r="B557" s="1">
        <v>16.424366533918072</v>
      </c>
      <c r="D557" s="1" t="s">
        <v>906</v>
      </c>
      <c r="E557" s="1">
        <v>0.93875356518701714</v>
      </c>
      <c r="F557">
        <f t="shared" si="84"/>
        <v>0.52345179893622884</v>
      </c>
      <c r="G557">
        <f t="shared" si="85"/>
        <v>0</v>
      </c>
      <c r="I557" s="1" t="s">
        <v>1947</v>
      </c>
      <c r="J557" s="1">
        <v>0.97958123009820153</v>
      </c>
      <c r="K557">
        <f t="shared" si="86"/>
        <v>0.75265660896670605</v>
      </c>
      <c r="M557">
        <f t="shared" si="91"/>
        <v>7.2402529212712815E-4</v>
      </c>
      <c r="Z557">
        <f t="shared" si="87"/>
        <v>0.89691244090688294</v>
      </c>
      <c r="AA557">
        <f t="shared" si="88"/>
        <v>0.93103588481261201</v>
      </c>
      <c r="AB557">
        <f t="shared" si="92"/>
        <v>2.575362694049641E-4</v>
      </c>
      <c r="AD557">
        <f t="shared" si="89"/>
        <v>0.8535344293131174</v>
      </c>
      <c r="AE557">
        <f t="shared" si="90"/>
        <v>0.97549081316071296</v>
      </c>
      <c r="AF557">
        <f t="shared" si="93"/>
        <v>3.7383622003154415E-4</v>
      </c>
    </row>
    <row r="558" spans="1:32" x14ac:dyDescent="0.25">
      <c r="A558" s="1" t="s">
        <v>3032</v>
      </c>
      <c r="B558" s="1">
        <v>16.440794528220945</v>
      </c>
      <c r="D558" s="1" t="s">
        <v>907</v>
      </c>
      <c r="E558" s="1">
        <v>0.93875356518701714</v>
      </c>
      <c r="F558">
        <f t="shared" si="84"/>
        <v>0.52345179893622884</v>
      </c>
      <c r="G558">
        <f t="shared" si="85"/>
        <v>1.7915914515662101E-4</v>
      </c>
      <c r="I558" s="1" t="s">
        <v>1948</v>
      </c>
      <c r="J558" s="1">
        <v>0.9794099622288962</v>
      </c>
      <c r="K558">
        <f t="shared" si="86"/>
        <v>0.75084615445355884</v>
      </c>
      <c r="M558">
        <f t="shared" si="91"/>
        <v>0</v>
      </c>
      <c r="Z558">
        <f t="shared" si="87"/>
        <v>0.89691244090688294</v>
      </c>
      <c r="AA558">
        <f t="shared" si="88"/>
        <v>0.93047217676153315</v>
      </c>
      <c r="AB558">
        <f t="shared" si="92"/>
        <v>0</v>
      </c>
      <c r="AD558">
        <f t="shared" si="89"/>
        <v>0.8535344293131174</v>
      </c>
      <c r="AE558">
        <f t="shared" si="90"/>
        <v>0.97528567075480233</v>
      </c>
      <c r="AF558">
        <f t="shared" si="93"/>
        <v>0</v>
      </c>
    </row>
    <row r="559" spans="1:32" x14ac:dyDescent="0.25">
      <c r="A559" s="1" t="s">
        <v>3033</v>
      </c>
      <c r="B559" s="1">
        <v>16.449007908247516</v>
      </c>
      <c r="D559" s="1" t="s">
        <v>908</v>
      </c>
      <c r="E559" s="1">
        <v>0.93858539396592144</v>
      </c>
      <c r="F559">
        <f t="shared" si="84"/>
        <v>0.52249218379177931</v>
      </c>
      <c r="G559">
        <f t="shared" si="85"/>
        <v>0</v>
      </c>
      <c r="I559" s="1" t="s">
        <v>1949</v>
      </c>
      <c r="J559" s="1">
        <v>0.9794099622288962</v>
      </c>
      <c r="K559">
        <f t="shared" si="86"/>
        <v>0.75084615445355884</v>
      </c>
      <c r="M559">
        <f t="shared" si="91"/>
        <v>7.2118459698650259E-4</v>
      </c>
      <c r="Z559">
        <f t="shared" si="87"/>
        <v>0.89663587006680268</v>
      </c>
      <c r="AA559">
        <f t="shared" si="88"/>
        <v>0.93047217676153315</v>
      </c>
      <c r="AB559">
        <f t="shared" si="92"/>
        <v>2.5738115650973822E-4</v>
      </c>
      <c r="AD559">
        <f t="shared" si="89"/>
        <v>0.85315133907933383</v>
      </c>
      <c r="AE559">
        <f t="shared" si="90"/>
        <v>0.97528567075480233</v>
      </c>
      <c r="AF559">
        <f t="shared" si="93"/>
        <v>3.7370628683084398E-4</v>
      </c>
    </row>
    <row r="560" spans="1:32" x14ac:dyDescent="0.25">
      <c r="A560" s="1" t="s">
        <v>3034</v>
      </c>
      <c r="B560" s="1">
        <v>16.470910145236719</v>
      </c>
      <c r="D560" s="1" t="s">
        <v>909</v>
      </c>
      <c r="E560" s="1">
        <v>0.93858539396592144</v>
      </c>
      <c r="F560">
        <f t="shared" si="84"/>
        <v>0.52249218379177931</v>
      </c>
      <c r="G560">
        <f t="shared" si="85"/>
        <v>1.7939460786800532E-4</v>
      </c>
      <c r="I560" s="1" t="s">
        <v>1950</v>
      </c>
      <c r="J560" s="1">
        <v>0.97923854618203232</v>
      </c>
      <c r="K560">
        <f t="shared" si="86"/>
        <v>0.74903817823704111</v>
      </c>
      <c r="M560">
        <f t="shared" si="91"/>
        <v>0</v>
      </c>
      <c r="Z560">
        <f t="shared" si="87"/>
        <v>0.89663587006680268</v>
      </c>
      <c r="AA560">
        <f t="shared" si="88"/>
        <v>0.92990822412733476</v>
      </c>
      <c r="AB560">
        <f t="shared" si="92"/>
        <v>0</v>
      </c>
      <c r="AD560">
        <f t="shared" si="89"/>
        <v>0.85315133907933383</v>
      </c>
      <c r="AE560">
        <f t="shared" si="90"/>
        <v>0.97508035814920635</v>
      </c>
      <c r="AF560">
        <f t="shared" si="93"/>
        <v>0</v>
      </c>
    </row>
    <row r="561" spans="1:32" x14ac:dyDescent="0.25">
      <c r="A561" s="1" t="s">
        <v>3035</v>
      </c>
      <c r="B561" s="1">
        <v>16.487336889804386</v>
      </c>
      <c r="D561" s="1" t="s">
        <v>910</v>
      </c>
      <c r="E561" s="1">
        <v>0.93841703190929437</v>
      </c>
      <c r="F561">
        <f t="shared" si="84"/>
        <v>0.52153307013551764</v>
      </c>
      <c r="G561">
        <f t="shared" si="85"/>
        <v>1.7946450192954377E-4</v>
      </c>
      <c r="I561" s="1" t="s">
        <v>1951</v>
      </c>
      <c r="J561" s="1">
        <v>0.97923854618203243</v>
      </c>
      <c r="K561">
        <f t="shared" si="86"/>
        <v>0.74903817823704233</v>
      </c>
      <c r="M561">
        <f t="shared" si="91"/>
        <v>7.1907293162907452E-4</v>
      </c>
      <c r="Z561">
        <f t="shared" si="87"/>
        <v>0.896359021190406</v>
      </c>
      <c r="AA561">
        <f t="shared" si="88"/>
        <v>0.92990822412733509</v>
      </c>
      <c r="AB561">
        <f t="shared" si="92"/>
        <v>2.5748379991135962E-4</v>
      </c>
      <c r="AD561">
        <f t="shared" si="89"/>
        <v>0.85276791764395388</v>
      </c>
      <c r="AE561">
        <f t="shared" si="90"/>
        <v>0.97508035814920657</v>
      </c>
      <c r="AF561">
        <f t="shared" si="93"/>
        <v>3.7395074689709252E-4</v>
      </c>
    </row>
    <row r="562" spans="1:32" x14ac:dyDescent="0.25">
      <c r="A562" s="1" t="s">
        <v>3036</v>
      </c>
      <c r="B562" s="1">
        <v>16.580425358929137</v>
      </c>
      <c r="D562" s="1" t="s">
        <v>911</v>
      </c>
      <c r="E562" s="1">
        <v>0.93824863447519335</v>
      </c>
      <c r="F562">
        <f t="shared" si="84"/>
        <v>0.52057534442553055</v>
      </c>
      <c r="G562">
        <f t="shared" si="85"/>
        <v>0</v>
      </c>
      <c r="I562" s="1" t="s">
        <v>1952</v>
      </c>
      <c r="J562" s="1">
        <v>0.97923854618203243</v>
      </c>
      <c r="K562">
        <f t="shared" si="86"/>
        <v>0.74903817823704233</v>
      </c>
      <c r="M562">
        <f t="shared" si="91"/>
        <v>7.1803260843827466E-4</v>
      </c>
      <c r="Z562">
        <f t="shared" si="87"/>
        <v>0.89608214998164615</v>
      </c>
      <c r="AA562">
        <f t="shared" si="88"/>
        <v>0.92990822412733509</v>
      </c>
      <c r="AB562">
        <f t="shared" si="92"/>
        <v>2.5750458565656532E-4</v>
      </c>
      <c r="AD562">
        <f t="shared" si="89"/>
        <v>0.85238451924061653</v>
      </c>
      <c r="AE562">
        <f t="shared" si="90"/>
        <v>0.97508035814920657</v>
      </c>
      <c r="AF562">
        <f t="shared" si="93"/>
        <v>3.7392831649872587E-4</v>
      </c>
    </row>
    <row r="563" spans="1:32" x14ac:dyDescent="0.25">
      <c r="A563" s="1" t="s">
        <v>3037</v>
      </c>
      <c r="B563" s="1">
        <v>16.64339460567939</v>
      </c>
      <c r="D563" s="1" t="s">
        <v>912</v>
      </c>
      <c r="E563" s="1">
        <v>0.93824863447519335</v>
      </c>
      <c r="F563">
        <f t="shared" si="84"/>
        <v>0.52057534442553055</v>
      </c>
      <c r="G563">
        <f t="shared" si="85"/>
        <v>1.7979126314510152E-4</v>
      </c>
      <c r="I563" s="1" t="s">
        <v>1953</v>
      </c>
      <c r="J563" s="1">
        <v>0.97906682348049978</v>
      </c>
      <c r="K563">
        <f t="shared" si="86"/>
        <v>0.74723101656674773</v>
      </c>
      <c r="M563">
        <f t="shared" si="91"/>
        <v>0</v>
      </c>
      <c r="Z563">
        <f t="shared" si="87"/>
        <v>0.89608214998164615</v>
      </c>
      <c r="AA563">
        <f t="shared" si="88"/>
        <v>0.929343506431899</v>
      </c>
      <c r="AB563">
        <f t="shared" si="92"/>
        <v>0</v>
      </c>
      <c r="AD563">
        <f t="shared" si="89"/>
        <v>0.85238451924061653</v>
      </c>
      <c r="AE563">
        <f t="shared" si="90"/>
        <v>0.97487468555889645</v>
      </c>
      <c r="AF563">
        <f t="shared" si="93"/>
        <v>0</v>
      </c>
    </row>
    <row r="564" spans="1:32" x14ac:dyDescent="0.25">
      <c r="A564" s="1" t="s">
        <v>3038</v>
      </c>
      <c r="B564" s="1">
        <v>16.665298412825496</v>
      </c>
      <c r="D564" s="1" t="s">
        <v>913</v>
      </c>
      <c r="E564" s="1">
        <v>0.93807996073154398</v>
      </c>
      <c r="F564">
        <f t="shared" si="84"/>
        <v>0.51961763846935616</v>
      </c>
      <c r="G564">
        <f t="shared" si="85"/>
        <v>0</v>
      </c>
      <c r="I564" s="1" t="s">
        <v>1954</v>
      </c>
      <c r="J564" s="1">
        <v>0.97906682348049978</v>
      </c>
      <c r="K564">
        <f t="shared" si="86"/>
        <v>0.74723101656674773</v>
      </c>
      <c r="M564">
        <f t="shared" si="91"/>
        <v>7.162866761177473E-4</v>
      </c>
      <c r="Z564">
        <f t="shared" si="87"/>
        <v>0.89580486041260388</v>
      </c>
      <c r="AA564">
        <f t="shared" si="88"/>
        <v>0.929343506431899</v>
      </c>
      <c r="AB564">
        <f t="shared" si="92"/>
        <v>2.5773714038779358E-4</v>
      </c>
      <c r="AD564">
        <f t="shared" si="89"/>
        <v>0.85200059560623609</v>
      </c>
      <c r="AE564">
        <f t="shared" si="90"/>
        <v>0.97487468555889645</v>
      </c>
      <c r="AF564">
        <f t="shared" si="93"/>
        <v>3.7436174705942601E-4</v>
      </c>
    </row>
    <row r="565" spans="1:32" x14ac:dyDescent="0.25">
      <c r="A565" s="1" t="s">
        <v>3039</v>
      </c>
      <c r="B565" s="1">
        <v>16.695413287648606</v>
      </c>
      <c r="D565" s="1" t="s">
        <v>914</v>
      </c>
      <c r="E565" s="1">
        <v>0.93807996073154398</v>
      </c>
      <c r="F565">
        <f t="shared" si="84"/>
        <v>0.51961763846935616</v>
      </c>
      <c r="G565">
        <f t="shared" si="85"/>
        <v>0</v>
      </c>
      <c r="I565" s="1" t="s">
        <v>1955</v>
      </c>
      <c r="J565" s="1">
        <v>0.97889473239368241</v>
      </c>
      <c r="K565">
        <f t="shared" si="86"/>
        <v>0.7454240353185807</v>
      </c>
      <c r="M565">
        <f t="shared" si="91"/>
        <v>0</v>
      </c>
      <c r="Z565">
        <f t="shared" si="87"/>
        <v>0.89580486041260388</v>
      </c>
      <c r="AA565">
        <f t="shared" si="88"/>
        <v>0.92877782204766424</v>
      </c>
      <c r="AB565">
        <f t="shared" si="92"/>
        <v>0</v>
      </c>
      <c r="AD565">
        <f t="shared" si="89"/>
        <v>0.85200059560623609</v>
      </c>
      <c r="AE565">
        <f t="shared" si="90"/>
        <v>0.97466857909317017</v>
      </c>
      <c r="AF565">
        <f t="shared" si="93"/>
        <v>0</v>
      </c>
    </row>
    <row r="566" spans="1:32" x14ac:dyDescent="0.25">
      <c r="A566" s="1" t="s">
        <v>3040</v>
      </c>
      <c r="B566" s="1">
        <v>16.703627176281415</v>
      </c>
      <c r="D566" s="1" t="s">
        <v>915</v>
      </c>
      <c r="E566" s="1">
        <v>0.93807996073154398</v>
      </c>
      <c r="F566">
        <f t="shared" si="84"/>
        <v>0.51961763846935616</v>
      </c>
      <c r="G566">
        <f t="shared" si="85"/>
        <v>0</v>
      </c>
      <c r="I566" s="1" t="s">
        <v>1956</v>
      </c>
      <c r="J566" s="1">
        <v>0.97872265539855863</v>
      </c>
      <c r="K566">
        <f t="shared" si="86"/>
        <v>0.74362125469952045</v>
      </c>
      <c r="M566">
        <f t="shared" si="91"/>
        <v>0</v>
      </c>
      <c r="Z566">
        <f t="shared" si="87"/>
        <v>0.89580486041260388</v>
      </c>
      <c r="AA566">
        <f t="shared" si="88"/>
        <v>0.92821242891621625</v>
      </c>
      <c r="AB566">
        <f t="shared" si="92"/>
        <v>0</v>
      </c>
      <c r="AD566">
        <f t="shared" si="89"/>
        <v>0.85200059560623609</v>
      </c>
      <c r="AE566">
        <f t="shared" si="90"/>
        <v>0.97446249685278685</v>
      </c>
      <c r="AF566">
        <f t="shared" si="93"/>
        <v>0</v>
      </c>
    </row>
    <row r="567" spans="1:32" x14ac:dyDescent="0.25">
      <c r="A567" s="1" t="s">
        <v>3041</v>
      </c>
      <c r="B567" s="1">
        <v>16.709104243693158</v>
      </c>
      <c r="D567" s="1" t="s">
        <v>916</v>
      </c>
      <c r="E567" s="1">
        <v>0.93807996073154398</v>
      </c>
      <c r="F567">
        <f t="shared" si="84"/>
        <v>0.51961763846935616</v>
      </c>
      <c r="G567">
        <f t="shared" si="85"/>
        <v>1.8005345955436625E-4</v>
      </c>
      <c r="I567" s="1" t="s">
        <v>1957</v>
      </c>
      <c r="J567" s="1">
        <v>0.97855058243502502</v>
      </c>
      <c r="K567">
        <f t="shared" si="86"/>
        <v>0.74182256029472393</v>
      </c>
      <c r="M567">
        <f t="shared" si="91"/>
        <v>0</v>
      </c>
      <c r="Z567">
        <f t="shared" si="87"/>
        <v>0.89580486041260388</v>
      </c>
      <c r="AA567">
        <f t="shared" si="88"/>
        <v>0.92764729388137757</v>
      </c>
      <c r="AB567">
        <f t="shared" si="92"/>
        <v>0</v>
      </c>
      <c r="AD567">
        <f t="shared" si="89"/>
        <v>0.85200059560623609</v>
      </c>
      <c r="AE567">
        <f t="shared" si="90"/>
        <v>0.97425642678947022</v>
      </c>
      <c r="AF567">
        <f t="shared" si="93"/>
        <v>0</v>
      </c>
    </row>
    <row r="568" spans="1:32" x14ac:dyDescent="0.25">
      <c r="A568" s="1" t="s">
        <v>3042</v>
      </c>
      <c r="B568" s="1">
        <v>16.714578064330865</v>
      </c>
      <c r="D568" s="1" t="s">
        <v>917</v>
      </c>
      <c r="E568" s="1">
        <v>0.93791107139428664</v>
      </c>
      <c r="F568">
        <f t="shared" si="84"/>
        <v>0.51866030160684462</v>
      </c>
      <c r="G568">
        <f t="shared" si="85"/>
        <v>1.8013518450585297E-4</v>
      </c>
      <c r="I568" s="1" t="s">
        <v>1958</v>
      </c>
      <c r="J568" s="1">
        <v>0.97855058243502502</v>
      </c>
      <c r="K568">
        <f t="shared" si="86"/>
        <v>0.74182256029472393</v>
      </c>
      <c r="M568">
        <f t="shared" si="91"/>
        <v>7.1082909486439787E-4</v>
      </c>
      <c r="Z568">
        <f t="shared" si="87"/>
        <v>0.89552725245577258</v>
      </c>
      <c r="AA568">
        <f t="shared" si="88"/>
        <v>0.92764729388137757</v>
      </c>
      <c r="AB568">
        <f t="shared" si="92"/>
        <v>2.5756218095286979E-4</v>
      </c>
      <c r="AD568">
        <f t="shared" si="89"/>
        <v>0.85161628538344458</v>
      </c>
      <c r="AE568">
        <f t="shared" si="90"/>
        <v>0.97425642678947022</v>
      </c>
      <c r="AF568">
        <f t="shared" si="93"/>
        <v>3.7450117353832478E-4</v>
      </c>
    </row>
    <row r="569" spans="1:32" x14ac:dyDescent="0.25">
      <c r="A569" s="1" t="s">
        <v>3043</v>
      </c>
      <c r="B569" s="1">
        <v>16.739219704564547</v>
      </c>
      <c r="D569" s="1" t="s">
        <v>918</v>
      </c>
      <c r="E569" s="1">
        <v>0.93774213582646759</v>
      </c>
      <c r="F569">
        <f t="shared" si="84"/>
        <v>0.51770429520179817</v>
      </c>
      <c r="G569">
        <f t="shared" si="85"/>
        <v>-1.1102230246251565E-16</v>
      </c>
      <c r="I569" s="1" t="s">
        <v>1959</v>
      </c>
      <c r="J569" s="1">
        <v>0.97855058243502502</v>
      </c>
      <c r="K569">
        <f t="shared" si="86"/>
        <v>0.74182256029472393</v>
      </c>
      <c r="M569">
        <f t="shared" si="91"/>
        <v>7.0984151818214651E-4</v>
      </c>
      <c r="Z569">
        <f t="shared" si="87"/>
        <v>0.89524960458338831</v>
      </c>
      <c r="AA569">
        <f t="shared" si="88"/>
        <v>0.92764729388137757</v>
      </c>
      <c r="AB569">
        <f t="shared" si="92"/>
        <v>2.5759923236501933E-4</v>
      </c>
      <c r="AD569">
        <f t="shared" si="89"/>
        <v>0.85123197419312846</v>
      </c>
      <c r="AE569">
        <f t="shared" si="90"/>
        <v>0.97425642678947022</v>
      </c>
      <c r="AF569">
        <f t="shared" si="93"/>
        <v>3.7450215471098342E-4</v>
      </c>
    </row>
    <row r="570" spans="1:32" x14ac:dyDescent="0.25">
      <c r="A570" s="1" t="s">
        <v>3044</v>
      </c>
      <c r="B570" s="1">
        <v>16.750170117216189</v>
      </c>
      <c r="D570" s="1" t="s">
        <v>919</v>
      </c>
      <c r="E570" s="1">
        <v>0.9377421358264677</v>
      </c>
      <c r="F570">
        <f t="shared" si="84"/>
        <v>0.51770429520179873</v>
      </c>
      <c r="G570">
        <f t="shared" si="85"/>
        <v>1.8032822765445822E-4</v>
      </c>
      <c r="I570" s="1" t="s">
        <v>1960</v>
      </c>
      <c r="J570" s="1">
        <v>0.97837832522083279</v>
      </c>
      <c r="K570">
        <f t="shared" si="86"/>
        <v>0.74002598194884583</v>
      </c>
      <c r="M570">
        <f t="shared" si="91"/>
        <v>-4.3668858372659022E-16</v>
      </c>
      <c r="Z570">
        <f t="shared" si="87"/>
        <v>0.89524960458338854</v>
      </c>
      <c r="AA570">
        <f t="shared" si="88"/>
        <v>0.9270817988940192</v>
      </c>
      <c r="AB570">
        <f t="shared" si="92"/>
        <v>-1.5871631684974306E-16</v>
      </c>
      <c r="AD570">
        <f t="shared" si="89"/>
        <v>0.85123197419312868</v>
      </c>
      <c r="AE570">
        <f t="shared" si="90"/>
        <v>0.97405014343392371</v>
      </c>
      <c r="AF570">
        <f t="shared" si="93"/>
        <v>-2.3071188756989634E-16</v>
      </c>
    </row>
    <row r="571" spans="1:32" x14ac:dyDescent="0.25">
      <c r="A571" s="1" t="s">
        <v>3045</v>
      </c>
      <c r="B571" s="1">
        <v>16.81587878276337</v>
      </c>
      <c r="D571" s="1" t="s">
        <v>920</v>
      </c>
      <c r="E571" s="1">
        <v>0.9375730496950766</v>
      </c>
      <c r="F571">
        <f t="shared" si="84"/>
        <v>0.51674902925079702</v>
      </c>
      <c r="G571">
        <f t="shared" si="85"/>
        <v>1.8035106744637708E-4</v>
      </c>
      <c r="I571" s="1" t="s">
        <v>1961</v>
      </c>
      <c r="J571" s="1">
        <v>0.97837832522083279</v>
      </c>
      <c r="K571">
        <f t="shared" si="86"/>
        <v>0.74002598194884583</v>
      </c>
      <c r="M571">
        <f t="shared" si="91"/>
        <v>7.0757463133539833E-4</v>
      </c>
      <c r="Z571">
        <f t="shared" si="87"/>
        <v>0.8949717453876197</v>
      </c>
      <c r="AA571">
        <f t="shared" si="88"/>
        <v>0.9270817988940192</v>
      </c>
      <c r="AB571">
        <f t="shared" si="92"/>
        <v>2.5763818678597962E-4</v>
      </c>
      <c r="AD571">
        <f t="shared" si="89"/>
        <v>0.85084742486100806</v>
      </c>
      <c r="AE571">
        <f t="shared" si="90"/>
        <v>0.97405014343392371</v>
      </c>
      <c r="AF571">
        <f t="shared" si="93"/>
        <v>3.7465496483660111E-4</v>
      </c>
    </row>
    <row r="572" spans="1:32" x14ac:dyDescent="0.25">
      <c r="A572" s="1" t="s">
        <v>3046</v>
      </c>
      <c r="B572" s="1">
        <v>16.824093185950296</v>
      </c>
      <c r="D572" s="1" t="s">
        <v>921</v>
      </c>
      <c r="E572" s="1">
        <v>0.93740397264182695</v>
      </c>
      <c r="F572">
        <f t="shared" si="84"/>
        <v>0.51579540529666024</v>
      </c>
      <c r="G572">
        <f t="shared" si="85"/>
        <v>1.1102230246251565E-16</v>
      </c>
      <c r="I572" s="1" t="s">
        <v>1962</v>
      </c>
      <c r="J572" s="1">
        <v>0.97837832522083279</v>
      </c>
      <c r="K572">
        <f t="shared" si="86"/>
        <v>0.74002598194884583</v>
      </c>
      <c r="M572">
        <f t="shared" si="91"/>
        <v>7.0635847113565222E-4</v>
      </c>
      <c r="Z572">
        <f t="shared" si="87"/>
        <v>0.89469393725482216</v>
      </c>
      <c r="AA572">
        <f t="shared" si="88"/>
        <v>0.9270817988940192</v>
      </c>
      <c r="AB572">
        <f t="shared" si="92"/>
        <v>2.5759084495037511E-4</v>
      </c>
      <c r="AD572">
        <f t="shared" si="89"/>
        <v>0.85046300057866109</v>
      </c>
      <c r="AE572">
        <f t="shared" si="90"/>
        <v>0.97405014343392371</v>
      </c>
      <c r="AF572">
        <f t="shared" si="93"/>
        <v>3.7453314328183185E-4</v>
      </c>
    </row>
    <row r="573" spans="1:32" x14ac:dyDescent="0.25">
      <c r="A573" s="1" t="s">
        <v>3047</v>
      </c>
      <c r="B573" s="1">
        <v>16.837782331587889</v>
      </c>
      <c r="D573" s="1" t="s">
        <v>922</v>
      </c>
      <c r="E573" s="1">
        <v>0.93740397264182684</v>
      </c>
      <c r="F573">
        <f t="shared" si="84"/>
        <v>0.51579540529665968</v>
      </c>
      <c r="G573">
        <f t="shared" si="85"/>
        <v>1.8048398010303557E-4</v>
      </c>
      <c r="I573" s="1" t="s">
        <v>1963</v>
      </c>
      <c r="J573" s="1">
        <v>0.97820603706822129</v>
      </c>
      <c r="K573">
        <f t="shared" si="86"/>
        <v>0.73823311785374723</v>
      </c>
      <c r="M573">
        <f t="shared" si="91"/>
        <v>4.3402472466334699E-16</v>
      </c>
      <c r="Z573">
        <f t="shared" si="87"/>
        <v>0.89469393725482205</v>
      </c>
      <c r="AA573">
        <f t="shared" si="88"/>
        <v>0.92651644765190511</v>
      </c>
      <c r="AB573">
        <f t="shared" si="92"/>
        <v>1.5852111051372691E-16</v>
      </c>
      <c r="AD573">
        <f t="shared" si="89"/>
        <v>0.85046300057866087</v>
      </c>
      <c r="AE573">
        <f t="shared" si="90"/>
        <v>0.97384383039713918</v>
      </c>
      <c r="AF573">
        <f t="shared" si="93"/>
        <v>2.3045466494958348E-16</v>
      </c>
    </row>
    <row r="574" spans="1:32" x14ac:dyDescent="0.25">
      <c r="A574" s="1" t="s">
        <v>3048</v>
      </c>
      <c r="B574" s="1">
        <v>16.8432571331339</v>
      </c>
      <c r="D574" s="1" t="s">
        <v>923</v>
      </c>
      <c r="E574" s="1">
        <v>0.93723480150867899</v>
      </c>
      <c r="F574">
        <f t="shared" si="84"/>
        <v>0.51484284034478878</v>
      </c>
      <c r="G574">
        <f t="shared" si="85"/>
        <v>0</v>
      </c>
      <c r="I574" s="1" t="s">
        <v>1964</v>
      </c>
      <c r="J574" s="1">
        <v>0.97820603706822129</v>
      </c>
      <c r="K574">
        <f t="shared" si="86"/>
        <v>0.73823311785374723</v>
      </c>
      <c r="M574">
        <f t="shared" si="91"/>
        <v>7.0386513958881221E-4</v>
      </c>
      <c r="Z574">
        <f t="shared" si="87"/>
        <v>0.89441601071654875</v>
      </c>
      <c r="AA574">
        <f t="shared" si="88"/>
        <v>0.92651644765190511</v>
      </c>
      <c r="AB574">
        <f t="shared" si="92"/>
        <v>2.5754351250806084E-4</v>
      </c>
      <c r="AD574">
        <f t="shared" si="89"/>
        <v>0.85007846686865751</v>
      </c>
      <c r="AE574">
        <f t="shared" si="90"/>
        <v>0.97384383039713918</v>
      </c>
      <c r="AF574">
        <f t="shared" si="93"/>
        <v>3.7456046551582567E-4</v>
      </c>
    </row>
    <row r="575" spans="1:32" x14ac:dyDescent="0.25">
      <c r="A575" s="1" t="s">
        <v>3049</v>
      </c>
      <c r="B575" s="1">
        <v>16.845995491732197</v>
      </c>
      <c r="D575" s="1" t="s">
        <v>924</v>
      </c>
      <c r="E575" s="1">
        <v>0.93723480150867899</v>
      </c>
      <c r="F575">
        <f t="shared" si="84"/>
        <v>0.51484284034478878</v>
      </c>
      <c r="G575">
        <f t="shared" si="85"/>
        <v>1.8071282563443536E-4</v>
      </c>
      <c r="I575" s="1" t="s">
        <v>1965</v>
      </c>
      <c r="J575" s="1">
        <v>0.97803348863072559</v>
      </c>
      <c r="K575">
        <f t="shared" si="86"/>
        <v>0.73644158324146236</v>
      </c>
      <c r="M575">
        <f t="shared" si="91"/>
        <v>0</v>
      </c>
      <c r="Z575">
        <f t="shared" si="87"/>
        <v>0.89441601071654875</v>
      </c>
      <c r="AA575">
        <f t="shared" si="88"/>
        <v>0.9259504881299363</v>
      </c>
      <c r="AB575">
        <f t="shared" si="92"/>
        <v>0</v>
      </c>
      <c r="AD575">
        <f t="shared" si="89"/>
        <v>0.85007846686865751</v>
      </c>
      <c r="AE575">
        <f t="shared" si="90"/>
        <v>0.97363721305915207</v>
      </c>
      <c r="AF575">
        <f t="shared" si="93"/>
        <v>0</v>
      </c>
    </row>
    <row r="576" spans="1:32" x14ac:dyDescent="0.25">
      <c r="A576" s="1" t="s">
        <v>3050</v>
      </c>
      <c r="B576" s="1">
        <v>16.848733158223354</v>
      </c>
      <c r="D576" s="1" t="s">
        <v>925</v>
      </c>
      <c r="E576" s="1">
        <v>0.93706544646219081</v>
      </c>
      <c r="F576">
        <f t="shared" si="84"/>
        <v>0.51389083011535919</v>
      </c>
      <c r="G576">
        <f t="shared" si="85"/>
        <v>-1.2490009027033011E-16</v>
      </c>
      <c r="I576" s="1" t="s">
        <v>1966</v>
      </c>
      <c r="J576" s="1">
        <v>0.97803348863072559</v>
      </c>
      <c r="K576">
        <f t="shared" si="86"/>
        <v>0.73644158324146236</v>
      </c>
      <c r="M576">
        <f t="shared" si="91"/>
        <v>7.0174893250821223E-4</v>
      </c>
      <c r="Z576">
        <f t="shared" si="87"/>
        <v>0.89413781827897554</v>
      </c>
      <c r="AA576">
        <f t="shared" si="88"/>
        <v>0.9259504881299363</v>
      </c>
      <c r="AB576">
        <f t="shared" si="92"/>
        <v>2.5763249147973738E-4</v>
      </c>
      <c r="AD576">
        <f t="shared" si="89"/>
        <v>0.8496936197835715</v>
      </c>
      <c r="AE576">
        <f t="shared" si="90"/>
        <v>0.97363721305915207</v>
      </c>
      <c r="AF576">
        <f t="shared" si="93"/>
        <v>3.7478628630685854E-4</v>
      </c>
    </row>
    <row r="577" spans="1:32" x14ac:dyDescent="0.25">
      <c r="A577" s="1" t="s">
        <v>3051</v>
      </c>
      <c r="B577" s="1">
        <v>16.85694689366677</v>
      </c>
      <c r="D577" s="1" t="s">
        <v>926</v>
      </c>
      <c r="E577" s="1">
        <v>0.93706544646219092</v>
      </c>
      <c r="F577">
        <f t="shared" si="84"/>
        <v>0.51389083011535996</v>
      </c>
      <c r="G577">
        <f t="shared" si="85"/>
        <v>1.8092312252876441E-4</v>
      </c>
      <c r="I577" s="1" t="s">
        <v>1967</v>
      </c>
      <c r="J577" s="1">
        <v>0.97786073942007878</v>
      </c>
      <c r="K577">
        <f t="shared" si="86"/>
        <v>0.73465200380714157</v>
      </c>
      <c r="M577">
        <f t="shared" si="91"/>
        <v>-4.8411855339795921E-16</v>
      </c>
      <c r="Z577">
        <f t="shared" si="87"/>
        <v>0.89413781827897576</v>
      </c>
      <c r="AA577">
        <f t="shared" si="88"/>
        <v>0.92538411644912122</v>
      </c>
      <c r="AB577">
        <f t="shared" si="92"/>
        <v>-1.7800791297496762E-16</v>
      </c>
      <c r="AD577">
        <f t="shared" si="89"/>
        <v>0.84969361978357172</v>
      </c>
      <c r="AE577">
        <f t="shared" si="90"/>
        <v>0.9734303627126828</v>
      </c>
      <c r="AF577">
        <f t="shared" si="93"/>
        <v>-2.5891714463404289E-16</v>
      </c>
    </row>
    <row r="578" spans="1:32" x14ac:dyDescent="0.25">
      <c r="A578" s="1" t="s">
        <v>3052</v>
      </c>
      <c r="B578" s="1">
        <v>16.856948094146404</v>
      </c>
      <c r="D578" s="1" t="s">
        <v>927</v>
      </c>
      <c r="E578" s="1">
        <v>0.93689592499124252</v>
      </c>
      <c r="F578">
        <f t="shared" si="84"/>
        <v>0.51293947548577346</v>
      </c>
      <c r="G578">
        <f t="shared" si="85"/>
        <v>0</v>
      </c>
      <c r="I578" s="1" t="s">
        <v>1968</v>
      </c>
      <c r="J578" s="1">
        <v>0.97786073942007878</v>
      </c>
      <c r="K578">
        <f t="shared" si="86"/>
        <v>0.73465200380714157</v>
      </c>
      <c r="M578">
        <f t="shared" si="91"/>
        <v>6.995623270036462E-4</v>
      </c>
      <c r="Z578">
        <f t="shared" si="87"/>
        <v>0.89385938878471216</v>
      </c>
      <c r="AA578">
        <f t="shared" si="88"/>
        <v>0.92538411644912122</v>
      </c>
      <c r="AB578">
        <f t="shared" si="92"/>
        <v>2.5769435591262683E-4</v>
      </c>
      <c r="AD578">
        <f t="shared" si="89"/>
        <v>0.8493084993809823</v>
      </c>
      <c r="AE578">
        <f t="shared" si="90"/>
        <v>0.9734303627126828</v>
      </c>
      <c r="AF578">
        <f t="shared" si="93"/>
        <v>3.7497287711692868E-4</v>
      </c>
    </row>
    <row r="579" spans="1:32" x14ac:dyDescent="0.25">
      <c r="A579" s="1" t="s">
        <v>3053</v>
      </c>
      <c r="B579" s="1">
        <v>16.859684407208274</v>
      </c>
      <c r="D579" s="1" t="s">
        <v>928</v>
      </c>
      <c r="E579" s="1">
        <v>0.93689592499124252</v>
      </c>
      <c r="F579">
        <f t="shared" ref="F579:F642" si="94">POWER(E579,$W$5)</f>
        <v>0.51293947548577346</v>
      </c>
      <c r="G579">
        <f t="shared" ref="G579:G642" si="95">LN(E579)-LN(E580)</f>
        <v>1.8108706448470568E-4</v>
      </c>
      <c r="I579" s="1" t="s">
        <v>1969</v>
      </c>
      <c r="J579" s="1">
        <v>0.97768792910173663</v>
      </c>
      <c r="K579">
        <f t="shared" ref="K579:K642" si="96">POWER(J579,$X$5)</f>
        <v>0.73286582719131677</v>
      </c>
      <c r="M579">
        <f t="shared" si="91"/>
        <v>0</v>
      </c>
      <c r="Z579">
        <f t="shared" ref="Z579:Z642" si="97">POWER(E579,$W$26)</f>
        <v>0.89385938878471216</v>
      </c>
      <c r="AA579">
        <f t="shared" ref="AA579:AA642" si="98">POWER(J579,$X$26)</f>
        <v>0.92481779101015871</v>
      </c>
      <c r="AB579">
        <f t="shared" si="92"/>
        <v>0</v>
      </c>
      <c r="AD579">
        <f t="shared" ref="AD579:AD642" si="99">POWER(E579,$W$39)</f>
        <v>0.8493084993809823</v>
      </c>
      <c r="AE579">
        <f t="shared" ref="AE579:AE642" si="100">POWER(J579,$X$39)</f>
        <v>0.97322344661139581</v>
      </c>
      <c r="AF579">
        <f t="shared" si="93"/>
        <v>0</v>
      </c>
    </row>
    <row r="580" spans="1:32" x14ac:dyDescent="0.25">
      <c r="A580" s="1" t="s">
        <v>3054</v>
      </c>
      <c r="B580" s="1">
        <v>16.865161128728513</v>
      </c>
      <c r="D580" s="1" t="s">
        <v>929</v>
      </c>
      <c r="E580" s="1">
        <v>0.93672628061912244</v>
      </c>
      <c r="F580">
        <f t="shared" si="94"/>
        <v>0.51198902240945543</v>
      </c>
      <c r="G580">
        <f t="shared" si="95"/>
        <v>1.8120784428861392E-4</v>
      </c>
      <c r="I580" s="1" t="s">
        <v>1970</v>
      </c>
      <c r="J580" s="1">
        <v>0.97768792910173674</v>
      </c>
      <c r="K580">
        <f t="shared" si="96"/>
        <v>0.73286582719131788</v>
      </c>
      <c r="M580">
        <f t="shared" ref="M580:M643" si="101">F579*K579*$W$5*G579</f>
        <v>6.9720071996168015E-4</v>
      </c>
      <c r="Z580">
        <f t="shared" si="97"/>
        <v>0.89358079381317279</v>
      </c>
      <c r="AA580">
        <f t="shared" si="98"/>
        <v>0.92481779101015904</v>
      </c>
      <c r="AB580">
        <f t="shared" ref="AB580:AB643" si="102">Z579*AA579*$W$26*G579</f>
        <v>2.5768974617180351E-4</v>
      </c>
      <c r="AD580">
        <f t="shared" si="99"/>
        <v>0.84892320479646244</v>
      </c>
      <c r="AE580">
        <f t="shared" si="100"/>
        <v>0.97322344661139593</v>
      </c>
      <c r="AF580">
        <f t="shared" ref="AF580:AF643" si="103">AD579*AE579*$W$39*G579</f>
        <v>3.7506280483879691E-4</v>
      </c>
    </row>
    <row r="581" spans="1:32" x14ac:dyDescent="0.25">
      <c r="A581" s="1" t="s">
        <v>3055</v>
      </c>
      <c r="B581" s="1">
        <v>16.898014664486482</v>
      </c>
      <c r="D581" s="1" t="s">
        <v>930</v>
      </c>
      <c r="E581" s="1">
        <v>0.93655655384749859</v>
      </c>
      <c r="F581">
        <f t="shared" si="94"/>
        <v>0.51103969831570262</v>
      </c>
      <c r="G581">
        <f t="shared" si="95"/>
        <v>0</v>
      </c>
      <c r="I581" s="1" t="s">
        <v>1971</v>
      </c>
      <c r="J581" s="1">
        <v>0.97768792910173674</v>
      </c>
      <c r="K581">
        <f t="shared" si="96"/>
        <v>0.73286582719131788</v>
      </c>
      <c r="M581">
        <f t="shared" si="101"/>
        <v>6.9637299028955826E-4</v>
      </c>
      <c r="Z581">
        <f t="shared" si="97"/>
        <v>0.89330209994528409</v>
      </c>
      <c r="AA581">
        <f t="shared" si="98"/>
        <v>0.92481779101015904</v>
      </c>
      <c r="AB581">
        <f t="shared" si="102"/>
        <v>2.5778124832774726E-4</v>
      </c>
      <c r="AD581">
        <f t="shared" si="99"/>
        <v>0.84853782819806822</v>
      </c>
      <c r="AE581">
        <f t="shared" si="100"/>
        <v>0.97322344661139593</v>
      </c>
      <c r="AF581">
        <f t="shared" si="103"/>
        <v>3.7514269753791693E-4</v>
      </c>
    </row>
    <row r="582" spans="1:32" x14ac:dyDescent="0.25">
      <c r="A582" s="1" t="s">
        <v>3056</v>
      </c>
      <c r="B582" s="1">
        <v>16.900752054670974</v>
      </c>
      <c r="D582" s="1" t="s">
        <v>931</v>
      </c>
      <c r="E582" s="1">
        <v>0.93655655384749859</v>
      </c>
      <c r="F582">
        <f t="shared" si="94"/>
        <v>0.51103969831570262</v>
      </c>
      <c r="G582">
        <f t="shared" si="95"/>
        <v>0</v>
      </c>
      <c r="I582" s="1" t="s">
        <v>1972</v>
      </c>
      <c r="J582" s="1">
        <v>0.97751482789879773</v>
      </c>
      <c r="K582">
        <f t="shared" si="96"/>
        <v>0.73108068233066414</v>
      </c>
      <c r="M582">
        <f t="shared" si="101"/>
        <v>0</v>
      </c>
      <c r="Z582">
        <f t="shared" si="97"/>
        <v>0.89330209994528409</v>
      </c>
      <c r="AA582">
        <f t="shared" si="98"/>
        <v>0.92425075948942248</v>
      </c>
      <c r="AB582">
        <f t="shared" si="102"/>
        <v>0</v>
      </c>
      <c r="AD582">
        <f t="shared" si="99"/>
        <v>0.84853782819806822</v>
      </c>
      <c r="AE582">
        <f t="shared" si="100"/>
        <v>0.97301618965342174</v>
      </c>
      <c r="AF582">
        <f t="shared" si="103"/>
        <v>0</v>
      </c>
    </row>
    <row r="583" spans="1:32" x14ac:dyDescent="0.25">
      <c r="A583" s="1" t="s">
        <v>3057</v>
      </c>
      <c r="B583" s="1">
        <v>16.914442875136402</v>
      </c>
      <c r="D583" s="1" t="s">
        <v>932</v>
      </c>
      <c r="E583" s="1">
        <v>0.93655655384749859</v>
      </c>
      <c r="F583">
        <f t="shared" si="94"/>
        <v>0.51103969831570262</v>
      </c>
      <c r="G583">
        <f t="shared" si="95"/>
        <v>2.3592239273284576E-16</v>
      </c>
      <c r="I583" s="1" t="s">
        <v>1973</v>
      </c>
      <c r="J583" s="1">
        <v>0.97734168082622941</v>
      </c>
      <c r="K583">
        <f t="shared" si="96"/>
        <v>0.72929909936924853</v>
      </c>
      <c r="M583">
        <f t="shared" si="101"/>
        <v>0</v>
      </c>
      <c r="Z583">
        <f t="shared" si="97"/>
        <v>0.89330209994528409</v>
      </c>
      <c r="AA583">
        <f t="shared" si="98"/>
        <v>0.92368382514546798</v>
      </c>
      <c r="AB583">
        <f t="shared" si="102"/>
        <v>0</v>
      </c>
      <c r="AD583">
        <f t="shared" si="99"/>
        <v>0.84853782819806822</v>
      </c>
      <c r="AE583">
        <f t="shared" si="100"/>
        <v>0.97280888522202835</v>
      </c>
      <c r="AF583">
        <f t="shared" si="103"/>
        <v>0</v>
      </c>
    </row>
    <row r="584" spans="1:32" x14ac:dyDescent="0.25">
      <c r="A584" s="1" t="s">
        <v>3058</v>
      </c>
      <c r="B584" s="1">
        <v>16.91991811761811</v>
      </c>
      <c r="D584" s="1" t="s">
        <v>933</v>
      </c>
      <c r="E584" s="1">
        <v>0.93655655384749836</v>
      </c>
      <c r="F584">
        <f t="shared" si="94"/>
        <v>0.51103969831570129</v>
      </c>
      <c r="G584">
        <f t="shared" si="95"/>
        <v>-1.1102230246251565E-16</v>
      </c>
      <c r="I584" s="1" t="s">
        <v>1974</v>
      </c>
      <c r="J584" s="1">
        <v>0.97716854058277913</v>
      </c>
      <c r="K584">
        <f t="shared" si="96"/>
        <v>0.72752161350506983</v>
      </c>
      <c r="M584">
        <f t="shared" si="101"/>
        <v>9.0055301169979593E-16</v>
      </c>
      <c r="Z584">
        <f t="shared" si="97"/>
        <v>0.89330209994528376</v>
      </c>
      <c r="AA584">
        <f t="shared" si="98"/>
        <v>0.92311716054900417</v>
      </c>
      <c r="AB584">
        <f t="shared" si="102"/>
        <v>3.3510058410146914E-16</v>
      </c>
      <c r="AD584">
        <f t="shared" si="99"/>
        <v>0.84853782819806767</v>
      </c>
      <c r="AE584">
        <f t="shared" si="100"/>
        <v>0.97260159641560917</v>
      </c>
      <c r="AF584">
        <f t="shared" si="103"/>
        <v>4.8798495869727519E-16</v>
      </c>
    </row>
    <row r="585" spans="1:32" x14ac:dyDescent="0.25">
      <c r="A585" s="1" t="s">
        <v>3059</v>
      </c>
      <c r="B585" s="1">
        <v>16.958247157600521</v>
      </c>
      <c r="D585" s="1" t="s">
        <v>934</v>
      </c>
      <c r="E585" s="1">
        <v>0.93655655384749847</v>
      </c>
      <c r="F585">
        <f t="shared" si="94"/>
        <v>0.51103969831570184</v>
      </c>
      <c r="G585">
        <f t="shared" si="95"/>
        <v>1.8176844522169167E-4</v>
      </c>
      <c r="I585" s="1" t="s">
        <v>1975</v>
      </c>
      <c r="J585" s="1">
        <v>0.97699531579284637</v>
      </c>
      <c r="K585">
        <f t="shared" si="96"/>
        <v>0.72574728097485997</v>
      </c>
      <c r="M585">
        <f t="shared" si="101"/>
        <v>-4.2275677028425181E-16</v>
      </c>
      <c r="Z585">
        <f t="shared" si="97"/>
        <v>0.89330209994528398</v>
      </c>
      <c r="AA585">
        <f t="shared" si="98"/>
        <v>0.92255046674243946</v>
      </c>
      <c r="AB585">
        <f t="shared" si="102"/>
        <v>-1.5759764964283446E-16</v>
      </c>
      <c r="AD585">
        <f t="shared" si="99"/>
        <v>0.84853782819806789</v>
      </c>
      <c r="AE585">
        <f t="shared" si="100"/>
        <v>0.97239421384256342</v>
      </c>
      <c r="AF585">
        <f t="shared" si="103"/>
        <v>-2.2959104824156638E-16</v>
      </c>
    </row>
    <row r="586" spans="1:32" x14ac:dyDescent="0.25">
      <c r="A586" s="1" t="s">
        <v>3060</v>
      </c>
      <c r="B586" s="1">
        <v>16.963723165115521</v>
      </c>
      <c r="D586" s="1" t="s">
        <v>935</v>
      </c>
      <c r="E586" s="1">
        <v>0.93638633288971151</v>
      </c>
      <c r="F586">
        <f t="shared" si="94"/>
        <v>0.51008920570642746</v>
      </c>
      <c r="G586">
        <f t="shared" si="95"/>
        <v>-1.1102230246251565E-16</v>
      </c>
      <c r="I586" s="1" t="s">
        <v>1976</v>
      </c>
      <c r="J586" s="1">
        <v>0.97699531579284637</v>
      </c>
      <c r="K586">
        <f t="shared" si="96"/>
        <v>0.72574728097485997</v>
      </c>
      <c r="M586">
        <f t="shared" si="101"/>
        <v>6.9045972568770972E-4</v>
      </c>
      <c r="Z586">
        <f t="shared" si="97"/>
        <v>0.8930226312089069</v>
      </c>
      <c r="AA586">
        <f t="shared" si="98"/>
        <v>0.92255046674243946</v>
      </c>
      <c r="AB586">
        <f t="shared" si="102"/>
        <v>2.5786435160015623E-4</v>
      </c>
      <c r="AD586">
        <f t="shared" si="99"/>
        <v>0.84815143512175795</v>
      </c>
      <c r="AE586">
        <f t="shared" si="100"/>
        <v>0.97239421384256342</v>
      </c>
      <c r="AF586">
        <f t="shared" si="103"/>
        <v>3.7581196367612488E-4</v>
      </c>
    </row>
    <row r="587" spans="1:32" x14ac:dyDescent="0.25">
      <c r="A587" s="1" t="s">
        <v>3939</v>
      </c>
      <c r="B587" s="1">
        <v>16.971938022421401</v>
      </c>
      <c r="D587" s="1" t="s">
        <v>936</v>
      </c>
      <c r="E587" s="1">
        <v>0.93638633288971163</v>
      </c>
      <c r="F587">
        <f t="shared" si="94"/>
        <v>0.51008920570642802</v>
      </c>
      <c r="G587">
        <f t="shared" si="95"/>
        <v>1.8209876767873168E-4</v>
      </c>
      <c r="I587" s="1" t="s">
        <v>1977</v>
      </c>
      <c r="J587" s="1">
        <v>0.97682165285569844</v>
      </c>
      <c r="K587">
        <f t="shared" si="96"/>
        <v>0.7239724896580737</v>
      </c>
      <c r="M587">
        <f t="shared" si="101"/>
        <v>-4.2094134456411264E-16</v>
      </c>
      <c r="Z587">
        <f t="shared" si="97"/>
        <v>0.89302263120890701</v>
      </c>
      <c r="AA587">
        <f t="shared" si="98"/>
        <v>0.92198258800035271</v>
      </c>
      <c r="AB587">
        <f t="shared" si="102"/>
        <v>-1.5745162776892495E-16</v>
      </c>
      <c r="AD587">
        <f t="shared" si="99"/>
        <v>0.84815143512175817</v>
      </c>
      <c r="AE587">
        <f t="shared" si="100"/>
        <v>0.97218631421130564</v>
      </c>
      <c r="AF587">
        <f t="shared" si="103"/>
        <v>-2.2943756871543619E-16</v>
      </c>
    </row>
    <row r="588" spans="1:32" x14ac:dyDescent="0.25">
      <c r="A588" s="1" t="s">
        <v>3940</v>
      </c>
      <c r="B588" s="1">
        <v>17.092402137690314</v>
      </c>
      <c r="D588" s="1" t="s">
        <v>937</v>
      </c>
      <c r="E588" s="1">
        <v>0.9362158336167461</v>
      </c>
      <c r="F588">
        <f t="shared" si="94"/>
        <v>0.50913875845430523</v>
      </c>
      <c r="G588">
        <f t="shared" si="95"/>
        <v>1.1102230246251565E-16</v>
      </c>
      <c r="I588" s="1" t="s">
        <v>1978</v>
      </c>
      <c r="J588" s="1">
        <v>0.97682165285569844</v>
      </c>
      <c r="K588">
        <f t="shared" si="96"/>
        <v>0.7239724896580737</v>
      </c>
      <c r="M588">
        <f t="shared" si="101"/>
        <v>6.88739525714486E-4</v>
      </c>
      <c r="Z588">
        <f t="shared" si="97"/>
        <v>0.89274274227219697</v>
      </c>
      <c r="AA588">
        <f t="shared" si="98"/>
        <v>0.92198258800035271</v>
      </c>
      <c r="AB588">
        <f t="shared" si="102"/>
        <v>2.5809317379461849E-4</v>
      </c>
      <c r="AD588">
        <f t="shared" si="99"/>
        <v>0.84776451629378935</v>
      </c>
      <c r="AE588">
        <f t="shared" si="100"/>
        <v>0.97218631421130564</v>
      </c>
      <c r="AF588">
        <f t="shared" si="103"/>
        <v>3.762430150774849E-4</v>
      </c>
    </row>
    <row r="589" spans="1:32" x14ac:dyDescent="0.25">
      <c r="A589" s="1" t="s">
        <v>3941</v>
      </c>
      <c r="B589" s="1">
        <v>17.141684047648305</v>
      </c>
      <c r="D589" s="1" t="s">
        <v>938</v>
      </c>
      <c r="E589" s="1">
        <v>0.93621583361674598</v>
      </c>
      <c r="F589">
        <f t="shared" si="94"/>
        <v>0.50913875845430467</v>
      </c>
      <c r="G589">
        <f t="shared" si="95"/>
        <v>1.8225928300659444E-4</v>
      </c>
      <c r="I589" s="1" t="s">
        <v>1979</v>
      </c>
      <c r="J589" s="1">
        <v>0.97664787558954547</v>
      </c>
      <c r="K589">
        <f t="shared" si="96"/>
        <v>0.72220055969659314</v>
      </c>
      <c r="M589">
        <f t="shared" si="101"/>
        <v>4.1912952591646444E-16</v>
      </c>
      <c r="Z589">
        <f t="shared" si="97"/>
        <v>0.89274274227219685</v>
      </c>
      <c r="AA589">
        <f t="shared" si="98"/>
        <v>0.92141458433158208</v>
      </c>
      <c r="AB589">
        <f t="shared" si="102"/>
        <v>1.573053902191568E-16</v>
      </c>
      <c r="AD589">
        <f t="shared" si="99"/>
        <v>0.84776451629378913</v>
      </c>
      <c r="AE589">
        <f t="shared" si="100"/>
        <v>0.97197828521583685</v>
      </c>
      <c r="AF589">
        <f t="shared" si="103"/>
        <v>2.2928386963529323E-16</v>
      </c>
    </row>
    <row r="590" spans="1:32" x14ac:dyDescent="0.25">
      <c r="A590" s="1" t="s">
        <v>3942</v>
      </c>
      <c r="B590" s="1">
        <v>17.141684372324978</v>
      </c>
      <c r="D590" s="1" t="s">
        <v>939</v>
      </c>
      <c r="E590" s="1">
        <v>0.9360452151390446</v>
      </c>
      <c r="F590">
        <f t="shared" si="94"/>
        <v>0.50818924671365684</v>
      </c>
      <c r="G590">
        <f t="shared" si="95"/>
        <v>0</v>
      </c>
      <c r="I590" s="1" t="s">
        <v>1980</v>
      </c>
      <c r="J590" s="1">
        <v>0.97664787558954547</v>
      </c>
      <c r="K590">
        <f t="shared" si="96"/>
        <v>0.72220055969659314</v>
      </c>
      <c r="M590">
        <f t="shared" si="101"/>
        <v>6.8637813566683028E-4</v>
      </c>
      <c r="Z590">
        <f t="shared" si="97"/>
        <v>0.89246269445877713</v>
      </c>
      <c r="AA590">
        <f t="shared" si="98"/>
        <v>0.92141458433158208</v>
      </c>
      <c r="AB590">
        <f t="shared" si="102"/>
        <v>2.5808062084984294E-4</v>
      </c>
      <c r="AD590">
        <f t="shared" si="99"/>
        <v>0.84737743314914804</v>
      </c>
      <c r="AE590">
        <f t="shared" si="100"/>
        <v>0.97197828521583685</v>
      </c>
      <c r="AF590">
        <f t="shared" si="103"/>
        <v>3.7632233073037408E-4</v>
      </c>
    </row>
    <row r="591" spans="1:32" x14ac:dyDescent="0.25">
      <c r="A591" s="1" t="s">
        <v>3943</v>
      </c>
      <c r="B591" s="1">
        <v>17.147159519551487</v>
      </c>
      <c r="D591" s="1" t="s">
        <v>940</v>
      </c>
      <c r="E591" s="1">
        <v>0.9360452151390446</v>
      </c>
      <c r="F591">
        <f t="shared" si="94"/>
        <v>0.50818924671365684</v>
      </c>
      <c r="G591">
        <f t="shared" si="95"/>
        <v>-1.2490009027033011E-16</v>
      </c>
      <c r="I591" s="1" t="s">
        <v>1981</v>
      </c>
      <c r="J591" s="1">
        <v>0.97647388071445185</v>
      </c>
      <c r="K591">
        <f t="shared" si="96"/>
        <v>0.72043044109023524</v>
      </c>
      <c r="M591">
        <f t="shared" si="101"/>
        <v>0</v>
      </c>
      <c r="Z591">
        <f t="shared" si="97"/>
        <v>0.89246269445877713</v>
      </c>
      <c r="AA591">
        <f t="shared" si="98"/>
        <v>0.92084611880676048</v>
      </c>
      <c r="AB591">
        <f t="shared" si="102"/>
        <v>0</v>
      </c>
      <c r="AD591">
        <f t="shared" si="99"/>
        <v>0.84737743314914804</v>
      </c>
      <c r="AE591">
        <f t="shared" si="100"/>
        <v>0.97177000324218865</v>
      </c>
      <c r="AF591">
        <f t="shared" si="103"/>
        <v>0</v>
      </c>
    </row>
    <row r="592" spans="1:32" x14ac:dyDescent="0.25">
      <c r="A592" s="1" t="s">
        <v>3944</v>
      </c>
      <c r="B592" s="1">
        <v>17.1827517064728</v>
      </c>
      <c r="D592" s="1" t="s">
        <v>941</v>
      </c>
      <c r="E592" s="1">
        <v>0.93604521513904471</v>
      </c>
      <c r="F592">
        <f t="shared" si="94"/>
        <v>0.50818924671365751</v>
      </c>
      <c r="G592">
        <f t="shared" si="95"/>
        <v>1.8255717341666977E-4</v>
      </c>
      <c r="I592" s="1" t="s">
        <v>1982</v>
      </c>
      <c r="J592" s="1">
        <v>0.97629988052287719</v>
      </c>
      <c r="K592">
        <f t="shared" si="96"/>
        <v>0.71866429287368505</v>
      </c>
      <c r="M592">
        <f t="shared" si="101"/>
        <v>-4.6833873878449034E-16</v>
      </c>
      <c r="Z592">
        <f t="shared" si="97"/>
        <v>0.89246269445877735</v>
      </c>
      <c r="AA592">
        <f t="shared" si="98"/>
        <v>0.92027788542934441</v>
      </c>
      <c r="AB592">
        <f t="shared" si="102"/>
        <v>-1.7669498062002262E-16</v>
      </c>
      <c r="AD592">
        <f t="shared" si="99"/>
        <v>0.84737743314914826</v>
      </c>
      <c r="AE592">
        <f t="shared" si="100"/>
        <v>0.97156172243229544</v>
      </c>
      <c r="AF592">
        <f t="shared" si="103"/>
        <v>-2.577161709601531E-16</v>
      </c>
    </row>
    <row r="593" spans="1:32" x14ac:dyDescent="0.25">
      <c r="A593" s="1" t="s">
        <v>3945</v>
      </c>
      <c r="B593" s="1">
        <v>17.204653782665947</v>
      </c>
      <c r="D593" s="1" t="s">
        <v>942</v>
      </c>
      <c r="E593" s="1">
        <v>0.93587434896727595</v>
      </c>
      <c r="F593">
        <f t="shared" si="94"/>
        <v>0.50723995818213274</v>
      </c>
      <c r="G593">
        <f t="shared" si="95"/>
        <v>1.826488302171525E-4</v>
      </c>
      <c r="I593" s="1" t="s">
        <v>1983</v>
      </c>
      <c r="J593" s="1">
        <v>0.97629988052287731</v>
      </c>
      <c r="K593">
        <f t="shared" si="96"/>
        <v>0.71866429287368616</v>
      </c>
      <c r="M593">
        <f t="shared" si="101"/>
        <v>6.8285775309548987E-4</v>
      </c>
      <c r="Z593">
        <f t="shared" si="97"/>
        <v>0.89218227699096608</v>
      </c>
      <c r="AA593">
        <f t="shared" si="98"/>
        <v>0.92027788542934474</v>
      </c>
      <c r="AB593">
        <f t="shared" si="102"/>
        <v>2.5810254517106055E-4</v>
      </c>
      <c r="AD593">
        <f t="shared" si="99"/>
        <v>0.84698989451627504</v>
      </c>
      <c r="AE593">
        <f t="shared" si="100"/>
        <v>0.97156172243229566</v>
      </c>
      <c r="AF593">
        <f t="shared" si="103"/>
        <v>3.7660382601214539E-4</v>
      </c>
    </row>
    <row r="594" spans="1:32" x14ac:dyDescent="0.25">
      <c r="A594" s="1" t="s">
        <v>3946</v>
      </c>
      <c r="B594" s="1">
        <v>17.210130774765364</v>
      </c>
      <c r="D594" s="1" t="s">
        <v>943</v>
      </c>
      <c r="E594" s="1">
        <v>0.9357034282219191</v>
      </c>
      <c r="F594">
        <f t="shared" si="94"/>
        <v>0.50629196762896855</v>
      </c>
      <c r="G594">
        <f t="shared" si="95"/>
        <v>1.8278514408709423E-4</v>
      </c>
      <c r="I594" s="1" t="s">
        <v>1984</v>
      </c>
      <c r="J594" s="1">
        <v>0.97629988052287731</v>
      </c>
      <c r="K594">
        <f t="shared" si="96"/>
        <v>0.71866429287368616</v>
      </c>
      <c r="M594">
        <f t="shared" si="101"/>
        <v>6.8192439004588284E-4</v>
      </c>
      <c r="Z594">
        <f t="shared" si="97"/>
        <v>0.89190180690878262</v>
      </c>
      <c r="AA594">
        <f t="shared" si="98"/>
        <v>0.92027788542934474</v>
      </c>
      <c r="AB594">
        <f t="shared" si="102"/>
        <v>2.5815099298716337E-4</v>
      </c>
      <c r="AD594">
        <f t="shared" si="99"/>
        <v>0.84660233868116519</v>
      </c>
      <c r="AE594">
        <f t="shared" si="100"/>
        <v>0.97156172243229566</v>
      </c>
      <c r="AF594">
        <f t="shared" si="103"/>
        <v>3.7662058611541259E-4</v>
      </c>
    </row>
    <row r="595" spans="1:32" x14ac:dyDescent="0.25">
      <c r="A595" s="1" t="s">
        <v>3947</v>
      </c>
      <c r="B595" s="1">
        <v>17.226556942356584</v>
      </c>
      <c r="D595" s="1" t="s">
        <v>944</v>
      </c>
      <c r="E595" s="1">
        <v>0.9355324111661335</v>
      </c>
      <c r="F595">
        <f t="shared" si="94"/>
        <v>0.50534504327554852</v>
      </c>
      <c r="G595">
        <f t="shared" si="95"/>
        <v>1.8298419523839204E-4</v>
      </c>
      <c r="I595" s="1" t="s">
        <v>1985</v>
      </c>
      <c r="J595" s="1">
        <v>0.97629988052287719</v>
      </c>
      <c r="K595">
        <f t="shared" si="96"/>
        <v>0.71866429287368505</v>
      </c>
      <c r="M595">
        <f t="shared" si="101"/>
        <v>6.8115790878456805E-4</v>
      </c>
      <c r="Z595">
        <f t="shared" si="97"/>
        <v>0.89162121577554398</v>
      </c>
      <c r="AA595">
        <f t="shared" si="98"/>
        <v>0.92027788542934441</v>
      </c>
      <c r="AB595">
        <f t="shared" si="102"/>
        <v>2.5826244140935307E-4</v>
      </c>
      <c r="AD595">
        <f t="shared" si="99"/>
        <v>0.84621467113853222</v>
      </c>
      <c r="AE595">
        <f t="shared" si="100"/>
        <v>0.97156172243229544</v>
      </c>
      <c r="AF595">
        <f t="shared" si="103"/>
        <v>3.7672920604137658E-4</v>
      </c>
    </row>
    <row r="596" spans="1:32" x14ac:dyDescent="0.25">
      <c r="A596" s="1" t="s">
        <v>3948</v>
      </c>
      <c r="B596" s="1">
        <v>17.237509127105891</v>
      </c>
      <c r="D596" s="1" t="s">
        <v>945</v>
      </c>
      <c r="E596" s="1">
        <v>0.93536123918211833</v>
      </c>
      <c r="F596">
        <f t="shared" si="94"/>
        <v>0.5043988616687678</v>
      </c>
      <c r="G596">
        <f t="shared" si="95"/>
        <v>1.1102230246251565E-16</v>
      </c>
      <c r="I596" s="1" t="s">
        <v>1986</v>
      </c>
      <c r="J596" s="1">
        <v>0.97629988052287731</v>
      </c>
      <c r="K596">
        <f t="shared" si="96"/>
        <v>0.71866429287368616</v>
      </c>
      <c r="M596">
        <f t="shared" si="101"/>
        <v>6.8062431706344148E-4</v>
      </c>
      <c r="Z596">
        <f t="shared" si="97"/>
        <v>0.89134040749926946</v>
      </c>
      <c r="AA596">
        <f t="shared" si="98"/>
        <v>0.92027788542934474</v>
      </c>
      <c r="AB596">
        <f t="shared" si="102"/>
        <v>2.5846234906188106E-4</v>
      </c>
      <c r="AD596">
        <f t="shared" si="99"/>
        <v>0.84582675923674222</v>
      </c>
      <c r="AE596">
        <f t="shared" si="100"/>
        <v>0.97156172243229566</v>
      </c>
      <c r="AF596">
        <f t="shared" si="103"/>
        <v>3.7696676442088267E-4</v>
      </c>
    </row>
    <row r="597" spans="1:32" x14ac:dyDescent="0.25">
      <c r="A597" s="1" t="s">
        <v>3949</v>
      </c>
      <c r="B597" s="1">
        <v>17.248460887453138</v>
      </c>
      <c r="D597" s="1" t="s">
        <v>946</v>
      </c>
      <c r="E597" s="1">
        <v>0.93536123918211822</v>
      </c>
      <c r="F597">
        <f t="shared" si="94"/>
        <v>0.50439886166876724</v>
      </c>
      <c r="G597">
        <f t="shared" si="95"/>
        <v>1.835918051116131E-4</v>
      </c>
      <c r="I597" s="1" t="s">
        <v>1987</v>
      </c>
      <c r="J597" s="1">
        <v>0.97612506985852165</v>
      </c>
      <c r="K597">
        <f t="shared" si="96"/>
        <v>0.71689396233605418</v>
      </c>
      <c r="M597">
        <f t="shared" si="101"/>
        <v>4.1218311624905988E-16</v>
      </c>
      <c r="Z597">
        <f t="shared" si="97"/>
        <v>0.89134040749926924</v>
      </c>
      <c r="AA597">
        <f t="shared" si="98"/>
        <v>0.91970725648786711</v>
      </c>
      <c r="AB597">
        <f t="shared" si="102"/>
        <v>1.5676789894422861E-16</v>
      </c>
      <c r="AD597">
        <f t="shared" si="99"/>
        <v>0.845826759236742</v>
      </c>
      <c r="AE597">
        <f t="shared" si="100"/>
        <v>0.97135247905622757</v>
      </c>
      <c r="AF597">
        <f t="shared" si="103"/>
        <v>2.2861282038473137E-16</v>
      </c>
    </row>
    <row r="598" spans="1:32" x14ac:dyDescent="0.25">
      <c r="A598" s="1" t="s">
        <v>3950</v>
      </c>
      <c r="B598" s="1">
        <v>17.273100769504595</v>
      </c>
      <c r="D598" s="1" t="s">
        <v>947</v>
      </c>
      <c r="E598" s="1">
        <v>0.9351895302864407</v>
      </c>
      <c r="F598">
        <f t="shared" si="94"/>
        <v>0.50345131862078984</v>
      </c>
      <c r="G598">
        <f t="shared" si="95"/>
        <v>1.8371036939879293E-4</v>
      </c>
      <c r="I598" s="1" t="s">
        <v>1988</v>
      </c>
      <c r="J598" s="1">
        <v>0.97612506985852165</v>
      </c>
      <c r="K598">
        <f t="shared" si="96"/>
        <v>0.71689396233605418</v>
      </c>
      <c r="M598">
        <f t="shared" si="101"/>
        <v>6.7992673154929865E-4</v>
      </c>
      <c r="Z598">
        <f t="shared" si="97"/>
        <v>0.89105875566151294</v>
      </c>
      <c r="AA598">
        <f t="shared" si="98"/>
        <v>0.91970725648786711</v>
      </c>
      <c r="AB598">
        <f t="shared" si="102"/>
        <v>2.5907817379028386E-4</v>
      </c>
      <c r="AD598">
        <f t="shared" si="99"/>
        <v>0.84543773795913646</v>
      </c>
      <c r="AE598">
        <f t="shared" si="100"/>
        <v>0.97135247905622757</v>
      </c>
      <c r="AF598">
        <f t="shared" si="103"/>
        <v>3.7796370753543154E-4</v>
      </c>
    </row>
    <row r="599" spans="1:32" x14ac:dyDescent="0.25">
      <c r="A599" s="1" t="s">
        <v>3951</v>
      </c>
      <c r="B599" s="1">
        <v>17.28952782952782</v>
      </c>
      <c r="D599" s="1" t="s">
        <v>948</v>
      </c>
      <c r="E599" s="1">
        <v>0.93501774205249699</v>
      </c>
      <c r="F599">
        <f t="shared" si="94"/>
        <v>0.50250494538543466</v>
      </c>
      <c r="G599">
        <f t="shared" si="95"/>
        <v>1.8394483776054682E-4</v>
      </c>
      <c r="I599" s="1" t="s">
        <v>1989</v>
      </c>
      <c r="J599" s="1">
        <v>0.97612506985852154</v>
      </c>
      <c r="K599">
        <f t="shared" si="96"/>
        <v>0.71689396233605307</v>
      </c>
      <c r="M599">
        <f t="shared" si="101"/>
        <v>6.7908772343194953E-4</v>
      </c>
      <c r="Z599">
        <f t="shared" si="97"/>
        <v>0.89077701101642626</v>
      </c>
      <c r="AA599">
        <f t="shared" si="98"/>
        <v>0.91970725648786666</v>
      </c>
      <c r="AB599">
        <f t="shared" si="102"/>
        <v>2.5916356929985636E-4</v>
      </c>
      <c r="AD599">
        <f t="shared" si="99"/>
        <v>0.84504864454608797</v>
      </c>
      <c r="AE599">
        <f t="shared" si="100"/>
        <v>0.97135247905622735</v>
      </c>
      <c r="AF599">
        <f t="shared" si="103"/>
        <v>3.7803384874639901E-4</v>
      </c>
    </row>
    <row r="600" spans="1:32" x14ac:dyDescent="0.25">
      <c r="A600" s="1" t="s">
        <v>3952</v>
      </c>
      <c r="B600" s="1">
        <v>17.300479751086804</v>
      </c>
      <c r="D600" s="1" t="s">
        <v>949</v>
      </c>
      <c r="E600" s="1">
        <v>0.93484576618315351</v>
      </c>
      <c r="F600">
        <f t="shared" si="94"/>
        <v>0.50155914667080803</v>
      </c>
      <c r="G600">
        <f t="shared" si="95"/>
        <v>1.8396882035374984E-4</v>
      </c>
      <c r="I600" s="1" t="s">
        <v>1990</v>
      </c>
      <c r="J600" s="1">
        <v>0.97612506985852165</v>
      </c>
      <c r="K600">
        <f t="shared" si="96"/>
        <v>0.71689396233605418</v>
      </c>
      <c r="M600">
        <f t="shared" si="101"/>
        <v>6.786762800231606E-4</v>
      </c>
      <c r="Z600">
        <f t="shared" si="97"/>
        <v>0.89049499603815652</v>
      </c>
      <c r="AA600">
        <f t="shared" si="98"/>
        <v>0.91970725648786711</v>
      </c>
      <c r="AB600">
        <f t="shared" si="102"/>
        <v>2.5941228835380399E-4</v>
      </c>
      <c r="AD600">
        <f t="shared" si="99"/>
        <v>0.84465923394991183</v>
      </c>
      <c r="AE600">
        <f t="shared" si="100"/>
        <v>0.97135247905622757</v>
      </c>
      <c r="AF600">
        <f t="shared" si="103"/>
        <v>3.7834212741604927E-4</v>
      </c>
    </row>
    <row r="601" spans="1:32" x14ac:dyDescent="0.25">
      <c r="A601" s="1" t="s">
        <v>3953</v>
      </c>
      <c r="B601" s="1">
        <v>17.308692841398262</v>
      </c>
      <c r="D601" s="1" t="s">
        <v>950</v>
      </c>
      <c r="E601" s="1">
        <v>0.93467379952907237</v>
      </c>
      <c r="F601">
        <f t="shared" si="94"/>
        <v>0.50061500514369939</v>
      </c>
      <c r="G601">
        <f t="shared" si="95"/>
        <v>1.8403972192182483E-4</v>
      </c>
      <c r="I601" s="1" t="s">
        <v>1991</v>
      </c>
      <c r="J601" s="1">
        <v>0.97612506985852165</v>
      </c>
      <c r="K601">
        <f t="shared" si="96"/>
        <v>0.71689396233605418</v>
      </c>
      <c r="M601">
        <f t="shared" si="101"/>
        <v>6.774872160366809E-4</v>
      </c>
      <c r="Z601">
        <f t="shared" si="97"/>
        <v>0.89021303359279313</v>
      </c>
      <c r="AA601">
        <f t="shared" si="98"/>
        <v>0.91970725648786711</v>
      </c>
      <c r="AB601">
        <f t="shared" si="102"/>
        <v>2.5936397116251242E-4</v>
      </c>
      <c r="AD601">
        <f t="shared" si="99"/>
        <v>0.84426995206377509</v>
      </c>
      <c r="AE601">
        <f t="shared" si="100"/>
        <v>0.97135247905622757</v>
      </c>
      <c r="AF601">
        <f t="shared" si="103"/>
        <v>3.7821708714859409E-4</v>
      </c>
    </row>
    <row r="602" spans="1:32" x14ac:dyDescent="0.25">
      <c r="A602" s="1" t="s">
        <v>3954</v>
      </c>
      <c r="B602" s="1">
        <v>17.33333374068712</v>
      </c>
      <c r="D602" s="1" t="s">
        <v>951</v>
      </c>
      <c r="E602" s="1">
        <v>0.9345017982509386</v>
      </c>
      <c r="F602">
        <f t="shared" si="94"/>
        <v>0.49967227803607744</v>
      </c>
      <c r="G602">
        <f t="shared" si="95"/>
        <v>0</v>
      </c>
      <c r="I602" s="1" t="s">
        <v>1992</v>
      </c>
      <c r="J602" s="1">
        <v>0.97612506985852165</v>
      </c>
      <c r="K602">
        <f t="shared" si="96"/>
        <v>0.71689396233605418</v>
      </c>
      <c r="M602">
        <f t="shared" si="101"/>
        <v>6.7647251721254451E-4</v>
      </c>
      <c r="Z602">
        <f t="shared" si="97"/>
        <v>0.88993105181009891</v>
      </c>
      <c r="AA602">
        <f t="shared" si="98"/>
        <v>0.91970725648786711</v>
      </c>
      <c r="AB602">
        <f t="shared" si="102"/>
        <v>2.5938177449012718E-4</v>
      </c>
      <c r="AD602">
        <f t="shared" si="99"/>
        <v>0.84388069966223878</v>
      </c>
      <c r="AE602">
        <f t="shared" si="100"/>
        <v>0.97135247905622757</v>
      </c>
      <c r="AF602">
        <f t="shared" si="103"/>
        <v>3.7818847419948052E-4</v>
      </c>
    </row>
    <row r="603" spans="1:32" x14ac:dyDescent="0.25">
      <c r="A603" s="1" t="s">
        <v>3955</v>
      </c>
      <c r="B603" s="1">
        <v>17.341545899907434</v>
      </c>
      <c r="D603" s="1" t="s">
        <v>952</v>
      </c>
      <c r="E603" s="1">
        <v>0.9345017982509386</v>
      </c>
      <c r="F603">
        <f t="shared" si="94"/>
        <v>0.49967227803607744</v>
      </c>
      <c r="G603">
        <f t="shared" si="95"/>
        <v>1.84268624996764E-4</v>
      </c>
      <c r="I603" s="1" t="s">
        <v>1993</v>
      </c>
      <c r="J603" s="1">
        <v>0.97594981125770996</v>
      </c>
      <c r="K603">
        <f t="shared" si="96"/>
        <v>0.71512315610693922</v>
      </c>
      <c r="M603">
        <f t="shared" si="101"/>
        <v>0</v>
      </c>
      <c r="Z603">
        <f t="shared" si="97"/>
        <v>0.88993105181009891</v>
      </c>
      <c r="AA603">
        <f t="shared" si="98"/>
        <v>0.91913541804893739</v>
      </c>
      <c r="AB603">
        <f t="shared" si="102"/>
        <v>0</v>
      </c>
      <c r="AD603">
        <f t="shared" si="99"/>
        <v>0.84388069966223878</v>
      </c>
      <c r="AE603">
        <f t="shared" si="100"/>
        <v>0.97114270714270856</v>
      </c>
      <c r="AF603">
        <f t="shared" si="103"/>
        <v>0</v>
      </c>
    </row>
    <row r="604" spans="1:32" x14ac:dyDescent="0.25">
      <c r="A604" s="1" t="s">
        <v>3956</v>
      </c>
      <c r="B604" s="1">
        <v>17.347022196661705</v>
      </c>
      <c r="D604" s="1" t="s">
        <v>953</v>
      </c>
      <c r="E604" s="1">
        <v>0.93432961475401322</v>
      </c>
      <c r="F604">
        <f t="shared" si="94"/>
        <v>0.4987301569900453</v>
      </c>
      <c r="G604">
        <f t="shared" si="95"/>
        <v>1.8440349463272332E-4</v>
      </c>
      <c r="I604" s="1" t="s">
        <v>1994</v>
      </c>
      <c r="J604" s="1">
        <v>0.97594981125770996</v>
      </c>
      <c r="K604">
        <f t="shared" si="96"/>
        <v>0.71512315610693922</v>
      </c>
      <c r="M604">
        <f t="shared" si="101"/>
        <v>6.7436852933006562E-4</v>
      </c>
      <c r="Z604">
        <f t="shared" si="97"/>
        <v>0.88964880879352071</v>
      </c>
      <c r="AA604">
        <f t="shared" si="98"/>
        <v>0.91913541804893739</v>
      </c>
      <c r="AB604">
        <f t="shared" si="102"/>
        <v>2.5946069939134262E-4</v>
      </c>
      <c r="AD604">
        <f t="shared" si="99"/>
        <v>0.84349114292081151</v>
      </c>
      <c r="AE604">
        <f t="shared" si="100"/>
        <v>0.97114270714270856</v>
      </c>
      <c r="AF604">
        <f t="shared" si="103"/>
        <v>3.7840253528211156E-4</v>
      </c>
    </row>
    <row r="605" spans="1:32" x14ac:dyDescent="0.25">
      <c r="A605" s="1" t="s">
        <v>3957</v>
      </c>
      <c r="B605" s="1">
        <v>17.349759921574059</v>
      </c>
      <c r="D605" s="1" t="s">
        <v>954</v>
      </c>
      <c r="E605" s="1">
        <v>0.93415733699271253</v>
      </c>
      <c r="F605">
        <f t="shared" si="94"/>
        <v>0.49778912468638492</v>
      </c>
      <c r="G605">
        <f t="shared" si="95"/>
        <v>1.8454837021955606E-4</v>
      </c>
      <c r="I605" s="1" t="s">
        <v>1995</v>
      </c>
      <c r="J605" s="1">
        <v>0.97594981125770996</v>
      </c>
      <c r="K605">
        <f t="shared" si="96"/>
        <v>0.71512315610693922</v>
      </c>
      <c r="M605">
        <f t="shared" si="101"/>
        <v>6.7358967459732737E-4</v>
      </c>
      <c r="Z605">
        <f t="shared" si="97"/>
        <v>0.88936644881012961</v>
      </c>
      <c r="AA605">
        <f t="shared" si="98"/>
        <v>0.91913541804893739</v>
      </c>
      <c r="AB605">
        <f t="shared" si="102"/>
        <v>2.5956825491335302E-4</v>
      </c>
      <c r="AD605">
        <f t="shared" si="99"/>
        <v>0.84310148108228922</v>
      </c>
      <c r="AE605">
        <f t="shared" si="100"/>
        <v>0.97114270714270856</v>
      </c>
      <c r="AF605">
        <f t="shared" si="103"/>
        <v>3.7850468707733214E-4</v>
      </c>
    </row>
    <row r="606" spans="1:32" x14ac:dyDescent="0.25">
      <c r="A606" s="1" t="s">
        <v>3958</v>
      </c>
      <c r="B606" s="1">
        <v>17.355235268743552</v>
      </c>
      <c r="D606" s="1" t="s">
        <v>955</v>
      </c>
      <c r="E606" s="1">
        <v>0.93398495568547579</v>
      </c>
      <c r="F606">
        <f t="shared" si="94"/>
        <v>0.49684913075108211</v>
      </c>
      <c r="G606">
        <f t="shared" si="95"/>
        <v>1.8458696622396242E-4</v>
      </c>
      <c r="I606" s="1" t="s">
        <v>1996</v>
      </c>
      <c r="J606" s="1">
        <v>0.97594981125770996</v>
      </c>
      <c r="K606">
        <f t="shared" si="96"/>
        <v>0.71512315610693922</v>
      </c>
      <c r="M606">
        <f t="shared" si="101"/>
        <v>6.7284691093175239E-4</v>
      </c>
      <c r="Z606">
        <f t="shared" si="97"/>
        <v>0.889083956714249</v>
      </c>
      <c r="AA606">
        <f t="shared" si="98"/>
        <v>0.91913541804893739</v>
      </c>
      <c r="AB606">
        <f t="shared" si="102"/>
        <v>2.5968973583596612E-4</v>
      </c>
      <c r="AD606">
        <f t="shared" si="99"/>
        <v>0.84271169332968154</v>
      </c>
      <c r="AE606">
        <f t="shared" si="100"/>
        <v>0.97114270714270856</v>
      </c>
      <c r="AF606">
        <f t="shared" si="103"/>
        <v>3.7862706459623985E-4</v>
      </c>
    </row>
    <row r="607" spans="1:32" x14ac:dyDescent="0.25">
      <c r="A607" s="1" t="s">
        <v>3959</v>
      </c>
      <c r="B607" s="1">
        <v>17.363449826130577</v>
      </c>
      <c r="D607" s="1" t="s">
        <v>956</v>
      </c>
      <c r="E607" s="1">
        <v>0.93381257014655827</v>
      </c>
      <c r="F607">
        <f t="shared" si="94"/>
        <v>0.49591071581025847</v>
      </c>
      <c r="G607">
        <f t="shared" si="95"/>
        <v>0</v>
      </c>
      <c r="I607" s="1" t="s">
        <v>1997</v>
      </c>
      <c r="J607" s="1">
        <v>0.97594981125770996</v>
      </c>
      <c r="K607">
        <f t="shared" si="96"/>
        <v>0.71512315610693922</v>
      </c>
      <c r="M607">
        <f t="shared" si="101"/>
        <v>6.7171680066156346E-4</v>
      </c>
      <c r="Z607">
        <f t="shared" si="97"/>
        <v>0.88880149529559604</v>
      </c>
      <c r="AA607">
        <f t="shared" si="98"/>
        <v>0.91913541804893739</v>
      </c>
      <c r="AB607">
        <f t="shared" si="102"/>
        <v>2.5966154345583248E-4</v>
      </c>
      <c r="AD607">
        <f t="shared" si="99"/>
        <v>0.84232200432334758</v>
      </c>
      <c r="AE607">
        <f t="shared" si="100"/>
        <v>0.97114270714270856</v>
      </c>
      <c r="AF607">
        <f t="shared" si="103"/>
        <v>3.7853116400085574E-4</v>
      </c>
    </row>
    <row r="608" spans="1:32" x14ac:dyDescent="0.25">
      <c r="A608" s="1" t="s">
        <v>3960</v>
      </c>
      <c r="B608" s="1">
        <v>17.36618851192177</v>
      </c>
      <c r="D608" s="1" t="s">
        <v>957</v>
      </c>
      <c r="E608" s="1">
        <v>0.93381257014655827</v>
      </c>
      <c r="F608">
        <f t="shared" si="94"/>
        <v>0.49591071581025847</v>
      </c>
      <c r="G608">
        <f t="shared" si="95"/>
        <v>1.846659851406085E-4</v>
      </c>
      <c r="I608" s="1" t="s">
        <v>1998</v>
      </c>
      <c r="J608" s="1">
        <v>0.97577419243148</v>
      </c>
      <c r="K608">
        <f t="shared" si="96"/>
        <v>0.71335277992212098</v>
      </c>
      <c r="M608">
        <f t="shared" si="101"/>
        <v>0</v>
      </c>
      <c r="Z608">
        <f t="shared" si="97"/>
        <v>0.88880149529559604</v>
      </c>
      <c r="AA608">
        <f t="shared" si="98"/>
        <v>0.91856265798153847</v>
      </c>
      <c r="AB608">
        <f t="shared" si="102"/>
        <v>0</v>
      </c>
      <c r="AD608">
        <f t="shared" si="99"/>
        <v>0.84232200432334758</v>
      </c>
      <c r="AE608">
        <f t="shared" si="100"/>
        <v>0.9709325117294586</v>
      </c>
      <c r="AF608">
        <f t="shared" si="103"/>
        <v>0</v>
      </c>
    </row>
    <row r="609" spans="1:32" x14ac:dyDescent="0.25">
      <c r="A609" s="1" t="s">
        <v>3961</v>
      </c>
      <c r="B609" s="1">
        <v>17.390827800880633</v>
      </c>
      <c r="D609" s="1" t="s">
        <v>958</v>
      </c>
      <c r="E609" s="1">
        <v>0.93364014264959228</v>
      </c>
      <c r="F609">
        <f t="shared" si="94"/>
        <v>0.49497367270034376</v>
      </c>
      <c r="G609">
        <f t="shared" si="95"/>
        <v>1.8473971948686219E-4</v>
      </c>
      <c r="I609" s="1" t="s">
        <v>1999</v>
      </c>
      <c r="J609" s="1">
        <v>0.97577419243148</v>
      </c>
      <c r="K609">
        <f t="shared" si="96"/>
        <v>0.71335277992212098</v>
      </c>
      <c r="M609">
        <f t="shared" si="101"/>
        <v>6.6907462824299883E-4</v>
      </c>
      <c r="Z609">
        <f t="shared" si="97"/>
        <v>0.8885190027548826</v>
      </c>
      <c r="AA609">
        <f t="shared" si="98"/>
        <v>0.91856265798153847</v>
      </c>
      <c r="AB609">
        <f t="shared" si="102"/>
        <v>2.5952834488491097E-4</v>
      </c>
      <c r="AD609">
        <f t="shared" si="99"/>
        <v>0.84193232881373881</v>
      </c>
      <c r="AE609">
        <f t="shared" si="100"/>
        <v>0.9709325117294586</v>
      </c>
      <c r="AF609">
        <f t="shared" si="103"/>
        <v>3.7843616423719134E-4</v>
      </c>
    </row>
    <row r="610" spans="1:32" x14ac:dyDescent="0.25">
      <c r="A610" s="1" t="s">
        <v>3962</v>
      </c>
      <c r="B610" s="1">
        <v>17.442847430901605</v>
      </c>
      <c r="D610" s="1" t="s">
        <v>959</v>
      </c>
      <c r="E610" s="1">
        <v>0.9334676781625485</v>
      </c>
      <c r="F610">
        <f t="shared" si="94"/>
        <v>0.49403802708376687</v>
      </c>
      <c r="G610">
        <f t="shared" si="95"/>
        <v>1.848099558955929E-4</v>
      </c>
      <c r="I610" s="1" t="s">
        <v>2000</v>
      </c>
      <c r="J610" s="1">
        <v>0.97577419243148011</v>
      </c>
      <c r="K610">
        <f t="shared" si="96"/>
        <v>0.71335277992212209</v>
      </c>
      <c r="M610">
        <f t="shared" si="101"/>
        <v>6.6807703162992198E-4</v>
      </c>
      <c r="Z610">
        <f t="shared" si="97"/>
        <v>0.88823648725904913</v>
      </c>
      <c r="AA610">
        <f t="shared" si="98"/>
        <v>0.9185626579815388</v>
      </c>
      <c r="AB610">
        <f t="shared" si="102"/>
        <v>2.5954945042364004E-4</v>
      </c>
      <c r="AD610">
        <f t="shared" si="99"/>
        <v>0.8415426780924592</v>
      </c>
      <c r="AE610">
        <f t="shared" si="100"/>
        <v>0.97093251172945871</v>
      </c>
      <c r="AF610">
        <f t="shared" si="103"/>
        <v>3.784121258287302E-4</v>
      </c>
    </row>
    <row r="611" spans="1:32" x14ac:dyDescent="0.25">
      <c r="A611" s="1" t="s">
        <v>3963</v>
      </c>
      <c r="B611" s="1">
        <v>17.445584246595683</v>
      </c>
      <c r="D611" s="1" t="s">
        <v>960</v>
      </c>
      <c r="E611" s="1">
        <v>0.93329517998229883</v>
      </c>
      <c r="F611">
        <f t="shared" si="94"/>
        <v>0.4931037953963508</v>
      </c>
      <c r="G611">
        <f t="shared" si="95"/>
        <v>1.8487173268331991E-4</v>
      </c>
      <c r="I611" s="1" t="s">
        <v>2001</v>
      </c>
      <c r="J611" s="1">
        <v>0.97577419243148011</v>
      </c>
      <c r="K611">
        <f t="shared" si="96"/>
        <v>0.71335277992212209</v>
      </c>
      <c r="M611">
        <f t="shared" si="101"/>
        <v>6.6706768667848689E-4</v>
      </c>
      <c r="Z611">
        <f t="shared" si="97"/>
        <v>0.88795395423381318</v>
      </c>
      <c r="AA611">
        <f t="shared" si="98"/>
        <v>0.9185626579815388</v>
      </c>
      <c r="AB611">
        <f t="shared" si="102"/>
        <v>2.5956557052929109E-4</v>
      </c>
      <c r="AD611">
        <f t="shared" si="99"/>
        <v>0.8411530596646708</v>
      </c>
      <c r="AE611">
        <f t="shared" si="100"/>
        <v>0.97093251172945871</v>
      </c>
      <c r="AF611">
        <f t="shared" si="103"/>
        <v>3.7838079706428674E-4</v>
      </c>
    </row>
    <row r="612" spans="1:32" x14ac:dyDescent="0.25">
      <c r="A612" s="1" t="s">
        <v>3964</v>
      </c>
      <c r="B612" s="1">
        <v>17.486652545452682</v>
      </c>
      <c r="D612" s="1" t="s">
        <v>961</v>
      </c>
      <c r="E612" s="1">
        <v>0.93312265603316258</v>
      </c>
      <c r="F612">
        <f t="shared" si="94"/>
        <v>0.49217101895005216</v>
      </c>
      <c r="G612">
        <f t="shared" si="95"/>
        <v>1.8498133092451075E-4</v>
      </c>
      <c r="I612" s="1" t="s">
        <v>2002</v>
      </c>
      <c r="J612" s="1">
        <v>0.97577419243148</v>
      </c>
      <c r="K612">
        <f t="shared" si="96"/>
        <v>0.71335277992212098</v>
      </c>
      <c r="M612">
        <f t="shared" si="101"/>
        <v>6.6602881424806745E-4</v>
      </c>
      <c r="Z612">
        <f t="shared" si="97"/>
        <v>0.88767141667975324</v>
      </c>
      <c r="AA612">
        <f t="shared" si="98"/>
        <v>0.91856265798153847</v>
      </c>
      <c r="AB612">
        <f t="shared" si="102"/>
        <v>2.595697450006268E-4</v>
      </c>
      <c r="AD612">
        <f t="shared" si="99"/>
        <v>0.84076349147481355</v>
      </c>
      <c r="AE612">
        <f t="shared" si="100"/>
        <v>0.9709325117294586</v>
      </c>
      <c r="AF612">
        <f t="shared" si="103"/>
        <v>3.7833203740881432E-4</v>
      </c>
    </row>
    <row r="613" spans="1:32" x14ac:dyDescent="0.25">
      <c r="A613" s="1" t="s">
        <v>3965</v>
      </c>
      <c r="B613" s="1">
        <v>17.486653076133006</v>
      </c>
      <c r="D613" s="1" t="s">
        <v>962</v>
      </c>
      <c r="E613" s="1">
        <v>0.93295006172618822</v>
      </c>
      <c r="F613">
        <f t="shared" si="94"/>
        <v>0.49123945557114634</v>
      </c>
      <c r="G613">
        <f t="shared" si="95"/>
        <v>1.8523135647269262E-4</v>
      </c>
      <c r="I613" s="1" t="s">
        <v>2003</v>
      </c>
      <c r="J613" s="1">
        <v>0.97577419243148</v>
      </c>
      <c r="K613">
        <f t="shared" si="96"/>
        <v>0.71335277992212098</v>
      </c>
      <c r="M613">
        <f t="shared" si="101"/>
        <v>6.6516302295788166E-4</v>
      </c>
      <c r="Z613">
        <f t="shared" si="97"/>
        <v>0.88738880160825129</v>
      </c>
      <c r="AA613">
        <f t="shared" si="98"/>
        <v>0.91856265798153847</v>
      </c>
      <c r="AB613">
        <f t="shared" si="102"/>
        <v>2.5964098544991888E-4</v>
      </c>
      <c r="AD613">
        <f t="shared" si="99"/>
        <v>0.84037387291917953</v>
      </c>
      <c r="AE613">
        <f t="shared" si="100"/>
        <v>0.9709325117294586</v>
      </c>
      <c r="AF613">
        <f t="shared" si="103"/>
        <v>3.7838100245911631E-4</v>
      </c>
    </row>
    <row r="614" spans="1:32" x14ac:dyDescent="0.25">
      <c r="A614" s="1" t="s">
        <v>3966</v>
      </c>
      <c r="B614" s="1">
        <v>17.533196727272681</v>
      </c>
      <c r="D614" s="1" t="s">
        <v>963</v>
      </c>
      <c r="E614" s="1">
        <v>0.93277726612480927</v>
      </c>
      <c r="F614">
        <f t="shared" si="94"/>
        <v>0.49030839987127584</v>
      </c>
      <c r="G614">
        <f t="shared" si="95"/>
        <v>1.8529449516307972E-4</v>
      </c>
      <c r="I614" s="1" t="s">
        <v>2004</v>
      </c>
      <c r="J614" s="1">
        <v>0.97577419243148011</v>
      </c>
      <c r="K614">
        <f t="shared" si="96"/>
        <v>0.71335277992212209</v>
      </c>
      <c r="M614">
        <f t="shared" si="101"/>
        <v>6.6480137645710217E-4</v>
      </c>
      <c r="Z614">
        <f t="shared" si="97"/>
        <v>0.88710589470783685</v>
      </c>
      <c r="AA614">
        <f t="shared" si="98"/>
        <v>0.9185626579815388</v>
      </c>
      <c r="AB614">
        <f t="shared" si="102"/>
        <v>2.5990914720227799E-4</v>
      </c>
      <c r="AD614">
        <f t="shared" si="99"/>
        <v>0.83998390866451822</v>
      </c>
      <c r="AE614">
        <f t="shared" si="100"/>
        <v>0.97093251172945871</v>
      </c>
      <c r="AF614">
        <f t="shared" si="103"/>
        <v>3.7871684930437929E-4</v>
      </c>
    </row>
    <row r="615" spans="1:32" x14ac:dyDescent="0.25">
      <c r="A615" s="1" t="s">
        <v>3967</v>
      </c>
      <c r="B615" s="1">
        <v>17.533196765041378</v>
      </c>
      <c r="D615" s="1" t="s">
        <v>964</v>
      </c>
      <c r="E615" s="1">
        <v>0.93260444364420469</v>
      </c>
      <c r="F615">
        <f t="shared" si="94"/>
        <v>0.48937879235805526</v>
      </c>
      <c r="G615">
        <f t="shared" si="95"/>
        <v>1.8538189277914063E-4</v>
      </c>
      <c r="I615" s="1" t="s">
        <v>2005</v>
      </c>
      <c r="J615" s="1">
        <v>0.97577419243148011</v>
      </c>
      <c r="K615">
        <f t="shared" si="96"/>
        <v>0.71335277992212209</v>
      </c>
      <c r="M615">
        <f t="shared" si="101"/>
        <v>6.6376754279663945E-4</v>
      </c>
      <c r="Z615">
        <f t="shared" si="97"/>
        <v>0.88682298161384165</v>
      </c>
      <c r="AA615">
        <f t="shared" si="98"/>
        <v>0.9185626579815388</v>
      </c>
      <c r="AB615">
        <f t="shared" si="102"/>
        <v>2.5991485142539674E-4</v>
      </c>
      <c r="AD615">
        <f t="shared" si="99"/>
        <v>0.83959399253532385</v>
      </c>
      <c r="AE615">
        <f t="shared" si="100"/>
        <v>0.97093251172945871</v>
      </c>
      <c r="AF615">
        <f t="shared" si="103"/>
        <v>3.7867014183159714E-4</v>
      </c>
    </row>
    <row r="616" spans="1:32" x14ac:dyDescent="0.25">
      <c r="A616" s="1" t="s">
        <v>3968</v>
      </c>
      <c r="B616" s="1">
        <v>17.544148692579732</v>
      </c>
      <c r="D616" s="1" t="s">
        <v>965</v>
      </c>
      <c r="E616" s="1">
        <v>0.93243157169138768</v>
      </c>
      <c r="F616">
        <f t="shared" si="94"/>
        <v>0.48845051012791169</v>
      </c>
      <c r="G616">
        <f t="shared" si="95"/>
        <v>1.8544781543798627E-4</v>
      </c>
      <c r="I616" s="1" t="s">
        <v>2006</v>
      </c>
      <c r="J616" s="1">
        <v>0.97577419243148011</v>
      </c>
      <c r="K616">
        <f t="shared" si="96"/>
        <v>0.71335277992212209</v>
      </c>
      <c r="M616">
        <f t="shared" si="101"/>
        <v>6.6282154763497314E-4</v>
      </c>
      <c r="Z616">
        <f t="shared" si="97"/>
        <v>0.88654002536820908</v>
      </c>
      <c r="AA616">
        <f t="shared" si="98"/>
        <v>0.9185626579815388</v>
      </c>
      <c r="AB616">
        <f t="shared" si="102"/>
        <v>2.5995451478357109E-4</v>
      </c>
      <c r="AD616">
        <f t="shared" si="99"/>
        <v>0.83920407361997751</v>
      </c>
      <c r="AE616">
        <f t="shared" si="100"/>
        <v>0.97093251172945871</v>
      </c>
      <c r="AF616">
        <f t="shared" si="103"/>
        <v>3.7867288908593577E-4</v>
      </c>
    </row>
    <row r="617" spans="1:32" x14ac:dyDescent="0.25">
      <c r="A617" s="1" t="s">
        <v>3969</v>
      </c>
      <c r="B617" s="1">
        <v>17.552360563534258</v>
      </c>
      <c r="D617" s="1" t="s">
        <v>966</v>
      </c>
      <c r="E617" s="1">
        <v>0.93225867032595788</v>
      </c>
      <c r="F617">
        <f t="shared" si="94"/>
        <v>0.48752365955512483</v>
      </c>
      <c r="G617">
        <f t="shared" si="95"/>
        <v>1.855769228794879E-4</v>
      </c>
      <c r="I617" s="1" t="s">
        <v>2007</v>
      </c>
      <c r="J617" s="1">
        <v>0.97577419243148011</v>
      </c>
      <c r="K617">
        <f t="shared" si="96"/>
        <v>0.71335277992212209</v>
      </c>
      <c r="M617">
        <f t="shared" si="101"/>
        <v>6.6179952438795658E-4</v>
      </c>
      <c r="Z617">
        <f t="shared" si="97"/>
        <v>0.88625705883228101</v>
      </c>
      <c r="AA617">
        <f t="shared" si="98"/>
        <v>0.9185626579815388</v>
      </c>
      <c r="AB617">
        <f t="shared" si="102"/>
        <v>2.5996398332260801E-4</v>
      </c>
      <c r="AD617">
        <f t="shared" si="99"/>
        <v>0.8388141972279225</v>
      </c>
      <c r="AE617">
        <f t="shared" si="100"/>
        <v>0.97093251172945871</v>
      </c>
      <c r="AF617">
        <f t="shared" si="103"/>
        <v>3.7863162351978055E-4</v>
      </c>
    </row>
    <row r="618" spans="1:32" x14ac:dyDescent="0.25">
      <c r="A618" s="1" t="s">
        <v>3970</v>
      </c>
      <c r="B618" s="1">
        <v>17.574264692006455</v>
      </c>
      <c r="D618" s="1" t="s">
        <v>967</v>
      </c>
      <c r="E618" s="1">
        <v>0.93208568068253039</v>
      </c>
      <c r="F618">
        <f t="shared" si="94"/>
        <v>0.48659792428068632</v>
      </c>
      <c r="G618">
        <f t="shared" si="95"/>
        <v>1.8559889352487424E-4</v>
      </c>
      <c r="I618" s="1" t="s">
        <v>2008</v>
      </c>
      <c r="J618" s="1">
        <v>0.97577419243148011</v>
      </c>
      <c r="K618">
        <f t="shared" si="96"/>
        <v>0.71335277992212209</v>
      </c>
      <c r="M618">
        <f t="shared" si="101"/>
        <v>6.6100360430011306E-4</v>
      </c>
      <c r="Z618">
        <f t="shared" si="97"/>
        <v>0.88597398570888852</v>
      </c>
      <c r="AA618">
        <f t="shared" si="98"/>
        <v>0.9185626579815388</v>
      </c>
      <c r="AB618">
        <f t="shared" si="102"/>
        <v>2.600619351130681E-4</v>
      </c>
      <c r="AD618">
        <f t="shared" si="99"/>
        <v>0.83842423072418171</v>
      </c>
      <c r="AE618">
        <f t="shared" si="100"/>
        <v>0.97093251172945871</v>
      </c>
      <c r="AF618">
        <f t="shared" si="103"/>
        <v>3.7871919747020589E-4</v>
      </c>
    </row>
    <row r="619" spans="1:32" x14ac:dyDescent="0.25">
      <c r="A619" s="1" t="s">
        <v>3971</v>
      </c>
      <c r="B619" s="1">
        <v>17.577002591762565</v>
      </c>
      <c r="D619" s="1" t="s">
        <v>968</v>
      </c>
      <c r="E619" s="1">
        <v>0.93191270266428627</v>
      </c>
      <c r="F619">
        <f t="shared" si="94"/>
        <v>0.48567383755380616</v>
      </c>
      <c r="G619">
        <f t="shared" si="95"/>
        <v>1.8563942678198608E-4</v>
      </c>
      <c r="I619" s="1" t="s">
        <v>2009</v>
      </c>
      <c r="J619" s="1">
        <v>0.97577419243148011</v>
      </c>
      <c r="K619">
        <f t="shared" si="96"/>
        <v>0.71335277992212209</v>
      </c>
      <c r="M619">
        <f t="shared" si="101"/>
        <v>6.5982656459379714E-4</v>
      </c>
      <c r="Z619">
        <f t="shared" si="97"/>
        <v>0.88569096950262183</v>
      </c>
      <c r="AA619">
        <f t="shared" si="98"/>
        <v>0.9185626579815388</v>
      </c>
      <c r="AB619">
        <f t="shared" si="102"/>
        <v>2.6000964973208157E-4</v>
      </c>
      <c r="AD619">
        <f t="shared" si="99"/>
        <v>0.8380343993803504</v>
      </c>
      <c r="AE619">
        <f t="shared" si="100"/>
        <v>0.97093251172945871</v>
      </c>
      <c r="AF619">
        <f t="shared" si="103"/>
        <v>3.7858794622593728E-4</v>
      </c>
    </row>
    <row r="620" spans="1:32" x14ac:dyDescent="0.25">
      <c r="A620" s="1" t="s">
        <v>3972</v>
      </c>
      <c r="B620" s="1">
        <v>17.604381065139659</v>
      </c>
      <c r="D620" s="1" t="s">
        <v>969</v>
      </c>
      <c r="E620" s="1">
        <v>0.93173971898114549</v>
      </c>
      <c r="F620">
        <f t="shared" si="94"/>
        <v>0.48475130450021509</v>
      </c>
      <c r="G620">
        <f t="shared" si="95"/>
        <v>-1.1102230246251565E-16</v>
      </c>
      <c r="I620" s="1" t="s">
        <v>2010</v>
      </c>
      <c r="J620" s="1">
        <v>0.97577419243148011</v>
      </c>
      <c r="K620">
        <f t="shared" si="96"/>
        <v>0.71335277992212209</v>
      </c>
      <c r="M620">
        <f t="shared" si="101"/>
        <v>6.5871733039560927E-4</v>
      </c>
      <c r="Z620">
        <f t="shared" si="97"/>
        <v>0.88540798192449499</v>
      </c>
      <c r="AA620">
        <f t="shared" si="98"/>
        <v>0.9185626579815388</v>
      </c>
      <c r="AB620">
        <f t="shared" si="102"/>
        <v>2.5998335786034789E-4</v>
      </c>
      <c r="AD620">
        <f t="shared" si="99"/>
        <v>0.83764466421483785</v>
      </c>
      <c r="AE620">
        <f t="shared" si="100"/>
        <v>0.97093251172945871</v>
      </c>
      <c r="AF620">
        <f t="shared" si="103"/>
        <v>3.7849456107281679E-4</v>
      </c>
    </row>
    <row r="621" spans="1:32" x14ac:dyDescent="0.25">
      <c r="A621" s="1" t="s">
        <v>3973</v>
      </c>
      <c r="B621" s="1">
        <v>17.609855961979751</v>
      </c>
      <c r="D621" s="1" t="s">
        <v>970</v>
      </c>
      <c r="E621" s="1">
        <v>0.9317397189811456</v>
      </c>
      <c r="F621">
        <f t="shared" si="94"/>
        <v>0.4847513045002157</v>
      </c>
      <c r="G621">
        <f t="shared" si="95"/>
        <v>1.8609743752279195E-4</v>
      </c>
      <c r="I621" s="1" t="s">
        <v>2011</v>
      </c>
      <c r="J621" s="1">
        <v>0.97559702470634191</v>
      </c>
      <c r="K621">
        <f t="shared" si="96"/>
        <v>0.71157090883968566</v>
      </c>
      <c r="M621">
        <f t="shared" si="101"/>
        <v>-3.9319988102054219E-16</v>
      </c>
      <c r="Z621">
        <f t="shared" si="97"/>
        <v>0.88540798192449521</v>
      </c>
      <c r="AA621">
        <f t="shared" si="98"/>
        <v>0.91798510365037855</v>
      </c>
      <c r="AB621">
        <f t="shared" si="102"/>
        <v>-1.5543426930326497E-16</v>
      </c>
      <c r="AD621">
        <f t="shared" si="99"/>
        <v>0.83764466421483808</v>
      </c>
      <c r="AE621">
        <f t="shared" si="100"/>
        <v>0.97072047023835928</v>
      </c>
      <c r="AF621">
        <f t="shared" si="103"/>
        <v>-2.262547131308436E-16</v>
      </c>
    </row>
    <row r="622" spans="1:32" x14ac:dyDescent="0.25">
      <c r="A622" s="1" t="s">
        <v>3974</v>
      </c>
      <c r="B622" s="1">
        <v>17.653661907379195</v>
      </c>
      <c r="D622" s="1" t="s">
        <v>971</v>
      </c>
      <c r="E622" s="1">
        <v>0.93156634074012856</v>
      </c>
      <c r="F622">
        <f t="shared" si="94"/>
        <v>0.4838282541982229</v>
      </c>
      <c r="G622">
        <f t="shared" si="95"/>
        <v>1.8625456911100513E-4</v>
      </c>
      <c r="I622" s="1" t="s">
        <v>2012</v>
      </c>
      <c r="J622" s="1">
        <v>0.9755970247063418</v>
      </c>
      <c r="K622">
        <f t="shared" si="96"/>
        <v>0.71157090883968455</v>
      </c>
      <c r="M622">
        <f t="shared" si="101"/>
        <v>6.5744188264459655E-4</v>
      </c>
      <c r="Z622">
        <f t="shared" si="97"/>
        <v>0.88512438691004325</v>
      </c>
      <c r="AA622">
        <f t="shared" si="98"/>
        <v>0.91798510365037822</v>
      </c>
      <c r="AB622">
        <f t="shared" si="102"/>
        <v>2.603777002805723E-4</v>
      </c>
      <c r="AD622">
        <f t="shared" si="99"/>
        <v>0.83725414941328857</v>
      </c>
      <c r="AE622">
        <f t="shared" si="100"/>
        <v>0.97072047023835917</v>
      </c>
      <c r="AF622">
        <f t="shared" si="103"/>
        <v>3.7916910408236686E-4</v>
      </c>
    </row>
    <row r="623" spans="1:32" x14ac:dyDescent="0.25">
      <c r="A623" s="1" t="s">
        <v>3975</v>
      </c>
      <c r="B623" s="1">
        <v>17.656400341847242</v>
      </c>
      <c r="D623" s="1" t="s">
        <v>972</v>
      </c>
      <c r="E623" s="1">
        <v>0.93139284841010683</v>
      </c>
      <c r="F623">
        <f t="shared" si="94"/>
        <v>0.4829061843908018</v>
      </c>
      <c r="G623">
        <f t="shared" si="95"/>
        <v>1.8638846840948742E-4</v>
      </c>
      <c r="I623" s="1" t="s">
        <v>2013</v>
      </c>
      <c r="J623" s="1">
        <v>0.97559702470634191</v>
      </c>
      <c r="K623">
        <f t="shared" si="96"/>
        <v>0.71157090883968566</v>
      </c>
      <c r="M623">
        <f t="shared" si="101"/>
        <v>6.5674405441270569E-4</v>
      </c>
      <c r="Z623">
        <f t="shared" si="97"/>
        <v>0.88484064339199064</v>
      </c>
      <c r="AA623">
        <f t="shared" si="98"/>
        <v>0.91798510365037855</v>
      </c>
      <c r="AB623">
        <f t="shared" si="102"/>
        <v>2.6051408144182479E-4</v>
      </c>
      <c r="AD623">
        <f t="shared" si="99"/>
        <v>0.83686348717100223</v>
      </c>
      <c r="AE623">
        <f t="shared" si="100"/>
        <v>0.97072047023835928</v>
      </c>
      <c r="AF623">
        <f t="shared" si="103"/>
        <v>3.793123358647005E-4</v>
      </c>
    </row>
    <row r="624" spans="1:32" x14ac:dyDescent="0.25">
      <c r="A624" s="1" t="s">
        <v>3976</v>
      </c>
      <c r="B624" s="1">
        <v>17.67008992579964</v>
      </c>
      <c r="D624" s="1" t="s">
        <v>973</v>
      </c>
      <c r="E624" s="1">
        <v>0.93121926370120067</v>
      </c>
      <c r="F624">
        <f t="shared" si="94"/>
        <v>0.4819852108590319</v>
      </c>
      <c r="G624">
        <f t="shared" si="95"/>
        <v>1.8642989511341579E-4</v>
      </c>
      <c r="I624" s="1" t="s">
        <v>2014</v>
      </c>
      <c r="J624" s="1">
        <v>0.97559702470634191</v>
      </c>
      <c r="K624">
        <f t="shared" si="96"/>
        <v>0.71157090883968566</v>
      </c>
      <c r="M624">
        <f t="shared" si="101"/>
        <v>6.5596368192224607E-4</v>
      </c>
      <c r="Z624">
        <f t="shared" si="97"/>
        <v>0.88455678694687323</v>
      </c>
      <c r="AA624">
        <f t="shared" si="98"/>
        <v>0.91798510365037855</v>
      </c>
      <c r="AB624">
        <f t="shared" si="102"/>
        <v>2.6061779345867408E-4</v>
      </c>
      <c r="AD624">
        <f t="shared" si="99"/>
        <v>0.83647272655910698</v>
      </c>
      <c r="AE624">
        <f t="shared" si="100"/>
        <v>0.97072047023835928</v>
      </c>
      <c r="AF624">
        <f t="shared" si="103"/>
        <v>3.7940791118665771E-4</v>
      </c>
    </row>
    <row r="625" spans="1:32" x14ac:dyDescent="0.25">
      <c r="A625" s="1" t="s">
        <v>3977</v>
      </c>
      <c r="B625" s="1">
        <v>17.70020588497114</v>
      </c>
      <c r="D625" s="1" t="s">
        <v>974</v>
      </c>
      <c r="E625" s="1">
        <v>0.93104567277331329</v>
      </c>
      <c r="F625">
        <f t="shared" si="94"/>
        <v>0.48106578964981062</v>
      </c>
      <c r="G625">
        <f t="shared" si="95"/>
        <v>0</v>
      </c>
      <c r="I625" s="1" t="s">
        <v>2015</v>
      </c>
      <c r="J625" s="1">
        <v>0.9755970247063418</v>
      </c>
      <c r="K625">
        <f t="shared" si="96"/>
        <v>0.71157090883968455</v>
      </c>
      <c r="M625">
        <f t="shared" si="101"/>
        <v>6.5485817858824773E-4</v>
      </c>
      <c r="Z625">
        <f t="shared" si="97"/>
        <v>0.88427295850318521</v>
      </c>
      <c r="AA625">
        <f t="shared" si="98"/>
        <v>0.91798510365037822</v>
      </c>
      <c r="AB625">
        <f t="shared" si="102"/>
        <v>2.6059209373075024E-4</v>
      </c>
      <c r="AD625">
        <f t="shared" si="99"/>
        <v>0.83608206161727439</v>
      </c>
      <c r="AE625">
        <f t="shared" si="100"/>
        <v>0.97072047023835917</v>
      </c>
      <c r="AF625">
        <f t="shared" si="103"/>
        <v>3.7931504029570066E-4</v>
      </c>
    </row>
    <row r="626" spans="1:32" x14ac:dyDescent="0.25">
      <c r="A626" s="1" t="s">
        <v>3978</v>
      </c>
      <c r="B626" s="1">
        <v>17.705681451664816</v>
      </c>
      <c r="D626" s="1" t="s">
        <v>975</v>
      </c>
      <c r="E626" s="1">
        <v>0.93104567277331329</v>
      </c>
      <c r="F626">
        <f t="shared" si="94"/>
        <v>0.48106578964981062</v>
      </c>
      <c r="G626">
        <f t="shared" si="95"/>
        <v>1.8652942085393975E-4</v>
      </c>
      <c r="I626" s="1" t="s">
        <v>2034</v>
      </c>
      <c r="J626" s="1">
        <v>0.97541946406252478</v>
      </c>
      <c r="K626">
        <f t="shared" si="96"/>
        <v>0.70978922820032198</v>
      </c>
      <c r="M626">
        <f t="shared" si="101"/>
        <v>0</v>
      </c>
      <c r="Z626">
        <f t="shared" si="97"/>
        <v>0.88427295850318521</v>
      </c>
      <c r="AA626">
        <f t="shared" si="98"/>
        <v>0.91740652764025976</v>
      </c>
      <c r="AB626">
        <f t="shared" si="102"/>
        <v>0</v>
      </c>
      <c r="AD626">
        <f t="shared" si="99"/>
        <v>0.83608206161727439</v>
      </c>
      <c r="AE626">
        <f t="shared" si="100"/>
        <v>0.97050796632248815</v>
      </c>
      <c r="AF626">
        <f t="shared" si="103"/>
        <v>0</v>
      </c>
    </row>
    <row r="627" spans="1:32" x14ac:dyDescent="0.25">
      <c r="A627" s="1" t="s">
        <v>3979</v>
      </c>
      <c r="B627" s="1">
        <v>17.708419703239716</v>
      </c>
      <c r="D627" s="1" t="s">
        <v>976</v>
      </c>
      <c r="E627" s="1">
        <v>0.930872021559216</v>
      </c>
      <c r="F627">
        <f t="shared" si="94"/>
        <v>0.48014763287259998</v>
      </c>
      <c r="G627">
        <f t="shared" si="95"/>
        <v>1.8660020431802982E-4</v>
      </c>
      <c r="I627" s="1" t="s">
        <v>2035</v>
      </c>
      <c r="J627" s="1">
        <v>0.97541946406252478</v>
      </c>
      <c r="K627">
        <f t="shared" si="96"/>
        <v>0.70978922820032198</v>
      </c>
      <c r="M627">
        <f t="shared" si="101"/>
        <v>6.5232049426439337E-4</v>
      </c>
      <c r="Z627">
        <f t="shared" si="97"/>
        <v>0.883989069682664</v>
      </c>
      <c r="AA627">
        <f t="shared" si="98"/>
        <v>0.91740652764025976</v>
      </c>
      <c r="AB627">
        <f t="shared" si="102"/>
        <v>2.6048327235237242E-4</v>
      </c>
      <c r="AD627">
        <f t="shared" si="99"/>
        <v>0.8356913707203405</v>
      </c>
      <c r="AE627">
        <f t="shared" si="100"/>
        <v>0.97050796632248815</v>
      </c>
      <c r="AF627">
        <f t="shared" si="103"/>
        <v>3.7925724587746078E-4</v>
      </c>
    </row>
    <row r="628" spans="1:32" x14ac:dyDescent="0.25">
      <c r="A628" s="1" t="s">
        <v>3980</v>
      </c>
      <c r="B628" s="1">
        <v>17.722108095669341</v>
      </c>
      <c r="D628" s="1" t="s">
        <v>977</v>
      </c>
      <c r="E628" s="1">
        <v>0.93069833685510373</v>
      </c>
      <c r="F628">
        <f t="shared" si="94"/>
        <v>0.47923088105772638</v>
      </c>
      <c r="G628">
        <f t="shared" si="95"/>
        <v>1.8664130373338694E-4</v>
      </c>
      <c r="I628" s="1" t="s">
        <v>2036</v>
      </c>
      <c r="J628" s="1">
        <v>0.97541946406252478</v>
      </c>
      <c r="K628">
        <f t="shared" si="96"/>
        <v>0.70978922820032198</v>
      </c>
      <c r="M628">
        <f t="shared" si="101"/>
        <v>6.5132255028551385E-4</v>
      </c>
      <c r="Z628">
        <f t="shared" si="97"/>
        <v>0.88370516432524526</v>
      </c>
      <c r="AA628">
        <f t="shared" si="98"/>
        <v>0.91740652764025976</v>
      </c>
      <c r="AB628">
        <f t="shared" si="102"/>
        <v>2.6049846171544849E-4</v>
      </c>
      <c r="AD628">
        <f t="shared" si="99"/>
        <v>0.83530071423452135</v>
      </c>
      <c r="AE628">
        <f t="shared" si="100"/>
        <v>0.97050796632248815</v>
      </c>
      <c r="AF628">
        <f t="shared" si="103"/>
        <v>3.7922387543923037E-4</v>
      </c>
    </row>
    <row r="629" spans="1:32" x14ac:dyDescent="0.25">
      <c r="A629" s="1" t="s">
        <v>3981</v>
      </c>
      <c r="B629" s="1">
        <v>17.727583436190578</v>
      </c>
      <c r="D629" s="1" t="s">
        <v>978</v>
      </c>
      <c r="E629" s="1">
        <v>0.93052464631354936</v>
      </c>
      <c r="F629">
        <f t="shared" si="94"/>
        <v>0.47831567826839089</v>
      </c>
      <c r="G629">
        <f t="shared" si="95"/>
        <v>1.8682317403929949E-4</v>
      </c>
      <c r="I629" s="1" t="s">
        <v>2037</v>
      </c>
      <c r="J629" s="1">
        <v>0.97541946406252478</v>
      </c>
      <c r="K629">
        <f t="shared" si="96"/>
        <v>0.70978922820032198</v>
      </c>
      <c r="M629">
        <f t="shared" si="101"/>
        <v>6.5022215448657121E-4</v>
      </c>
      <c r="Z629">
        <f t="shared" si="97"/>
        <v>0.88342128764684535</v>
      </c>
      <c r="AA629">
        <f t="shared" si="98"/>
        <v>0.91740652764025976</v>
      </c>
      <c r="AB629">
        <f t="shared" si="102"/>
        <v>2.604721563841581E-4</v>
      </c>
      <c r="AD629">
        <f t="shared" si="99"/>
        <v>0.83491015438367799</v>
      </c>
      <c r="AE629">
        <f t="shared" si="100"/>
        <v>0.97050796632248815</v>
      </c>
      <c r="AF629">
        <f t="shared" si="103"/>
        <v>3.7913008801885358E-4</v>
      </c>
    </row>
    <row r="630" spans="1:32" x14ac:dyDescent="0.25">
      <c r="A630" s="1" t="s">
        <v>3982</v>
      </c>
      <c r="B630" s="1">
        <v>17.733060402534509</v>
      </c>
      <c r="D630" s="1" t="s">
        <v>979</v>
      </c>
      <c r="E630" s="1">
        <v>0.93035081898359562</v>
      </c>
      <c r="F630">
        <f t="shared" si="94"/>
        <v>0.47740133401796486</v>
      </c>
      <c r="G630">
        <f t="shared" si="95"/>
        <v>1.8689856819971429E-4</v>
      </c>
      <c r="I630" s="1" t="s">
        <v>2038</v>
      </c>
      <c r="J630" s="1">
        <v>0.97541946406252478</v>
      </c>
      <c r="K630">
        <f t="shared" si="96"/>
        <v>0.70978922820032198</v>
      </c>
      <c r="M630">
        <f t="shared" si="101"/>
        <v>6.4961279501870228E-4</v>
      </c>
      <c r="Z630">
        <f t="shared" si="97"/>
        <v>0.8831372256726695</v>
      </c>
      <c r="AA630">
        <f t="shared" si="98"/>
        <v>0.91740652764025976</v>
      </c>
      <c r="AB630">
        <f t="shared" si="102"/>
        <v>2.6064221604589038E-4</v>
      </c>
      <c r="AD630">
        <f t="shared" si="99"/>
        <v>0.83451939683687648</v>
      </c>
      <c r="AE630">
        <f t="shared" si="100"/>
        <v>0.97050796632248815</v>
      </c>
      <c r="AF630">
        <f t="shared" si="103"/>
        <v>3.7932208481620595E-4</v>
      </c>
    </row>
    <row r="631" spans="1:32" x14ac:dyDescent="0.25">
      <c r="A631" s="1" t="s">
        <v>3983</v>
      </c>
      <c r="B631" s="1">
        <v>17.785079510260271</v>
      </c>
      <c r="D631" s="1" t="s">
        <v>980</v>
      </c>
      <c r="E631" s="1">
        <v>0.93017695399566891</v>
      </c>
      <c r="F631">
        <f t="shared" si="94"/>
        <v>0.47648836968630776</v>
      </c>
      <c r="G631">
        <f t="shared" si="95"/>
        <v>1.8700064644569525E-4</v>
      </c>
      <c r="I631" s="1" t="s">
        <v>2039</v>
      </c>
      <c r="J631" s="1">
        <v>0.97541946406252478</v>
      </c>
      <c r="K631">
        <f t="shared" si="96"/>
        <v>0.70978922820032198</v>
      </c>
      <c r="M631">
        <f t="shared" si="101"/>
        <v>6.4863265654040679E-4</v>
      </c>
      <c r="Z631">
        <f t="shared" si="97"/>
        <v>0.88285314045748109</v>
      </c>
      <c r="AA631">
        <f t="shared" si="98"/>
        <v>0.91740652764025976</v>
      </c>
      <c r="AB631">
        <f t="shared" si="102"/>
        <v>2.6066355784523697E-4</v>
      </c>
      <c r="AD631">
        <f t="shared" si="99"/>
        <v>0.8341286645907896</v>
      </c>
      <c r="AE631">
        <f t="shared" si="100"/>
        <v>0.97050796632248815</v>
      </c>
      <c r="AF631">
        <f t="shared" si="103"/>
        <v>3.7929756034878464E-4</v>
      </c>
    </row>
    <row r="632" spans="1:32" x14ac:dyDescent="0.25">
      <c r="A632" s="1" t="s">
        <v>3984</v>
      </c>
      <c r="B632" s="1">
        <v>17.801506467211656</v>
      </c>
      <c r="D632" s="1" t="s">
        <v>981</v>
      </c>
      <c r="E632" s="1">
        <v>0.9300030265667405</v>
      </c>
      <c r="F632">
        <f t="shared" si="94"/>
        <v>0.4755766540702368</v>
      </c>
      <c r="G632">
        <f t="shared" si="95"/>
        <v>2.3592239273284576E-16</v>
      </c>
      <c r="I632" s="1" t="s">
        <v>2040</v>
      </c>
      <c r="J632" s="1">
        <v>0.97541946406252478</v>
      </c>
      <c r="K632">
        <f t="shared" si="96"/>
        <v>0.70978922820032198</v>
      </c>
      <c r="M632">
        <f t="shared" si="101"/>
        <v>6.4774582159150265E-4</v>
      </c>
      <c r="Z632">
        <f t="shared" si="97"/>
        <v>0.88256899154233637</v>
      </c>
      <c r="AA632">
        <f t="shared" si="98"/>
        <v>0.91740652764025976</v>
      </c>
      <c r="AB632">
        <f t="shared" si="102"/>
        <v>2.6072202890784749E-4</v>
      </c>
      <c r="AD632">
        <f t="shared" si="99"/>
        <v>0.8337379020343092</v>
      </c>
      <c r="AE632">
        <f t="shared" si="100"/>
        <v>0.97050796632248815</v>
      </c>
      <c r="AF632">
        <f t="shared" si="103"/>
        <v>3.7932703222479141E-4</v>
      </c>
    </row>
    <row r="633" spans="1:32" x14ac:dyDescent="0.25">
      <c r="A633" s="1" t="s">
        <v>3985</v>
      </c>
      <c r="B633" s="1">
        <v>17.828884996795633</v>
      </c>
      <c r="D633" s="1" t="s">
        <v>982</v>
      </c>
      <c r="E633" s="1">
        <v>0.93000302656674028</v>
      </c>
      <c r="F633">
        <f t="shared" si="94"/>
        <v>0.47557665407023564</v>
      </c>
      <c r="G633">
        <f t="shared" si="95"/>
        <v>0</v>
      </c>
      <c r="I633" s="1" t="s">
        <v>2041</v>
      </c>
      <c r="J633" s="1">
        <v>0.97524127890869095</v>
      </c>
      <c r="K633">
        <f t="shared" si="96"/>
        <v>0.70800544089801443</v>
      </c>
      <c r="M633">
        <f t="shared" si="101"/>
        <v>8.1564071917285907E-16</v>
      </c>
      <c r="Z633">
        <f t="shared" si="97"/>
        <v>0.88256899154233592</v>
      </c>
      <c r="AA633">
        <f t="shared" si="98"/>
        <v>0.9168261774796066</v>
      </c>
      <c r="AB633">
        <f t="shared" si="102"/>
        <v>3.2882435882924521E-16</v>
      </c>
      <c r="AD633">
        <f t="shared" si="99"/>
        <v>0.83373790203430864</v>
      </c>
      <c r="AE633">
        <f t="shared" si="100"/>
        <v>0.97029472288279772</v>
      </c>
      <c r="AF633">
        <f t="shared" si="103"/>
        <v>4.7833961409883554E-16</v>
      </c>
    </row>
    <row r="634" spans="1:32" x14ac:dyDescent="0.25">
      <c r="A634" s="1" t="s">
        <v>3986</v>
      </c>
      <c r="B634" s="1">
        <v>17.924709070292145</v>
      </c>
      <c r="D634" s="1" t="s">
        <v>983</v>
      </c>
      <c r="E634" s="1">
        <v>0.93000302656674028</v>
      </c>
      <c r="F634">
        <f t="shared" si="94"/>
        <v>0.47557665407023564</v>
      </c>
      <c r="G634">
        <f t="shared" si="95"/>
        <v>-2.3592239273284576E-16</v>
      </c>
      <c r="I634" s="1" t="s">
        <v>2042</v>
      </c>
      <c r="J634" s="1">
        <v>0.97506284966094148</v>
      </c>
      <c r="K634">
        <f t="shared" si="96"/>
        <v>0.70622337670966406</v>
      </c>
      <c r="M634">
        <f t="shared" si="101"/>
        <v>0</v>
      </c>
      <c r="Z634">
        <f t="shared" si="97"/>
        <v>0.88256899154233592</v>
      </c>
      <c r="AA634">
        <f t="shared" si="98"/>
        <v>0.91624529402504817</v>
      </c>
      <c r="AB634">
        <f t="shared" si="102"/>
        <v>0</v>
      </c>
      <c r="AD634">
        <f t="shared" si="99"/>
        <v>0.83373790203430864</v>
      </c>
      <c r="AE634">
        <f t="shared" si="100"/>
        <v>0.97008119524190506</v>
      </c>
      <c r="AF634">
        <f t="shared" si="103"/>
        <v>0</v>
      </c>
    </row>
    <row r="635" spans="1:32" x14ac:dyDescent="0.25">
      <c r="A635" s="1" t="s">
        <v>3987</v>
      </c>
      <c r="B635" s="1">
        <v>17.927447527915458</v>
      </c>
      <c r="D635" s="1" t="s">
        <v>984</v>
      </c>
      <c r="E635" s="1">
        <v>0.9300030265667405</v>
      </c>
      <c r="F635">
        <f t="shared" si="94"/>
        <v>0.4755766540702368</v>
      </c>
      <c r="G635">
        <f t="shared" si="95"/>
        <v>1.8753012833438998E-4</v>
      </c>
      <c r="I635" s="1" t="s">
        <v>2043</v>
      </c>
      <c r="J635" s="1">
        <v>0.97488441190672726</v>
      </c>
      <c r="K635">
        <f t="shared" si="96"/>
        <v>0.70444538844871674</v>
      </c>
      <c r="M635">
        <f t="shared" si="101"/>
        <v>-8.1154308911769517E-16</v>
      </c>
      <c r="Z635">
        <f t="shared" si="97"/>
        <v>0.88256899154233637</v>
      </c>
      <c r="AA635">
        <f t="shared" si="98"/>
        <v>0.91566464472662479</v>
      </c>
      <c r="AB635">
        <f t="shared" si="102"/>
        <v>-3.2840813996937374E-16</v>
      </c>
      <c r="AD635">
        <f t="shared" si="99"/>
        <v>0.8337379020343092</v>
      </c>
      <c r="AE635">
        <f t="shared" si="100"/>
        <v>0.96986766534708335</v>
      </c>
      <c r="AF635">
        <f t="shared" si="103"/>
        <v>-4.7812926908253601E-16</v>
      </c>
    </row>
    <row r="636" spans="1:32" x14ac:dyDescent="0.25">
      <c r="A636" s="1" t="s">
        <v>3988</v>
      </c>
      <c r="B636" s="1">
        <v>17.9411369094286</v>
      </c>
      <c r="D636" s="1" t="s">
        <v>985</v>
      </c>
      <c r="E636" s="1">
        <v>0.92982863933175841</v>
      </c>
      <c r="F636">
        <f t="shared" si="94"/>
        <v>0.47466410887719857</v>
      </c>
      <c r="G636">
        <f t="shared" si="95"/>
        <v>1.1102230246251565E-16</v>
      </c>
      <c r="I636" s="1" t="s">
        <v>2044</v>
      </c>
      <c r="J636" s="1">
        <v>0.97488441190672737</v>
      </c>
      <c r="K636">
        <f t="shared" si="96"/>
        <v>0.70444538844871785</v>
      </c>
      <c r="M636">
        <f t="shared" si="101"/>
        <v>6.4345578797758978E-4</v>
      </c>
      <c r="Z636">
        <f t="shared" si="97"/>
        <v>0.88228412991833982</v>
      </c>
      <c r="AA636">
        <f t="shared" si="98"/>
        <v>0.91566464472662512</v>
      </c>
      <c r="AB636">
        <f t="shared" si="102"/>
        <v>2.6087982132413007E-4</v>
      </c>
      <c r="AD636">
        <f t="shared" si="99"/>
        <v>0.83334621689334598</v>
      </c>
      <c r="AE636">
        <f t="shared" si="100"/>
        <v>0.96986766534708357</v>
      </c>
      <c r="AF636">
        <f t="shared" si="103"/>
        <v>3.799720145111049E-4</v>
      </c>
    </row>
    <row r="637" spans="1:32" x14ac:dyDescent="0.25">
      <c r="A637" s="1" t="s">
        <v>3989</v>
      </c>
      <c r="B637" s="1">
        <v>17.943874780392882</v>
      </c>
      <c r="D637" s="1" t="s">
        <v>986</v>
      </c>
      <c r="E637" s="1">
        <v>0.9298286393317583</v>
      </c>
      <c r="F637">
        <f t="shared" si="94"/>
        <v>0.47466410887719807</v>
      </c>
      <c r="G637">
        <f t="shared" si="95"/>
        <v>0</v>
      </c>
      <c r="I637" s="1" t="s">
        <v>2045</v>
      </c>
      <c r="J637" s="1">
        <v>0.9747051827774883</v>
      </c>
      <c r="K637">
        <f t="shared" si="96"/>
        <v>0.70266369445209476</v>
      </c>
      <c r="M637">
        <f t="shared" si="101"/>
        <v>3.8021019509718247E-16</v>
      </c>
      <c r="Z637">
        <f t="shared" si="97"/>
        <v>0.88228412991833971</v>
      </c>
      <c r="AA637">
        <f t="shared" si="98"/>
        <v>0.91508168376627252</v>
      </c>
      <c r="AB637">
        <f t="shared" si="102"/>
        <v>1.5439721773932042E-16</v>
      </c>
      <c r="AD637">
        <f t="shared" si="99"/>
        <v>0.83334621689334576</v>
      </c>
      <c r="AE637">
        <f t="shared" si="100"/>
        <v>0.96965319642287151</v>
      </c>
      <c r="AF637">
        <f t="shared" si="103"/>
        <v>2.2484680120584285E-16</v>
      </c>
    </row>
    <row r="638" spans="1:32" x14ac:dyDescent="0.25">
      <c r="A638" s="1" t="s">
        <v>3990</v>
      </c>
      <c r="B638" s="1">
        <v>17.973991372141505</v>
      </c>
      <c r="D638" s="1" t="s">
        <v>987</v>
      </c>
      <c r="E638" s="1">
        <v>0.9298286393317583</v>
      </c>
      <c r="F638">
        <f t="shared" si="94"/>
        <v>0.47466410887719807</v>
      </c>
      <c r="G638">
        <f t="shared" si="95"/>
        <v>0</v>
      </c>
      <c r="I638" s="1" t="s">
        <v>2046</v>
      </c>
      <c r="J638" s="1">
        <v>0.97452577902153292</v>
      </c>
      <c r="K638">
        <f t="shared" si="96"/>
        <v>0.70088445050268666</v>
      </c>
      <c r="M638">
        <f t="shared" si="101"/>
        <v>0</v>
      </c>
      <c r="Z638">
        <f t="shared" si="97"/>
        <v>0.88228412991833971</v>
      </c>
      <c r="AA638">
        <f t="shared" si="98"/>
        <v>0.91449841924226416</v>
      </c>
      <c r="AB638">
        <f t="shared" si="102"/>
        <v>0</v>
      </c>
      <c r="AD638">
        <f t="shared" si="99"/>
        <v>0.83334621689334576</v>
      </c>
      <c r="AE638">
        <f t="shared" si="100"/>
        <v>0.96943852654757312</v>
      </c>
      <c r="AF638">
        <f t="shared" si="103"/>
        <v>0</v>
      </c>
    </row>
    <row r="639" spans="1:32" x14ac:dyDescent="0.25">
      <c r="A639" s="1" t="s">
        <v>3991</v>
      </c>
      <c r="B639" s="1">
        <v>18.039699131280038</v>
      </c>
      <c r="D639" s="1" t="s">
        <v>988</v>
      </c>
      <c r="E639" s="1">
        <v>0.9298286393317583</v>
      </c>
      <c r="F639">
        <f t="shared" si="94"/>
        <v>0.47466410887719807</v>
      </c>
      <c r="G639">
        <f t="shared" si="95"/>
        <v>1.8918209964684241E-4</v>
      </c>
      <c r="I639" s="1" t="s">
        <v>2047</v>
      </c>
      <c r="J639" s="1">
        <v>0.97434603608380188</v>
      </c>
      <c r="K639">
        <f t="shared" si="96"/>
        <v>0.69910603352125456</v>
      </c>
      <c r="M639">
        <f t="shared" si="101"/>
        <v>0</v>
      </c>
      <c r="Z639">
        <f t="shared" si="97"/>
        <v>0.88228412991833971</v>
      </c>
      <c r="AA639">
        <f t="shared" si="98"/>
        <v>0.9139143172304609</v>
      </c>
      <c r="AB639">
        <f t="shared" si="102"/>
        <v>0</v>
      </c>
      <c r="AD639">
        <f t="shared" si="99"/>
        <v>0.83334621689334576</v>
      </c>
      <c r="AE639">
        <f t="shared" si="100"/>
        <v>0.96922345885449757</v>
      </c>
      <c r="AF639">
        <f t="shared" si="103"/>
        <v>0</v>
      </c>
    </row>
    <row r="640" spans="1:32" x14ac:dyDescent="0.25">
      <c r="A640" s="1" t="s">
        <v>3992</v>
      </c>
      <c r="B640" s="1">
        <v>18.050650570595728</v>
      </c>
      <c r="D640" s="1" t="s">
        <v>989</v>
      </c>
      <c r="E640" s="1">
        <v>0.92965274903563011</v>
      </c>
      <c r="F640">
        <f t="shared" si="94"/>
        <v>0.47374529918753305</v>
      </c>
      <c r="G640">
        <f t="shared" si="95"/>
        <v>0</v>
      </c>
      <c r="I640" s="1" t="s">
        <v>2048</v>
      </c>
      <c r="J640" s="1">
        <v>0.97434603608380177</v>
      </c>
      <c r="K640">
        <f t="shared" si="96"/>
        <v>0.69910603352125344</v>
      </c>
      <c r="M640">
        <f t="shared" si="101"/>
        <v>6.4296789674823203E-4</v>
      </c>
      <c r="Z640">
        <f t="shared" si="97"/>
        <v>0.88199685208183021</v>
      </c>
      <c r="AA640">
        <f t="shared" si="98"/>
        <v>0.91391431723046057</v>
      </c>
      <c r="AB640">
        <f t="shared" si="102"/>
        <v>2.6259008070580065E-4</v>
      </c>
      <c r="AD640">
        <f t="shared" si="99"/>
        <v>0.83295126780922868</v>
      </c>
      <c r="AE640">
        <f t="shared" si="100"/>
        <v>0.96922345885449745</v>
      </c>
      <c r="AF640">
        <f t="shared" si="103"/>
        <v>3.8288465511135248E-4</v>
      </c>
    </row>
    <row r="641" spans="1:32" x14ac:dyDescent="0.25">
      <c r="A641" s="1" t="s">
        <v>3993</v>
      </c>
      <c r="B641" s="1">
        <v>18.083504363493653</v>
      </c>
      <c r="D641" s="1" t="s">
        <v>990</v>
      </c>
      <c r="E641" s="1">
        <v>0.92965274903563011</v>
      </c>
      <c r="F641">
        <f t="shared" si="94"/>
        <v>0.47374529918753305</v>
      </c>
      <c r="G641">
        <f t="shared" si="95"/>
        <v>1.8939493791093887E-4</v>
      </c>
      <c r="I641" s="1" t="s">
        <v>2049</v>
      </c>
      <c r="J641" s="1">
        <v>0.97416605800891731</v>
      </c>
      <c r="K641">
        <f t="shared" si="96"/>
        <v>0.69732948393363769</v>
      </c>
      <c r="M641">
        <f t="shared" si="101"/>
        <v>0</v>
      </c>
      <c r="Z641">
        <f t="shared" si="97"/>
        <v>0.88199685208183021</v>
      </c>
      <c r="AA641">
        <f t="shared" si="98"/>
        <v>0.91332971704007249</v>
      </c>
      <c r="AB641">
        <f t="shared" si="102"/>
        <v>0</v>
      </c>
      <c r="AD641">
        <f t="shared" si="99"/>
        <v>0.83295126780922868</v>
      </c>
      <c r="AE641">
        <f t="shared" si="100"/>
        <v>0.96900811787582553</v>
      </c>
      <c r="AF641">
        <f t="shared" si="103"/>
        <v>0</v>
      </c>
    </row>
    <row r="642" spans="1:32" x14ac:dyDescent="0.25">
      <c r="A642" s="1" t="s">
        <v>3994</v>
      </c>
      <c r="B642" s="1">
        <v>18.083504427710917</v>
      </c>
      <c r="D642" s="1" t="s">
        <v>991</v>
      </c>
      <c r="E642" s="1">
        <v>0.92947669418342294</v>
      </c>
      <c r="F642">
        <f t="shared" si="94"/>
        <v>0.47282723734191667</v>
      </c>
      <c r="G642">
        <f t="shared" si="95"/>
        <v>1.2490009027033011E-16</v>
      </c>
      <c r="I642" s="1" t="s">
        <v>2050</v>
      </c>
      <c r="J642" s="1">
        <v>0.97416605800891742</v>
      </c>
      <c r="K642">
        <f t="shared" si="96"/>
        <v>0.69732948393363881</v>
      </c>
      <c r="M642">
        <f t="shared" si="101"/>
        <v>6.4081270302560967E-4</v>
      </c>
      <c r="Z642">
        <f t="shared" si="97"/>
        <v>0.88170934474255569</v>
      </c>
      <c r="AA642">
        <f t="shared" si="98"/>
        <v>0.91332971704007282</v>
      </c>
      <c r="AB642">
        <f t="shared" si="102"/>
        <v>2.6263180461781984E-4</v>
      </c>
      <c r="AD642">
        <f t="shared" si="99"/>
        <v>0.83255606188465436</v>
      </c>
      <c r="AE642">
        <f t="shared" si="100"/>
        <v>0.96900811787582575</v>
      </c>
      <c r="AF642">
        <f t="shared" si="103"/>
        <v>3.8304862784769455E-4</v>
      </c>
    </row>
    <row r="643" spans="1:32" x14ac:dyDescent="0.25">
      <c r="A643" s="1" t="s">
        <v>3995</v>
      </c>
      <c r="B643" s="1">
        <v>18.160163358807505</v>
      </c>
      <c r="D643" s="1" t="s">
        <v>992</v>
      </c>
      <c r="E643" s="1">
        <v>0.92947669418342282</v>
      </c>
      <c r="F643">
        <f t="shared" ref="F643:F706" si="104">POWER(E643,$W$5)</f>
        <v>0.47282723734191606</v>
      </c>
      <c r="G643">
        <f t="shared" ref="G643:G706" si="105">LN(E643)-LN(E644)</f>
        <v>-1.2490009027033011E-16</v>
      </c>
      <c r="I643" s="1" t="s">
        <v>2051</v>
      </c>
      <c r="J643" s="1">
        <v>0.97398597812410748</v>
      </c>
      <c r="K643">
        <f t="shared" ref="K643:K706" si="106">POWER(J643,$X$5)</f>
        <v>0.69555612046177329</v>
      </c>
      <c r="M643">
        <f t="shared" si="101"/>
        <v>4.2177717149370353E-16</v>
      </c>
      <c r="Z643">
        <f t="shared" ref="Z643:Z706" si="107">POWER(E643,$W$26)</f>
        <v>0.88170934474255547</v>
      </c>
      <c r="AA643">
        <f t="shared" ref="AA643:AA706" si="108">POWER(J643,$X$26)</f>
        <v>0.91274505241632153</v>
      </c>
      <c r="AB643">
        <f t="shared" si="102"/>
        <v>1.7314107575080371E-16</v>
      </c>
      <c r="AD643">
        <f t="shared" ref="AD643:AD706" si="109">POWER(E643,$W$39)</f>
        <v>0.83255606188465403</v>
      </c>
      <c r="AE643">
        <f t="shared" ref="AE643:AE706" si="110">POWER(J643,$X$39)</f>
        <v>0.96879266315936097</v>
      </c>
      <c r="AF643">
        <f t="shared" si="103"/>
        <v>2.5248884158538786E-16</v>
      </c>
    </row>
    <row r="644" spans="1:32" x14ac:dyDescent="0.25">
      <c r="A644" s="1" t="s">
        <v>3996</v>
      </c>
      <c r="B644" s="1">
        <v>18.165640526951826</v>
      </c>
      <c r="D644" s="1" t="s">
        <v>993</v>
      </c>
      <c r="E644" s="1">
        <v>0.92947669418342294</v>
      </c>
      <c r="F644">
        <f t="shared" si="104"/>
        <v>0.47282723734191667</v>
      </c>
      <c r="G644">
        <f t="shared" si="105"/>
        <v>1.8963382466517797E-4</v>
      </c>
      <c r="I644" s="1" t="s">
        <v>2052</v>
      </c>
      <c r="J644" s="1">
        <v>0.97380589246261262</v>
      </c>
      <c r="K644">
        <f t="shared" si="106"/>
        <v>0.69378688344989548</v>
      </c>
      <c r="M644">
        <f t="shared" ref="M644:M707" si="111">F643*K643*$W$5*G643</f>
        <v>-4.2070455912548012E-16</v>
      </c>
      <c r="Z644">
        <f t="shared" si="107"/>
        <v>0.88170934474255569</v>
      </c>
      <c r="AA644">
        <f t="shared" si="108"/>
        <v>0.91216063531652058</v>
      </c>
      <c r="AB644">
        <f t="shared" ref="AB644:AB707" si="112">Z643*AA643*$W$26*G643</f>
        <v>-1.730302401346827E-16</v>
      </c>
      <c r="AD644">
        <f t="shared" si="109"/>
        <v>0.83255606188465436</v>
      </c>
      <c r="AE644">
        <f t="shared" si="110"/>
        <v>0.96857720961151006</v>
      </c>
      <c r="AF644">
        <f t="shared" ref="AF644:AF707" si="113">AD643*AE643*$W$39*G643</f>
        <v>-2.5243270179587434E-16</v>
      </c>
    </row>
    <row r="645" spans="1:32" x14ac:dyDescent="0.25">
      <c r="A645" s="1" t="s">
        <v>3997</v>
      </c>
      <c r="B645" s="1">
        <v>18.179328859028139</v>
      </c>
      <c r="D645" s="1" t="s">
        <v>994</v>
      </c>
      <c r="E645" s="1">
        <v>0.92930045067436129</v>
      </c>
      <c r="F645">
        <f t="shared" si="104"/>
        <v>0.47190979999098642</v>
      </c>
      <c r="G645">
        <f t="shared" si="105"/>
        <v>1.8968906517077833E-4</v>
      </c>
      <c r="I645" s="1" t="s">
        <v>2053</v>
      </c>
      <c r="J645" s="1">
        <v>0.97380589246261262</v>
      </c>
      <c r="K645">
        <f t="shared" si="106"/>
        <v>0.69378688344989548</v>
      </c>
      <c r="M645">
        <f t="shared" si="111"/>
        <v>6.37124313883178E-4</v>
      </c>
      <c r="Z645">
        <f t="shared" si="107"/>
        <v>0.88142156866290811</v>
      </c>
      <c r="AA645">
        <f t="shared" si="108"/>
        <v>0.91216063531652058</v>
      </c>
      <c r="AB645">
        <f t="shared" si="112"/>
        <v>2.6254085857725732E-4</v>
      </c>
      <c r="AD645">
        <f t="shared" si="109"/>
        <v>0.83216054534687134</v>
      </c>
      <c r="AE645">
        <f t="shared" si="110"/>
        <v>0.96857720961151006</v>
      </c>
      <c r="AF645">
        <f t="shared" si="113"/>
        <v>3.8317932888017205E-4</v>
      </c>
    </row>
    <row r="646" spans="1:32" x14ac:dyDescent="0.25">
      <c r="A646" s="1" t="s">
        <v>3998</v>
      </c>
      <c r="B646" s="1">
        <v>18.203969644478622</v>
      </c>
      <c r="D646" s="1" t="s">
        <v>995</v>
      </c>
      <c r="E646" s="1">
        <v>0.92912418925857021</v>
      </c>
      <c r="F646">
        <f t="shared" si="104"/>
        <v>0.47099387629166944</v>
      </c>
      <c r="G646">
        <f t="shared" si="105"/>
        <v>1.8976633137486598E-4</v>
      </c>
      <c r="I646" s="1" t="s">
        <v>2054</v>
      </c>
      <c r="J646" s="1">
        <v>0.97380589246261273</v>
      </c>
      <c r="K646">
        <f t="shared" si="106"/>
        <v>0.69378688344989659</v>
      </c>
      <c r="M646">
        <f t="shared" si="111"/>
        <v>6.360733219878702E-4</v>
      </c>
      <c r="Z646">
        <f t="shared" si="107"/>
        <v>0.8811338027204606</v>
      </c>
      <c r="AA646">
        <f t="shared" si="108"/>
        <v>0.91216063531652103</v>
      </c>
      <c r="AB646">
        <f t="shared" si="112"/>
        <v>2.6253162279472783E-4</v>
      </c>
      <c r="AD646">
        <f t="shared" si="109"/>
        <v>0.83176510157211425</v>
      </c>
      <c r="AE646">
        <f t="shared" si="110"/>
        <v>0.96857720961151017</v>
      </c>
      <c r="AF646">
        <f t="shared" si="113"/>
        <v>3.8310886203853653E-4</v>
      </c>
    </row>
    <row r="647" spans="1:32" x14ac:dyDescent="0.25">
      <c r="A647" s="1" t="s">
        <v>3999</v>
      </c>
      <c r="B647" s="1">
        <v>18.209446350333216</v>
      </c>
      <c r="D647" s="1" t="s">
        <v>996</v>
      </c>
      <c r="E647" s="1">
        <v>0.9289478894981914</v>
      </c>
      <c r="F647">
        <f t="shared" si="104"/>
        <v>0.47007935829884395</v>
      </c>
      <c r="G647">
        <f t="shared" si="105"/>
        <v>1.8981110632798615E-4</v>
      </c>
      <c r="I647" s="1" t="s">
        <v>2055</v>
      </c>
      <c r="J647" s="1">
        <v>0.97380589246261273</v>
      </c>
      <c r="K647">
        <f t="shared" si="106"/>
        <v>0.69378688344989659</v>
      </c>
      <c r="M647">
        <f t="shared" si="111"/>
        <v>6.3509736481128464E-4</v>
      </c>
      <c r="Z647">
        <f t="shared" si="107"/>
        <v>0.88084601356911807</v>
      </c>
      <c r="AA647">
        <f t="shared" si="108"/>
        <v>0.91216063531652103</v>
      </c>
      <c r="AB647">
        <f t="shared" si="112"/>
        <v>2.6255281395132143E-4</v>
      </c>
      <c r="AD647">
        <f t="shared" si="109"/>
        <v>0.8313696847511326</v>
      </c>
      <c r="AE647">
        <f t="shared" si="110"/>
        <v>0.96857720961151017</v>
      </c>
      <c r="AF647">
        <f t="shared" si="113"/>
        <v>3.8308278610249709E-4</v>
      </c>
    </row>
    <row r="648" spans="1:32" x14ac:dyDescent="0.25">
      <c r="A648" s="1" t="s">
        <v>4000</v>
      </c>
      <c r="B648" s="1">
        <v>18.258726803022597</v>
      </c>
      <c r="D648" s="1" t="s">
        <v>997</v>
      </c>
      <c r="E648" s="1">
        <v>0.9287715816046922</v>
      </c>
      <c r="F648">
        <f t="shared" si="104"/>
        <v>0.46916640085430761</v>
      </c>
      <c r="G648">
        <f t="shared" si="105"/>
        <v>1.8992259319643157E-4</v>
      </c>
      <c r="I648" s="1" t="s">
        <v>2056</v>
      </c>
      <c r="J648" s="1">
        <v>0.97380589246261262</v>
      </c>
      <c r="K648">
        <f t="shared" si="106"/>
        <v>0.69378688344989548</v>
      </c>
      <c r="M648">
        <f t="shared" si="111"/>
        <v>6.3401376972538229E-4</v>
      </c>
      <c r="Z648">
        <f t="shared" si="107"/>
        <v>0.88055825054329973</v>
      </c>
      <c r="AA648">
        <f t="shared" si="108"/>
        <v>0.91216063531652058</v>
      </c>
      <c r="AB648">
        <f t="shared" si="112"/>
        <v>2.625289895010179E-4</v>
      </c>
      <c r="AD648">
        <f t="shared" si="109"/>
        <v>0.83097436267804869</v>
      </c>
      <c r="AE648">
        <f t="shared" si="110"/>
        <v>0.96857720961151006</v>
      </c>
      <c r="AF648">
        <f t="shared" si="113"/>
        <v>3.8299101511059372E-4</v>
      </c>
    </row>
    <row r="649" spans="1:32" x14ac:dyDescent="0.25">
      <c r="A649" s="1" t="s">
        <v>4001</v>
      </c>
      <c r="B649" s="1">
        <v>18.261463929892578</v>
      </c>
      <c r="D649" s="1" t="s">
        <v>998</v>
      </c>
      <c r="E649" s="1">
        <v>0.9285952036470364</v>
      </c>
      <c r="F649">
        <f t="shared" si="104"/>
        <v>0.46825468182602725</v>
      </c>
      <c r="G649">
        <f t="shared" si="105"/>
        <v>1.9013442017015714E-4</v>
      </c>
      <c r="I649" s="1" t="s">
        <v>2057</v>
      </c>
      <c r="J649" s="1">
        <v>0.97380589246261273</v>
      </c>
      <c r="K649">
        <f t="shared" si="106"/>
        <v>0.69378688344989659</v>
      </c>
      <c r="M649">
        <f t="shared" si="111"/>
        <v>6.3315409871240731E-4</v>
      </c>
      <c r="Z649">
        <f t="shared" si="107"/>
        <v>0.88027041258983019</v>
      </c>
      <c r="AA649">
        <f t="shared" si="108"/>
        <v>0.91216063531652103</v>
      </c>
      <c r="AB649">
        <f t="shared" si="112"/>
        <v>2.6259737191789898E-4</v>
      </c>
      <c r="AD649">
        <f t="shared" si="109"/>
        <v>0.8305789965538346</v>
      </c>
      <c r="AE649">
        <f t="shared" si="110"/>
        <v>0.96857720961151017</v>
      </c>
      <c r="AF649">
        <f t="shared" si="113"/>
        <v>3.8303374567643929E-4</v>
      </c>
    </row>
    <row r="650" spans="1:32" x14ac:dyDescent="0.25">
      <c r="A650" s="1" t="s">
        <v>4002</v>
      </c>
      <c r="B650" s="1">
        <v>18.338124765529276</v>
      </c>
      <c r="D650" s="1" t="s">
        <v>999</v>
      </c>
      <c r="E650" s="1">
        <v>0.92841866252022243</v>
      </c>
      <c r="F650">
        <f t="shared" si="104"/>
        <v>0.46734372061134538</v>
      </c>
      <c r="G650">
        <f t="shared" si="105"/>
        <v>1.9027151488951177E-4</v>
      </c>
      <c r="I650" s="1" t="s">
        <v>2058</v>
      </c>
      <c r="J650" s="1">
        <v>0.97380589246261273</v>
      </c>
      <c r="K650">
        <f t="shared" si="106"/>
        <v>0.69378688344989659</v>
      </c>
      <c r="M650">
        <f t="shared" si="111"/>
        <v>6.3262851208887715E-4</v>
      </c>
      <c r="Z650">
        <f t="shared" si="107"/>
        <v>0.87998234784741336</v>
      </c>
      <c r="AA650">
        <f t="shared" si="108"/>
        <v>0.91216063531652103</v>
      </c>
      <c r="AB650">
        <f t="shared" si="112"/>
        <v>2.6280432159825806E-4</v>
      </c>
      <c r="AD650">
        <f t="shared" si="109"/>
        <v>0.83018337788918806</v>
      </c>
      <c r="AE650">
        <f t="shared" si="110"/>
        <v>0.96857720961151017</v>
      </c>
      <c r="AF650">
        <f t="shared" si="113"/>
        <v>3.8327851050351275E-4</v>
      </c>
    </row>
    <row r="651" spans="1:32" x14ac:dyDescent="0.25">
      <c r="A651" s="1" t="s">
        <v>4003</v>
      </c>
      <c r="B651" s="1">
        <v>18.370978022921229</v>
      </c>
      <c r="D651" s="1" t="s">
        <v>1000</v>
      </c>
      <c r="E651" s="1">
        <v>0.92824202769967334</v>
      </c>
      <c r="F651">
        <f t="shared" si="104"/>
        <v>0.46643387669268893</v>
      </c>
      <c r="G651">
        <f t="shared" si="105"/>
        <v>3.6082248300317588E-16</v>
      </c>
      <c r="I651" s="1" t="s">
        <v>2059</v>
      </c>
      <c r="J651" s="1">
        <v>0.97380589246261273</v>
      </c>
      <c r="K651">
        <f t="shared" si="106"/>
        <v>0.69378688344989659</v>
      </c>
      <c r="M651">
        <f t="shared" si="111"/>
        <v>6.3185303521424757E-4</v>
      </c>
      <c r="Z651">
        <f t="shared" si="107"/>
        <v>0.87969416976842962</v>
      </c>
      <c r="AA651">
        <f t="shared" si="108"/>
        <v>0.91216063531652103</v>
      </c>
      <c r="AB651">
        <f t="shared" si="112"/>
        <v>2.6290775069331534E-4</v>
      </c>
      <c r="AD651">
        <f t="shared" si="109"/>
        <v>0.82978766261087156</v>
      </c>
      <c r="AE651">
        <f t="shared" si="110"/>
        <v>0.96857720961151017</v>
      </c>
      <c r="AF651">
        <f t="shared" si="113"/>
        <v>3.833721764396752E-4</v>
      </c>
    </row>
    <row r="652" spans="1:32" x14ac:dyDescent="0.25">
      <c r="A652" s="1" t="s">
        <v>4004</v>
      </c>
      <c r="B652" s="1">
        <v>18.395620184702473</v>
      </c>
      <c r="D652" s="1" t="s">
        <v>1001</v>
      </c>
      <c r="E652" s="1">
        <v>0.92824202769967301</v>
      </c>
      <c r="F652">
        <f t="shared" si="104"/>
        <v>0.46643387669268721</v>
      </c>
      <c r="G652">
        <f t="shared" si="105"/>
        <v>1.9060749333521532E-4</v>
      </c>
      <c r="I652" s="1" t="s">
        <v>2060</v>
      </c>
      <c r="J652" s="1">
        <v>0.97362480447678568</v>
      </c>
      <c r="K652">
        <f t="shared" si="106"/>
        <v>0.69201200839798382</v>
      </c>
      <c r="M652">
        <f t="shared" si="111"/>
        <v>1.1958854018547871E-15</v>
      </c>
      <c r="Z652">
        <f t="shared" si="107"/>
        <v>0.87969416976842907</v>
      </c>
      <c r="AA652">
        <f t="shared" si="108"/>
        <v>0.91157323389429334</v>
      </c>
      <c r="AB652">
        <f t="shared" si="112"/>
        <v>4.9840335564383589E-16</v>
      </c>
      <c r="AD652">
        <f t="shared" si="109"/>
        <v>0.82978766261087089</v>
      </c>
      <c r="AE652">
        <f t="shared" si="110"/>
        <v>0.96836056503703283</v>
      </c>
      <c r="AF652">
        <f t="shared" si="113"/>
        <v>7.2666349790500712E-16</v>
      </c>
    </row>
    <row r="653" spans="1:32" x14ac:dyDescent="0.25">
      <c r="A653" s="1" t="s">
        <v>4005</v>
      </c>
      <c r="B653" s="1">
        <v>18.420259946912914</v>
      </c>
      <c r="D653" s="1" t="s">
        <v>1002</v>
      </c>
      <c r="E653" s="1">
        <v>0.92806511467457453</v>
      </c>
      <c r="F653">
        <f t="shared" si="104"/>
        <v>0.46552420219979368</v>
      </c>
      <c r="G653">
        <f t="shared" si="105"/>
        <v>1.907864424568334E-4</v>
      </c>
      <c r="I653" s="1" t="s">
        <v>2061</v>
      </c>
      <c r="J653" s="1">
        <v>0.97362480447678568</v>
      </c>
      <c r="K653">
        <f t="shared" si="106"/>
        <v>0.69201200839798382</v>
      </c>
      <c r="M653">
        <f t="shared" si="111"/>
        <v>6.3012032680742451E-4</v>
      </c>
      <c r="Z653">
        <f t="shared" si="107"/>
        <v>0.87940557745225778</v>
      </c>
      <c r="AA653">
        <f t="shared" si="108"/>
        <v>0.91157323389429334</v>
      </c>
      <c r="AB653">
        <f t="shared" si="112"/>
        <v>2.6311619221556983E-4</v>
      </c>
      <c r="AD653">
        <f t="shared" si="109"/>
        <v>0.82939143770626178</v>
      </c>
      <c r="AE653">
        <f t="shared" si="110"/>
        <v>0.96836056503703283</v>
      </c>
      <c r="AF653">
        <f t="shared" si="113"/>
        <v>3.8378020762703781E-4</v>
      </c>
    </row>
    <row r="654" spans="1:32" x14ac:dyDescent="0.25">
      <c r="A654" s="1" t="s">
        <v>4006</v>
      </c>
      <c r="B654" s="1">
        <v>18.420260868392372</v>
      </c>
      <c r="D654" s="1" t="s">
        <v>1003</v>
      </c>
      <c r="E654" s="1">
        <v>0.92788806932244094</v>
      </c>
      <c r="F654">
        <f t="shared" si="104"/>
        <v>0.46461545028584372</v>
      </c>
      <c r="G654">
        <f t="shared" si="105"/>
        <v>1.2490009027033011E-16</v>
      </c>
      <c r="I654" s="1" t="s">
        <v>2062</v>
      </c>
      <c r="J654" s="1">
        <v>0.97362480447678568</v>
      </c>
      <c r="K654">
        <f t="shared" si="106"/>
        <v>0.69201200839798382</v>
      </c>
      <c r="M654">
        <f t="shared" si="111"/>
        <v>6.2948184438795548E-4</v>
      </c>
      <c r="Z654">
        <f t="shared" si="107"/>
        <v>0.87911680900421818</v>
      </c>
      <c r="AA654">
        <f t="shared" si="108"/>
        <v>0.91157323389429334</v>
      </c>
      <c r="AB654">
        <f t="shared" si="112"/>
        <v>2.6327681620260003E-4</v>
      </c>
      <c r="AD654">
        <f t="shared" si="109"/>
        <v>0.82899503027606691</v>
      </c>
      <c r="AE654">
        <f t="shared" si="110"/>
        <v>0.96836056503703283</v>
      </c>
      <c r="AF654">
        <f t="shared" si="113"/>
        <v>3.8395708649595459E-4</v>
      </c>
    </row>
    <row r="655" spans="1:32" x14ac:dyDescent="0.25">
      <c r="A655" s="1" t="s">
        <v>4007</v>
      </c>
      <c r="B655" s="1">
        <v>18.433949308049161</v>
      </c>
      <c r="D655" s="1" t="s">
        <v>1004</v>
      </c>
      <c r="E655" s="1">
        <v>0.92788806932244083</v>
      </c>
      <c r="F655">
        <f t="shared" si="104"/>
        <v>0.46461545028584311</v>
      </c>
      <c r="G655">
        <f t="shared" si="105"/>
        <v>1.9105298891218536E-4</v>
      </c>
      <c r="I655" s="1" t="s">
        <v>2063</v>
      </c>
      <c r="J655" s="1">
        <v>0.97344353303145192</v>
      </c>
      <c r="K655">
        <f t="shared" si="106"/>
        <v>0.69023955330745368</v>
      </c>
      <c r="M655">
        <f t="shared" si="111"/>
        <v>4.1129159468008597E-16</v>
      </c>
      <c r="Z655">
        <f t="shared" si="107"/>
        <v>0.87911680900421796</v>
      </c>
      <c r="AA655">
        <f t="shared" si="108"/>
        <v>0.91098550689676727</v>
      </c>
      <c r="AB655">
        <f t="shared" si="112"/>
        <v>1.7229998039284229E-16</v>
      </c>
      <c r="AD655">
        <f t="shared" si="109"/>
        <v>0.82899503027606669</v>
      </c>
      <c r="AE655">
        <f t="shared" si="110"/>
        <v>0.96814370916604731</v>
      </c>
      <c r="AF655">
        <f t="shared" si="113"/>
        <v>2.5124088198560102E-16</v>
      </c>
    </row>
    <row r="656" spans="1:32" x14ac:dyDescent="0.25">
      <c r="A656" s="1" t="s">
        <v>4008</v>
      </c>
      <c r="B656" s="1">
        <v>18.447638627403091</v>
      </c>
      <c r="D656" s="1" t="s">
        <v>1005</v>
      </c>
      <c r="E656" s="1">
        <v>0.92771081046687709</v>
      </c>
      <c r="F656">
        <f t="shared" si="104"/>
        <v>0.46370720645718982</v>
      </c>
      <c r="G656">
        <f t="shared" si="105"/>
        <v>1.9109036710647509E-4</v>
      </c>
      <c r="I656" s="1" t="s">
        <v>2064</v>
      </c>
      <c r="J656" s="1">
        <v>0.97344353303145192</v>
      </c>
      <c r="K656">
        <f t="shared" si="106"/>
        <v>0.69023955330745368</v>
      </c>
      <c r="M656">
        <f t="shared" si="111"/>
        <v>6.2751936118244278E-4</v>
      </c>
      <c r="Z656">
        <f t="shared" si="107"/>
        <v>0.87882773214076471</v>
      </c>
      <c r="AA656">
        <f t="shared" si="108"/>
        <v>0.91098550689676727</v>
      </c>
      <c r="AB656">
        <f t="shared" si="112"/>
        <v>2.6338813985291346E-4</v>
      </c>
      <c r="AD656">
        <f t="shared" si="109"/>
        <v>0.8285982588877383</v>
      </c>
      <c r="AE656">
        <f t="shared" si="110"/>
        <v>0.96814370916604731</v>
      </c>
      <c r="AF656">
        <f t="shared" si="113"/>
        <v>3.8422367897933304E-4</v>
      </c>
    </row>
    <row r="657" spans="1:32" x14ac:dyDescent="0.25">
      <c r="A657" s="1" t="s">
        <v>4009</v>
      </c>
      <c r="B657" s="1">
        <v>18.47227867230842</v>
      </c>
      <c r="D657" s="1" t="s">
        <v>1006</v>
      </c>
      <c r="E657" s="1">
        <v>0.92753355080438271</v>
      </c>
      <c r="F657">
        <f t="shared" si="104"/>
        <v>0.46280056091928057</v>
      </c>
      <c r="G657">
        <f t="shared" si="105"/>
        <v>1.9109781738842202E-4</v>
      </c>
      <c r="I657" s="1" t="s">
        <v>2065</v>
      </c>
      <c r="J657" s="1">
        <v>0.97344353303145181</v>
      </c>
      <c r="K657">
        <f t="shared" si="106"/>
        <v>0.69023955330745257</v>
      </c>
      <c r="M657">
        <f t="shared" si="111"/>
        <v>6.2641519786269732E-4</v>
      </c>
      <c r="Z657">
        <f t="shared" si="107"/>
        <v>0.87853869380544025</v>
      </c>
      <c r="AA657">
        <f t="shared" si="108"/>
        <v>0.91098550689676694</v>
      </c>
      <c r="AB657">
        <f t="shared" si="112"/>
        <v>2.6335304398593205E-4</v>
      </c>
      <c r="AD657">
        <f t="shared" si="109"/>
        <v>0.82820159983122521</v>
      </c>
      <c r="AE657">
        <f t="shared" si="110"/>
        <v>0.96814370916604719</v>
      </c>
      <c r="AF657">
        <f t="shared" si="113"/>
        <v>3.8411491759195805E-4</v>
      </c>
    </row>
    <row r="658" spans="1:32" x14ac:dyDescent="0.25">
      <c r="A658" s="1" t="s">
        <v>4010</v>
      </c>
      <c r="B658" s="1">
        <v>18.485968886195014</v>
      </c>
      <c r="D658" s="1" t="s">
        <v>1007</v>
      </c>
      <c r="E658" s="1">
        <v>0.92735631810220009</v>
      </c>
      <c r="F658">
        <f t="shared" si="104"/>
        <v>0.46189565281999967</v>
      </c>
      <c r="G658">
        <f t="shared" si="105"/>
        <v>1.9112258759559908E-4</v>
      </c>
      <c r="I658" s="1" t="s">
        <v>2066</v>
      </c>
      <c r="J658" s="1">
        <v>0.97344353303145181</v>
      </c>
      <c r="K658">
        <f t="shared" si="106"/>
        <v>0.69023955330745257</v>
      </c>
      <c r="M658">
        <f t="shared" si="111"/>
        <v>6.2521479892280174E-4</v>
      </c>
      <c r="Z658">
        <f t="shared" si="107"/>
        <v>0.87824973926861427</v>
      </c>
      <c r="AA658">
        <f t="shared" si="108"/>
        <v>0.91098550689676694</v>
      </c>
      <c r="AB658">
        <f t="shared" si="112"/>
        <v>2.6327669390020098E-4</v>
      </c>
      <c r="AD658">
        <f t="shared" si="109"/>
        <v>0.82780511520579958</v>
      </c>
      <c r="AE658">
        <f t="shared" si="110"/>
        <v>0.96814370916604719</v>
      </c>
      <c r="AF658">
        <f t="shared" si="113"/>
        <v>3.8394600638150256E-4</v>
      </c>
    </row>
    <row r="659" spans="1:32" x14ac:dyDescent="0.25">
      <c r="A659" s="1" t="s">
        <v>4011</v>
      </c>
      <c r="B659" s="1">
        <v>18.516084948599005</v>
      </c>
      <c r="D659" s="1" t="s">
        <v>1008</v>
      </c>
      <c r="E659" s="1">
        <v>0.92717909629914552</v>
      </c>
      <c r="F659">
        <f t="shared" si="104"/>
        <v>0.46099239712529427</v>
      </c>
      <c r="G659">
        <f t="shared" si="105"/>
        <v>1.9113753416379053E-4</v>
      </c>
      <c r="I659" s="1" t="s">
        <v>2067</v>
      </c>
      <c r="J659" s="1">
        <v>0.97344353303145181</v>
      </c>
      <c r="K659">
        <f t="shared" si="106"/>
        <v>0.69023955330745257</v>
      </c>
      <c r="M659">
        <f t="shared" si="111"/>
        <v>6.2407320655056154E-4</v>
      </c>
      <c r="Z659">
        <f t="shared" si="107"/>
        <v>0.87796084233400218</v>
      </c>
      <c r="AA659">
        <f t="shared" si="108"/>
        <v>0.91098550689676694</v>
      </c>
      <c r="AB659">
        <f t="shared" si="112"/>
        <v>2.6322421609825935E-4</v>
      </c>
      <c r="AD659">
        <f t="shared" si="109"/>
        <v>0.82740876903364347</v>
      </c>
      <c r="AE659">
        <f t="shared" si="110"/>
        <v>0.96814370916604719</v>
      </c>
      <c r="AF659">
        <f t="shared" si="113"/>
        <v>3.838119435346442E-4</v>
      </c>
    </row>
    <row r="660" spans="1:32" x14ac:dyDescent="0.25">
      <c r="A660" s="1" t="s">
        <v>4012</v>
      </c>
      <c r="B660" s="1">
        <v>18.521561065237403</v>
      </c>
      <c r="D660" s="1" t="s">
        <v>1009</v>
      </c>
      <c r="E660" s="1">
        <v>0.92700189450844683</v>
      </c>
      <c r="F660">
        <f t="shared" si="104"/>
        <v>0.46009083735258666</v>
      </c>
      <c r="G660">
        <f t="shared" si="105"/>
        <v>1.9126549629917833E-4</v>
      </c>
      <c r="I660" s="1" t="s">
        <v>2068</v>
      </c>
      <c r="J660" s="1">
        <v>0.97344353303145192</v>
      </c>
      <c r="K660">
        <f t="shared" si="106"/>
        <v>0.69023955330745368</v>
      </c>
      <c r="M660">
        <f t="shared" si="111"/>
        <v>6.2290151570509888E-4</v>
      </c>
      <c r="Z660">
        <f t="shared" si="107"/>
        <v>0.87767201784917082</v>
      </c>
      <c r="AA660">
        <f t="shared" si="108"/>
        <v>0.91098550689676727</v>
      </c>
      <c r="AB660">
        <f t="shared" si="112"/>
        <v>2.6315820792562847E-4</v>
      </c>
      <c r="AD660">
        <f t="shared" si="109"/>
        <v>0.82701258165508984</v>
      </c>
      <c r="AE660">
        <f t="shared" si="110"/>
        <v>0.96814370916604731</v>
      </c>
      <c r="AF660">
        <f t="shared" si="113"/>
        <v>3.8365817887597734E-4</v>
      </c>
    </row>
    <row r="661" spans="1:32" x14ac:dyDescent="0.25">
      <c r="A661" s="1" t="s">
        <v>4013</v>
      </c>
      <c r="B661" s="1">
        <v>18.543463787170133</v>
      </c>
      <c r="D661" s="1" t="s">
        <v>1010</v>
      </c>
      <c r="E661" s="1">
        <v>0.92682460798596122</v>
      </c>
      <c r="F661">
        <f t="shared" si="104"/>
        <v>0.45919043895126876</v>
      </c>
      <c r="G661">
        <f t="shared" si="105"/>
        <v>1.9168506516234474E-4</v>
      </c>
      <c r="I661" s="1" t="s">
        <v>2069</v>
      </c>
      <c r="J661" s="1">
        <v>0.97344353303145192</v>
      </c>
      <c r="K661">
        <f t="shared" si="106"/>
        <v>0.69023955330745368</v>
      </c>
      <c r="M661">
        <f t="shared" si="111"/>
        <v>6.2209951386683492E-4</v>
      </c>
      <c r="Z661">
        <f t="shared" si="107"/>
        <v>0.87738309511364376</v>
      </c>
      <c r="AA661">
        <f t="shared" si="108"/>
        <v>0.91098550689676727</v>
      </c>
      <c r="AB661">
        <f t="shared" si="112"/>
        <v>2.6324775660280816E-4</v>
      </c>
      <c r="AD661">
        <f t="shared" si="109"/>
        <v>0.82661631893486243</v>
      </c>
      <c r="AE661">
        <f t="shared" si="110"/>
        <v>0.96814370916604731</v>
      </c>
      <c r="AF661">
        <f t="shared" si="113"/>
        <v>3.8373119942743729E-4</v>
      </c>
    </row>
    <row r="662" spans="1:32" x14ac:dyDescent="0.25">
      <c r="A662" s="1" t="s">
        <v>4014</v>
      </c>
      <c r="B662" s="1">
        <v>18.559890856779461</v>
      </c>
      <c r="D662" s="1" t="s">
        <v>1011</v>
      </c>
      <c r="E662" s="1">
        <v>0.92664696657673185</v>
      </c>
      <c r="F662">
        <f t="shared" si="104"/>
        <v>0.45828983327495076</v>
      </c>
      <c r="G662">
        <f t="shared" si="105"/>
        <v>1.9170886358711725E-4</v>
      </c>
      <c r="I662" s="1" t="s">
        <v>2070</v>
      </c>
      <c r="J662" s="1">
        <v>0.97344353303145192</v>
      </c>
      <c r="K662">
        <f t="shared" si="106"/>
        <v>0.69023955330745368</v>
      </c>
      <c r="M662">
        <f t="shared" si="111"/>
        <v>6.2224405995416759E-4</v>
      </c>
      <c r="Z662">
        <f t="shared" si="107"/>
        <v>0.87709363400806606</v>
      </c>
      <c r="AA662">
        <f t="shared" si="108"/>
        <v>0.91098550689676727</v>
      </c>
      <c r="AB662">
        <f t="shared" si="112"/>
        <v>2.6373837989708017E-4</v>
      </c>
      <c r="AD662">
        <f t="shared" si="109"/>
        <v>0.82621937744861351</v>
      </c>
      <c r="AE662">
        <f t="shared" si="110"/>
        <v>0.96814370916604731</v>
      </c>
      <c r="AF662">
        <f t="shared" si="113"/>
        <v>3.8438870201116799E-4</v>
      </c>
    </row>
    <row r="663" spans="1:32" x14ac:dyDescent="0.25">
      <c r="A663" s="1" t="s">
        <v>4015</v>
      </c>
      <c r="B663" s="1">
        <v>18.576316881190714</v>
      </c>
      <c r="D663" s="1" t="s">
        <v>1012</v>
      </c>
      <c r="E663" s="1">
        <v>0.92646933716693314</v>
      </c>
      <c r="F663">
        <f t="shared" si="104"/>
        <v>0.45739088246288045</v>
      </c>
      <c r="G663">
        <f t="shared" si="105"/>
        <v>-1.2490009027033011E-16</v>
      </c>
      <c r="I663" s="1" t="s">
        <v>2071</v>
      </c>
      <c r="J663" s="1">
        <v>0.97344353303145181</v>
      </c>
      <c r="K663">
        <f t="shared" si="106"/>
        <v>0.69023955330745257</v>
      </c>
      <c r="M663">
        <f t="shared" si="111"/>
        <v>6.2110076125274668E-4</v>
      </c>
      <c r="Z663">
        <f t="shared" si="107"/>
        <v>0.8768042324798998</v>
      </c>
      <c r="AA663">
        <f t="shared" si="108"/>
        <v>0.91098550689676694</v>
      </c>
      <c r="AB663">
        <f t="shared" si="112"/>
        <v>2.6368410218456233E-4</v>
      </c>
      <c r="AD663">
        <f t="shared" si="109"/>
        <v>0.8258225773275355</v>
      </c>
      <c r="AE663">
        <f t="shared" si="110"/>
        <v>0.96814370916604719</v>
      </c>
      <c r="AF663">
        <f t="shared" si="113"/>
        <v>3.8425181879537027E-4</v>
      </c>
    </row>
    <row r="664" spans="1:32" x14ac:dyDescent="0.25">
      <c r="A664" s="1" t="s">
        <v>4016</v>
      </c>
      <c r="B664" s="1">
        <v>18.595483244021047</v>
      </c>
      <c r="D664" s="1" t="s">
        <v>1013</v>
      </c>
      <c r="E664" s="1">
        <v>0.92646933716693325</v>
      </c>
      <c r="F664">
        <f t="shared" si="104"/>
        <v>0.45739088246288101</v>
      </c>
      <c r="G664">
        <f t="shared" si="105"/>
        <v>1.919484748924144E-4</v>
      </c>
      <c r="I664" s="1" t="s">
        <v>2072</v>
      </c>
      <c r="J664" s="1">
        <v>0.9732611964021638</v>
      </c>
      <c r="K664">
        <f t="shared" si="106"/>
        <v>0.68846093109730455</v>
      </c>
      <c r="M664">
        <f t="shared" si="111"/>
        <v>-4.038591261991505E-16</v>
      </c>
      <c r="Z664">
        <f t="shared" si="107"/>
        <v>0.87680423247990003</v>
      </c>
      <c r="AA664">
        <f t="shared" si="108"/>
        <v>0.91039459827097935</v>
      </c>
      <c r="AB664">
        <f t="shared" si="112"/>
        <v>-1.7173593725674963E-16</v>
      </c>
      <c r="AD664">
        <f t="shared" si="109"/>
        <v>0.82582257732753572</v>
      </c>
      <c r="AE664">
        <f t="shared" si="110"/>
        <v>0.96792558727348799</v>
      </c>
      <c r="AF664">
        <f t="shared" si="113"/>
        <v>-2.502233688961521E-16</v>
      </c>
    </row>
    <row r="665" spans="1:32" x14ac:dyDescent="0.25">
      <c r="A665" s="1" t="s">
        <v>4017</v>
      </c>
      <c r="B665" s="1">
        <v>18.609171706783123</v>
      </c>
      <c r="D665" s="1" t="s">
        <v>1014</v>
      </c>
      <c r="E665" s="1">
        <v>0.92629151985705616</v>
      </c>
      <c r="F665">
        <f t="shared" si="104"/>
        <v>0.45649257470632265</v>
      </c>
      <c r="G665">
        <f t="shared" si="105"/>
        <v>1.9201629573144252E-4</v>
      </c>
      <c r="I665" s="1" t="s">
        <v>2073</v>
      </c>
      <c r="J665" s="1">
        <v>0.9732611964021638</v>
      </c>
      <c r="K665">
        <f t="shared" si="106"/>
        <v>0.68846093109730455</v>
      </c>
      <c r="M665">
        <f t="shared" si="111"/>
        <v>6.1905790316502997E-4</v>
      </c>
      <c r="Z665">
        <f t="shared" si="107"/>
        <v>0.8765145649058218</v>
      </c>
      <c r="AA665">
        <f t="shared" si="108"/>
        <v>0.91039459827097935</v>
      </c>
      <c r="AB665">
        <f t="shared" si="112"/>
        <v>2.6375536522740237E-4</v>
      </c>
      <c r="AD665">
        <f t="shared" si="109"/>
        <v>0.82542547218219886</v>
      </c>
      <c r="AE665">
        <f t="shared" si="110"/>
        <v>0.96792558727348799</v>
      </c>
      <c r="AF665">
        <f t="shared" si="113"/>
        <v>3.8446067432281584E-4</v>
      </c>
    </row>
    <row r="666" spans="1:32" x14ac:dyDescent="0.25">
      <c r="A666" s="1" t="s">
        <v>4018</v>
      </c>
      <c r="B666" s="1">
        <v>18.609171802481477</v>
      </c>
      <c r="D666" s="1" t="s">
        <v>1015</v>
      </c>
      <c r="E666" s="1">
        <v>0.92611367386585641</v>
      </c>
      <c r="F666">
        <f t="shared" si="104"/>
        <v>0.4555957147477549</v>
      </c>
      <c r="G666">
        <f t="shared" si="105"/>
        <v>1.9216470172543632E-4</v>
      </c>
      <c r="I666" s="1" t="s">
        <v>2074</v>
      </c>
      <c r="J666" s="1">
        <v>0.9732611964021638</v>
      </c>
      <c r="K666">
        <f t="shared" si="106"/>
        <v>0.68846093109730455</v>
      </c>
      <c r="M666">
        <f t="shared" si="111"/>
        <v>6.1806038531277835E-4</v>
      </c>
      <c r="Z666">
        <f t="shared" si="107"/>
        <v>0.87622489073143317</v>
      </c>
      <c r="AA666">
        <f t="shared" si="108"/>
        <v>0.91039459827097935</v>
      </c>
      <c r="AB666">
        <f t="shared" si="112"/>
        <v>2.6376139050311698E-4</v>
      </c>
      <c r="AD666">
        <f t="shared" si="109"/>
        <v>0.82502841778158686</v>
      </c>
      <c r="AE666">
        <f t="shared" si="110"/>
        <v>0.96792558727348799</v>
      </c>
      <c r="AF666">
        <f t="shared" si="113"/>
        <v>3.8441157805350098E-4</v>
      </c>
    </row>
    <row r="667" spans="1:32" x14ac:dyDescent="0.25">
      <c r="A667" s="1" t="s">
        <v>4019</v>
      </c>
      <c r="B667" s="1">
        <v>18.655715452718617</v>
      </c>
      <c r="D667" s="1" t="s">
        <v>1016</v>
      </c>
      <c r="E667" s="1">
        <v>0.92593572460628493</v>
      </c>
      <c r="F667">
        <f t="shared" si="104"/>
        <v>0.45469992570355988</v>
      </c>
      <c r="G667">
        <f t="shared" si="105"/>
        <v>1.9233848272544318E-4</v>
      </c>
      <c r="I667" s="1" t="s">
        <v>2075</v>
      </c>
      <c r="J667" s="1">
        <v>0.9732611964021638</v>
      </c>
      <c r="K667">
        <f t="shared" si="106"/>
        <v>0.68846093109730455</v>
      </c>
      <c r="M667">
        <f t="shared" si="111"/>
        <v>6.1732284639384337E-4</v>
      </c>
      <c r="Z667">
        <f t="shared" si="107"/>
        <v>0.87593508851673585</v>
      </c>
      <c r="AA667">
        <f t="shared" si="108"/>
        <v>0.91039459827097935</v>
      </c>
      <c r="AB667">
        <f t="shared" si="112"/>
        <v>2.6387801067879194E-4</v>
      </c>
      <c r="AD667">
        <f t="shared" si="109"/>
        <v>0.82463124772119101</v>
      </c>
      <c r="AE667">
        <f t="shared" si="110"/>
        <v>0.96792558727348799</v>
      </c>
      <c r="AF667">
        <f t="shared" si="113"/>
        <v>3.8452362654240249E-4</v>
      </c>
    </row>
    <row r="668" spans="1:32" x14ac:dyDescent="0.25">
      <c r="A668" s="1" t="s">
        <v>4020</v>
      </c>
      <c r="B668" s="1">
        <v>18.694045074059314</v>
      </c>
      <c r="D668" s="1" t="s">
        <v>1017</v>
      </c>
      <c r="E668" s="1">
        <v>0.92575764865989052</v>
      </c>
      <c r="F668">
        <f t="shared" si="104"/>
        <v>0.45380509025011606</v>
      </c>
      <c r="G668">
        <f t="shared" si="105"/>
        <v>1.2490009027033011E-16</v>
      </c>
      <c r="I668" s="1" t="s">
        <v>2076</v>
      </c>
      <c r="J668" s="1">
        <v>0.9732611964021638</v>
      </c>
      <c r="K668">
        <f t="shared" si="106"/>
        <v>0.68846093109730455</v>
      </c>
      <c r="M668">
        <f t="shared" si="111"/>
        <v>6.1666623876219327E-4</v>
      </c>
      <c r="Z668">
        <f t="shared" si="107"/>
        <v>0.87564512020325236</v>
      </c>
      <c r="AA668">
        <f t="shared" si="108"/>
        <v>0.91039459827097935</v>
      </c>
      <c r="AB668">
        <f t="shared" si="112"/>
        <v>2.640292906182565E-4</v>
      </c>
      <c r="AD668">
        <f t="shared" si="109"/>
        <v>0.8242339099442999</v>
      </c>
      <c r="AE668">
        <f t="shared" si="110"/>
        <v>0.96792558727348799</v>
      </c>
      <c r="AF668">
        <f t="shared" si="113"/>
        <v>3.8468608646637076E-4</v>
      </c>
    </row>
    <row r="669" spans="1:32" x14ac:dyDescent="0.25">
      <c r="A669" s="1" t="s">
        <v>4021</v>
      </c>
      <c r="B669" s="1">
        <v>18.757015376260252</v>
      </c>
      <c r="D669" s="1" t="s">
        <v>1018</v>
      </c>
      <c r="E669" s="1">
        <v>0.92575764865989041</v>
      </c>
      <c r="F669">
        <f t="shared" si="104"/>
        <v>0.45380509025011551</v>
      </c>
      <c r="G669">
        <f t="shared" si="105"/>
        <v>1.9300966635349415E-4</v>
      </c>
      <c r="I669" s="1" t="s">
        <v>2077</v>
      </c>
      <c r="J669" s="1">
        <v>0.97307791547271449</v>
      </c>
      <c r="K669">
        <f t="shared" si="106"/>
        <v>0.68667738190095318</v>
      </c>
      <c r="M669">
        <f t="shared" si="111"/>
        <v>3.9966049188887437E-16</v>
      </c>
      <c r="Z669">
        <f t="shared" si="107"/>
        <v>0.87564512020325214</v>
      </c>
      <c r="AA669">
        <f t="shared" si="108"/>
        <v>0.90980090420454129</v>
      </c>
      <c r="AB669">
        <f t="shared" si="112"/>
        <v>1.7139765798400459E-16</v>
      </c>
      <c r="AD669">
        <f t="shared" si="109"/>
        <v>0.82423390994429968</v>
      </c>
      <c r="AE669">
        <f t="shared" si="110"/>
        <v>0.96770634410593159</v>
      </c>
      <c r="AF669">
        <f t="shared" si="113"/>
        <v>2.4968573771134062E-16</v>
      </c>
    </row>
    <row r="670" spans="1:32" x14ac:dyDescent="0.25">
      <c r="A670" s="1" t="s">
        <v>4022</v>
      </c>
      <c r="B670" s="1">
        <v>18.762490608551808</v>
      </c>
      <c r="D670" s="1" t="s">
        <v>1019</v>
      </c>
      <c r="E670" s="1">
        <v>0.9255789857273895</v>
      </c>
      <c r="F670">
        <f t="shared" si="104"/>
        <v>0.45290890241542331</v>
      </c>
      <c r="G670">
        <f t="shared" si="105"/>
        <v>1.9306923212381033E-4</v>
      </c>
      <c r="I670" s="1" t="s">
        <v>2078</v>
      </c>
      <c r="J670" s="1">
        <v>0.97307791547271449</v>
      </c>
      <c r="K670">
        <f t="shared" si="106"/>
        <v>0.68667738190095318</v>
      </c>
      <c r="M670">
        <f t="shared" si="111"/>
        <v>6.1600036436464058E-4</v>
      </c>
      <c r="Z670">
        <f t="shared" si="107"/>
        <v>0.87535423651116051</v>
      </c>
      <c r="AA670">
        <f t="shared" si="108"/>
        <v>0.90980090420454129</v>
      </c>
      <c r="AB670">
        <f t="shared" si="112"/>
        <v>2.6469021271323531E-4</v>
      </c>
      <c r="AD670">
        <f t="shared" si="109"/>
        <v>0.82383537807423557</v>
      </c>
      <c r="AE670">
        <f t="shared" si="110"/>
        <v>0.96770634410593159</v>
      </c>
      <c r="AF670">
        <f t="shared" si="113"/>
        <v>3.8575508625616974E-4</v>
      </c>
    </row>
    <row r="671" spans="1:32" x14ac:dyDescent="0.25">
      <c r="A671" s="1" t="s">
        <v>4023</v>
      </c>
      <c r="B671" s="1">
        <v>18.762491033630788</v>
      </c>
      <c r="D671" s="1" t="s">
        <v>1020</v>
      </c>
      <c r="E671" s="1">
        <v>0.92540030215305047</v>
      </c>
      <c r="F671">
        <f t="shared" si="104"/>
        <v>0.45201420864078923</v>
      </c>
      <c r="G671">
        <f t="shared" si="105"/>
        <v>1.9319496940393976E-4</v>
      </c>
      <c r="I671" s="1" t="s">
        <v>2079</v>
      </c>
      <c r="J671" s="1">
        <v>0.97307791547271449</v>
      </c>
      <c r="K671">
        <f t="shared" si="106"/>
        <v>0.68667738190095318</v>
      </c>
      <c r="M671">
        <f t="shared" si="111"/>
        <v>6.1497360027942718E-4</v>
      </c>
      <c r="Z671">
        <f t="shared" si="107"/>
        <v>0.87506335972228944</v>
      </c>
      <c r="AA671">
        <f t="shared" si="108"/>
        <v>0.90980090420454129</v>
      </c>
      <c r="AB671">
        <f t="shared" si="112"/>
        <v>2.6468394468271756E-4</v>
      </c>
      <c r="AD671">
        <f t="shared" si="109"/>
        <v>0.82343691599757474</v>
      </c>
      <c r="AE671">
        <f t="shared" si="110"/>
        <v>0.96770634410593159</v>
      </c>
      <c r="AF671">
        <f t="shared" si="113"/>
        <v>3.8568755918448871E-4</v>
      </c>
    </row>
    <row r="672" spans="1:32" x14ac:dyDescent="0.25">
      <c r="A672" s="1" t="s">
        <v>4024</v>
      </c>
      <c r="B672" s="1">
        <v>18.819985971834143</v>
      </c>
      <c r="D672" s="1" t="s">
        <v>1021</v>
      </c>
      <c r="E672" s="1">
        <v>0.925221536738835</v>
      </c>
      <c r="F672">
        <f t="shared" si="104"/>
        <v>0.4511207013313453</v>
      </c>
      <c r="G672">
        <f t="shared" si="105"/>
        <v>1.9330309901682829E-4</v>
      </c>
      <c r="I672" s="1" t="s">
        <v>2080</v>
      </c>
      <c r="J672" s="1">
        <v>0.97307791547271449</v>
      </c>
      <c r="K672">
        <f t="shared" si="106"/>
        <v>0.68667738190095318</v>
      </c>
      <c r="M672">
        <f t="shared" si="111"/>
        <v>6.1415847101602529E-4</v>
      </c>
      <c r="Z672">
        <f t="shared" si="107"/>
        <v>0.87477239025014475</v>
      </c>
      <c r="AA672">
        <f t="shared" si="108"/>
        <v>0.90980090420454129</v>
      </c>
      <c r="AB672">
        <f t="shared" si="112"/>
        <v>2.6476831067445591E-4</v>
      </c>
      <c r="AD672">
        <f t="shared" si="109"/>
        <v>0.82303838733183043</v>
      </c>
      <c r="AE672">
        <f t="shared" si="110"/>
        <v>0.96770634410593159</v>
      </c>
      <c r="AF672">
        <f t="shared" si="113"/>
        <v>3.8575207421545827E-4</v>
      </c>
    </row>
    <row r="673" spans="1:32" x14ac:dyDescent="0.25">
      <c r="A673" s="1" t="s">
        <v>4025</v>
      </c>
      <c r="B673" s="1">
        <v>18.841889707879627</v>
      </c>
      <c r="D673" s="1" t="s">
        <v>1022</v>
      </c>
      <c r="E673" s="1">
        <v>0.92504270583334725</v>
      </c>
      <c r="F673">
        <f t="shared" si="104"/>
        <v>0.45022846163303643</v>
      </c>
      <c r="G673">
        <f t="shared" si="105"/>
        <v>1.9368924153181921E-4</v>
      </c>
      <c r="I673" s="1" t="s">
        <v>2081</v>
      </c>
      <c r="J673" s="1">
        <v>0.97307791547271449</v>
      </c>
      <c r="K673">
        <f t="shared" si="106"/>
        <v>0.68667738190095318</v>
      </c>
      <c r="M673">
        <f t="shared" si="111"/>
        <v>6.1328750915622251E-4</v>
      </c>
      <c r="Z673">
        <f t="shared" si="107"/>
        <v>0.87448135475702438</v>
      </c>
      <c r="AA673">
        <f t="shared" si="108"/>
        <v>0.90980090420454129</v>
      </c>
      <c r="AB673">
        <f t="shared" si="112"/>
        <v>2.6482841125204034E-4</v>
      </c>
      <c r="AD673">
        <f t="shared" si="109"/>
        <v>0.82263982865556995</v>
      </c>
      <c r="AE673">
        <f t="shared" si="110"/>
        <v>0.96770634410593159</v>
      </c>
      <c r="AF673">
        <f t="shared" si="113"/>
        <v>3.8578117487107392E-4</v>
      </c>
    </row>
    <row r="674" spans="1:32" x14ac:dyDescent="0.25">
      <c r="A674" s="1" t="s">
        <v>4026</v>
      </c>
      <c r="B674" s="1">
        <v>18.885694414664432</v>
      </c>
      <c r="D674" s="1" t="s">
        <v>1023</v>
      </c>
      <c r="E674" s="1">
        <v>0.92486355236387974</v>
      </c>
      <c r="F674">
        <f t="shared" si="104"/>
        <v>0.44933620958224418</v>
      </c>
      <c r="G674">
        <f t="shared" si="105"/>
        <v>1.9377130669621934E-4</v>
      </c>
      <c r="I674" s="1" t="s">
        <v>2082</v>
      </c>
      <c r="J674" s="1">
        <v>0.97307791547271449</v>
      </c>
      <c r="K674">
        <f t="shared" si="106"/>
        <v>0.68667738190095318</v>
      </c>
      <c r="M674">
        <f t="shared" si="111"/>
        <v>6.1329721206662626E-4</v>
      </c>
      <c r="Z674">
        <f t="shared" si="107"/>
        <v>0.87418983500842184</v>
      </c>
      <c r="AA674">
        <f t="shared" si="108"/>
        <v>0.90980090420454129</v>
      </c>
      <c r="AB674">
        <f t="shared" si="112"/>
        <v>2.652691487919023E-4</v>
      </c>
      <c r="AD674">
        <f t="shared" si="109"/>
        <v>0.82224066739980239</v>
      </c>
      <c r="AE674">
        <f t="shared" si="110"/>
        <v>0.96770634410593159</v>
      </c>
      <c r="AF674">
        <f t="shared" si="113"/>
        <v>3.8636462302116535E-4</v>
      </c>
    </row>
    <row r="675" spans="1:32" x14ac:dyDescent="0.25">
      <c r="A675" s="1" t="s">
        <v>4027</v>
      </c>
      <c r="B675" s="1">
        <v>18.888431877768362</v>
      </c>
      <c r="D675" s="1" t="s">
        <v>1024</v>
      </c>
      <c r="E675" s="1">
        <v>0.9246843577067746</v>
      </c>
      <c r="F675">
        <f t="shared" si="104"/>
        <v>0.4484453488560517</v>
      </c>
      <c r="G675">
        <f t="shared" si="105"/>
        <v>0</v>
      </c>
      <c r="I675" s="1" t="s">
        <v>2083</v>
      </c>
      <c r="J675" s="1">
        <v>0.97307791547271449</v>
      </c>
      <c r="K675">
        <f t="shared" si="106"/>
        <v>0.68667738190095318</v>
      </c>
      <c r="M675">
        <f t="shared" si="111"/>
        <v>6.1234113024654637E-4</v>
      </c>
      <c r="Z675">
        <f t="shared" si="107"/>
        <v>0.87389828898802979</v>
      </c>
      <c r="AA675">
        <f t="shared" si="108"/>
        <v>0.90980090420454129</v>
      </c>
      <c r="AB675">
        <f t="shared" si="112"/>
        <v>2.6529307361227529E-4</v>
      </c>
      <c r="AD675">
        <f t="shared" si="109"/>
        <v>0.82184153082550493</v>
      </c>
      <c r="AE675">
        <f t="shared" si="110"/>
        <v>0.96770634410593159</v>
      </c>
      <c r="AF675">
        <f t="shared" si="113"/>
        <v>3.8634077252894662E-4</v>
      </c>
    </row>
    <row r="676" spans="1:32" x14ac:dyDescent="0.25">
      <c r="A676" s="1" t="s">
        <v>4028</v>
      </c>
      <c r="B676" s="1">
        <v>18.902121792502232</v>
      </c>
      <c r="D676" s="1" t="s">
        <v>1025</v>
      </c>
      <c r="E676" s="1">
        <v>0.9246843577067746</v>
      </c>
      <c r="F676">
        <f t="shared" si="104"/>
        <v>0.4484453488560517</v>
      </c>
      <c r="G676">
        <f t="shared" si="105"/>
        <v>1.9405199768848802E-4</v>
      </c>
      <c r="I676" s="1" t="s">
        <v>2084</v>
      </c>
      <c r="J676" s="1">
        <v>0.97289346695697176</v>
      </c>
      <c r="K676">
        <f t="shared" si="106"/>
        <v>0.68488679753180359</v>
      </c>
      <c r="M676">
        <f t="shared" si="111"/>
        <v>0</v>
      </c>
      <c r="Z676">
        <f t="shared" si="107"/>
        <v>0.87389828898802979</v>
      </c>
      <c r="AA676">
        <f t="shared" si="108"/>
        <v>0.90920370610350243</v>
      </c>
      <c r="AB676">
        <f t="shared" si="112"/>
        <v>0</v>
      </c>
      <c r="AD676">
        <f t="shared" si="109"/>
        <v>0.82184153082550493</v>
      </c>
      <c r="AE676">
        <f t="shared" si="110"/>
        <v>0.96748571271150974</v>
      </c>
      <c r="AF676">
        <f t="shared" si="113"/>
        <v>0</v>
      </c>
    </row>
    <row r="677" spans="1:32" x14ac:dyDescent="0.25">
      <c r="A677" s="1" t="s">
        <v>4029</v>
      </c>
      <c r="B677" s="1">
        <v>18.910334395925528</v>
      </c>
      <c r="D677" s="1" t="s">
        <v>1026</v>
      </c>
      <c r="E677" s="1">
        <v>0.9245049382688435</v>
      </c>
      <c r="F677">
        <f t="shared" si="104"/>
        <v>0.44755496772895581</v>
      </c>
      <c r="G677">
        <f t="shared" si="105"/>
        <v>1.9407433293623655E-4</v>
      </c>
      <c r="I677" s="1" t="s">
        <v>2085</v>
      </c>
      <c r="J677" s="1">
        <v>0.97289346695697165</v>
      </c>
      <c r="K677">
        <f t="shared" si="106"/>
        <v>0.68488679753180259</v>
      </c>
      <c r="M677">
        <f t="shared" si="111"/>
        <v>6.1041646555314044E-4</v>
      </c>
      <c r="Z677">
        <f t="shared" si="107"/>
        <v>0.87360641808647665</v>
      </c>
      <c r="AA677">
        <f t="shared" si="108"/>
        <v>0.9092037061035021</v>
      </c>
      <c r="AB677">
        <f t="shared" si="112"/>
        <v>2.6541443038366659E-4</v>
      </c>
      <c r="AD677">
        <f t="shared" si="109"/>
        <v>0.82144201024679264</v>
      </c>
      <c r="AE677">
        <f t="shared" si="110"/>
        <v>0.96748571271150963</v>
      </c>
      <c r="AF677">
        <f t="shared" si="113"/>
        <v>3.866244340294412E-4</v>
      </c>
    </row>
    <row r="678" spans="1:32" x14ac:dyDescent="0.25">
      <c r="A678" s="1" t="s">
        <v>4030</v>
      </c>
      <c r="B678" s="1">
        <v>18.921286903780068</v>
      </c>
      <c r="D678" s="1" t="s">
        <v>1027</v>
      </c>
      <c r="E678" s="1">
        <v>0.92432553299919484</v>
      </c>
      <c r="F678">
        <f t="shared" si="104"/>
        <v>0.44666625226231899</v>
      </c>
      <c r="G678">
        <f t="shared" si="105"/>
        <v>1.9412332257023879E-4</v>
      </c>
      <c r="I678" s="1" t="s">
        <v>2086</v>
      </c>
      <c r="J678" s="1">
        <v>0.97289346695697176</v>
      </c>
      <c r="K678">
        <f t="shared" si="106"/>
        <v>0.68488679753180359</v>
      </c>
      <c r="M678">
        <f t="shared" si="111"/>
        <v>6.0927461234946707E-4</v>
      </c>
      <c r="Z678">
        <f t="shared" si="107"/>
        <v>0.87331461108878328</v>
      </c>
      <c r="AA678">
        <f t="shared" si="108"/>
        <v>0.90920370610350243</v>
      </c>
      <c r="AB678">
        <f t="shared" si="112"/>
        <v>2.6535632415364589E-4</v>
      </c>
      <c r="AD678">
        <f t="shared" si="109"/>
        <v>0.82104263793540733</v>
      </c>
      <c r="AE678">
        <f t="shared" si="110"/>
        <v>0.96748571271150974</v>
      </c>
      <c r="AF678">
        <f t="shared" si="113"/>
        <v>3.8648096344508145E-4</v>
      </c>
    </row>
    <row r="679" spans="1:32" x14ac:dyDescent="0.25">
      <c r="A679" s="1" t="s">
        <v>4031</v>
      </c>
      <c r="B679" s="1">
        <v>18.956877901637526</v>
      </c>
      <c r="D679" s="1" t="s">
        <v>1028</v>
      </c>
      <c r="E679" s="1">
        <v>0.92414611727054463</v>
      </c>
      <c r="F679">
        <f t="shared" si="104"/>
        <v>0.44577907786107285</v>
      </c>
      <c r="G679">
        <f t="shared" si="105"/>
        <v>1.9426226553605208E-4</v>
      </c>
      <c r="I679" s="1" t="s">
        <v>2087</v>
      </c>
      <c r="J679" s="1">
        <v>0.97289346695697176</v>
      </c>
      <c r="K679">
        <f t="shared" si="106"/>
        <v>0.68488679753180359</v>
      </c>
      <c r="M679">
        <f t="shared" si="111"/>
        <v>6.0821826023947938E-4</v>
      </c>
      <c r="Z679">
        <f t="shared" si="107"/>
        <v>0.87302282793902064</v>
      </c>
      <c r="AA679">
        <f t="shared" si="108"/>
        <v>0.90920370610350243</v>
      </c>
      <c r="AB679">
        <f t="shared" si="112"/>
        <v>2.6533464909199558E-4</v>
      </c>
      <c r="AD679">
        <f t="shared" si="109"/>
        <v>0.82064335905371688</v>
      </c>
      <c r="AE679">
        <f t="shared" si="110"/>
        <v>0.96748571271150974</v>
      </c>
      <c r="AF679">
        <f t="shared" si="113"/>
        <v>3.8639057328339549E-4</v>
      </c>
    </row>
    <row r="680" spans="1:32" x14ac:dyDescent="0.25">
      <c r="A680" s="1" t="s">
        <v>4032</v>
      </c>
      <c r="B680" s="1">
        <v>18.956879812878977</v>
      </c>
      <c r="D680" s="1" t="s">
        <v>1029</v>
      </c>
      <c r="E680" s="1">
        <v>0.92396660798862174</v>
      </c>
      <c r="F680">
        <f t="shared" si="104"/>
        <v>0.44489303247736983</v>
      </c>
      <c r="G680">
        <f t="shared" si="105"/>
        <v>1.943111741056075E-4</v>
      </c>
      <c r="I680" s="1" t="s">
        <v>2088</v>
      </c>
      <c r="J680" s="1">
        <v>0.97289346695697176</v>
      </c>
      <c r="K680">
        <f t="shared" si="106"/>
        <v>0.68488679753180359</v>
      </c>
      <c r="M680">
        <f t="shared" si="111"/>
        <v>6.0744467415769013E-4</v>
      </c>
      <c r="Z680">
        <f t="shared" si="107"/>
        <v>0.8727309335390262</v>
      </c>
      <c r="AA680">
        <f t="shared" si="108"/>
        <v>0.90920370610350243</v>
      </c>
      <c r="AB680">
        <f t="shared" si="112"/>
        <v>2.6543584685774664E-4</v>
      </c>
      <c r="AD680">
        <f t="shared" si="109"/>
        <v>0.82024398877047477</v>
      </c>
      <c r="AE680">
        <f t="shared" si="110"/>
        <v>0.96748571271150974</v>
      </c>
      <c r="AF680">
        <f t="shared" si="113"/>
        <v>3.864790917600238E-4</v>
      </c>
    </row>
    <row r="681" spans="1:32" x14ac:dyDescent="0.25">
      <c r="A681" s="1" t="s">
        <v>4033</v>
      </c>
      <c r="B681" s="1">
        <v>18.976044450308883</v>
      </c>
      <c r="D681" s="1" t="s">
        <v>1030</v>
      </c>
      <c r="E681" s="1">
        <v>0.92378708839408552</v>
      </c>
      <c r="F681">
        <f t="shared" si="104"/>
        <v>0.44400852581610534</v>
      </c>
      <c r="G681">
        <f t="shared" si="105"/>
        <v>1.9436850249737736E-4</v>
      </c>
      <c r="I681" s="1" t="s">
        <v>2089</v>
      </c>
      <c r="J681" s="1">
        <v>0.97289346695697176</v>
      </c>
      <c r="K681">
        <f t="shared" si="106"/>
        <v>0.68488679753180359</v>
      </c>
      <c r="M681">
        <f t="shared" si="111"/>
        <v>6.0638992657491113E-4</v>
      </c>
      <c r="Z681">
        <f t="shared" si="107"/>
        <v>0.8724390632815302</v>
      </c>
      <c r="AA681">
        <f t="shared" si="108"/>
        <v>0.90920370610350243</v>
      </c>
      <c r="AB681">
        <f t="shared" si="112"/>
        <v>2.6541390391049755E-4</v>
      </c>
      <c r="AD681">
        <f t="shared" si="109"/>
        <v>0.81984471236849044</v>
      </c>
      <c r="AE681">
        <f t="shared" si="110"/>
        <v>0.96748571271150974</v>
      </c>
      <c r="AF681">
        <f t="shared" si="113"/>
        <v>3.8638826455066186E-4</v>
      </c>
    </row>
    <row r="682" spans="1:32" x14ac:dyDescent="0.25">
      <c r="A682" s="1" t="s">
        <v>4034</v>
      </c>
      <c r="B682" s="1">
        <v>18.98973233028741</v>
      </c>
      <c r="D682" s="1" t="s">
        <v>1031</v>
      </c>
      <c r="E682" s="1">
        <v>0.92360755072988665</v>
      </c>
      <c r="F682">
        <f t="shared" si="104"/>
        <v>0.44312551749048334</v>
      </c>
      <c r="G682">
        <f t="shared" si="105"/>
        <v>1.9444272891773473E-4</v>
      </c>
      <c r="I682" s="1" t="s">
        <v>2090</v>
      </c>
      <c r="J682" s="1">
        <v>0.97289346695697165</v>
      </c>
      <c r="K682">
        <f t="shared" si="106"/>
        <v>0.68488679753180259</v>
      </c>
      <c r="M682">
        <f t="shared" si="111"/>
        <v>6.0536289248010362E-4</v>
      </c>
      <c r="Z682">
        <f t="shared" si="107"/>
        <v>0.87214720456672412</v>
      </c>
      <c r="AA682">
        <f t="shared" si="108"/>
        <v>0.9092037061035021</v>
      </c>
      <c r="AB682">
        <f t="shared" si="112"/>
        <v>2.654034205937496E-4</v>
      </c>
      <c r="AD682">
        <f t="shared" si="109"/>
        <v>0.81944551261123733</v>
      </c>
      <c r="AE682">
        <f t="shared" si="110"/>
        <v>0.96748571271150963</v>
      </c>
      <c r="AF682">
        <f t="shared" si="113"/>
        <v>3.8631412155929254E-4</v>
      </c>
    </row>
    <row r="683" spans="1:32" x14ac:dyDescent="0.25">
      <c r="A683" s="1" t="s">
        <v>4035</v>
      </c>
      <c r="B683" s="1">
        <v>19.019850251437717</v>
      </c>
      <c r="D683" s="1" t="s">
        <v>1032</v>
      </c>
      <c r="E683" s="1">
        <v>0.92342797941600763</v>
      </c>
      <c r="F683">
        <f t="shared" si="104"/>
        <v>0.44224392901850645</v>
      </c>
      <c r="G683">
        <f t="shared" si="105"/>
        <v>1.9448980348531208E-4</v>
      </c>
      <c r="I683" s="1" t="s">
        <v>2091</v>
      </c>
      <c r="J683" s="1">
        <v>0.97289346695697176</v>
      </c>
      <c r="K683">
        <f t="shared" si="106"/>
        <v>0.68488679753180359</v>
      </c>
      <c r="M683">
        <f t="shared" si="111"/>
        <v>6.0438971488390586E-4</v>
      </c>
      <c r="Z683">
        <f t="shared" si="107"/>
        <v>0.87185533208743338</v>
      </c>
      <c r="AA683">
        <f t="shared" si="108"/>
        <v>0.90920370610350243</v>
      </c>
      <c r="AB683">
        <f t="shared" si="112"/>
        <v>2.6541595436370939E-4</v>
      </c>
      <c r="AD683">
        <f t="shared" si="109"/>
        <v>0.81904635489574096</v>
      </c>
      <c r="AE683">
        <f t="shared" si="110"/>
        <v>0.96748571271150974</v>
      </c>
      <c r="AF683">
        <f t="shared" si="113"/>
        <v>3.8627347277371061E-4</v>
      </c>
    </row>
    <row r="684" spans="1:32" x14ac:dyDescent="0.25">
      <c r="A684" s="1" t="s">
        <v>4036</v>
      </c>
      <c r="B684" s="1">
        <v>19.058178358745383</v>
      </c>
      <c r="D684" s="1" t="s">
        <v>1033</v>
      </c>
      <c r="E684" s="1">
        <v>0.92324839955355031</v>
      </c>
      <c r="F684">
        <f t="shared" si="104"/>
        <v>0.44136388165161378</v>
      </c>
      <c r="G684">
        <f t="shared" si="105"/>
        <v>-1.1102230246251565E-16</v>
      </c>
      <c r="I684" s="1" t="s">
        <v>2092</v>
      </c>
      <c r="J684" s="1">
        <v>0.97289346695697176</v>
      </c>
      <c r="K684">
        <f t="shared" si="106"/>
        <v>0.68488679753180359</v>
      </c>
      <c r="M684">
        <f t="shared" si="111"/>
        <v>6.0333332642873816E-4</v>
      </c>
      <c r="Z684">
        <f t="shared" si="107"/>
        <v>0.87156348665925509</v>
      </c>
      <c r="AA684">
        <f t="shared" si="108"/>
        <v>0.90920370610350243</v>
      </c>
      <c r="AB684">
        <f t="shared" si="112"/>
        <v>2.6539136602792788E-4</v>
      </c>
      <c r="AD684">
        <f t="shared" si="109"/>
        <v>0.81864729504735445</v>
      </c>
      <c r="AE684">
        <f t="shared" si="110"/>
        <v>0.96748571271150974</v>
      </c>
      <c r="AF684">
        <f t="shared" si="113"/>
        <v>3.8617878744924203E-4</v>
      </c>
    </row>
    <row r="685" spans="1:32" x14ac:dyDescent="0.25">
      <c r="A685" s="1" t="s">
        <v>4037</v>
      </c>
      <c r="B685" s="1">
        <v>19.058179853070239</v>
      </c>
      <c r="D685" s="1" t="s">
        <v>1034</v>
      </c>
      <c r="E685" s="1">
        <v>0.92324839955355043</v>
      </c>
      <c r="F685">
        <f t="shared" si="104"/>
        <v>0.44136388165161428</v>
      </c>
      <c r="G685">
        <f t="shared" si="105"/>
        <v>1.9470087964031102E-4</v>
      </c>
      <c r="I685" s="1" t="s">
        <v>2093</v>
      </c>
      <c r="J685" s="1">
        <v>0.97270853057478612</v>
      </c>
      <c r="K685">
        <f t="shared" si="106"/>
        <v>0.68309582521740264</v>
      </c>
      <c r="M685">
        <f t="shared" si="111"/>
        <v>-3.437206450576908E-16</v>
      </c>
      <c r="Z685">
        <f t="shared" si="107"/>
        <v>0.8715634866592552</v>
      </c>
      <c r="AA685">
        <f t="shared" si="108"/>
        <v>0.90860520840385905</v>
      </c>
      <c r="AB685">
        <f t="shared" si="112"/>
        <v>-1.5144494499358718E-16</v>
      </c>
      <c r="AD685">
        <f t="shared" si="109"/>
        <v>0.81864729504735467</v>
      </c>
      <c r="AE685">
        <f t="shared" si="110"/>
        <v>0.96726450626463734</v>
      </c>
      <c r="AF685">
        <f t="shared" si="113"/>
        <v>-2.2033838211361942E-16</v>
      </c>
    </row>
    <row r="686" spans="1:32" x14ac:dyDescent="0.25">
      <c r="A686" s="1" t="s">
        <v>4038</v>
      </c>
      <c r="B686" s="1">
        <v>19.110198258351936</v>
      </c>
      <c r="D686" s="1" t="s">
        <v>1035</v>
      </c>
      <c r="E686" s="1">
        <v>0.923068659776345</v>
      </c>
      <c r="F686">
        <f t="shared" si="104"/>
        <v>0.44048463329475157</v>
      </c>
      <c r="G686">
        <f t="shared" si="105"/>
        <v>1.948192639934232E-4</v>
      </c>
      <c r="I686" s="1" t="s">
        <v>2094</v>
      </c>
      <c r="J686" s="1">
        <v>0.97270853057478601</v>
      </c>
      <c r="K686">
        <f t="shared" si="106"/>
        <v>0.68309582521740153</v>
      </c>
      <c r="M686">
        <f t="shared" si="111"/>
        <v>6.0120992108730518E-4</v>
      </c>
      <c r="Z686">
        <f t="shared" si="107"/>
        <v>0.87127142234829125</v>
      </c>
      <c r="AA686">
        <f t="shared" si="108"/>
        <v>0.90860520840385872</v>
      </c>
      <c r="AB686">
        <f t="shared" si="112"/>
        <v>2.654156275189157E-4</v>
      </c>
      <c r="AD686">
        <f t="shared" si="109"/>
        <v>0.81824799685528915</v>
      </c>
      <c r="AE686">
        <f t="shared" si="110"/>
        <v>0.96726450626463722</v>
      </c>
      <c r="AF686">
        <f t="shared" si="113"/>
        <v>3.8632119104350352E-4</v>
      </c>
    </row>
    <row r="687" spans="1:32" x14ac:dyDescent="0.25">
      <c r="A687" s="1" t="s">
        <v>4039</v>
      </c>
      <c r="B687" s="1">
        <v>19.123887510060669</v>
      </c>
      <c r="D687" s="1" t="s">
        <v>1036</v>
      </c>
      <c r="E687" s="1">
        <v>0.92288884573562024</v>
      </c>
      <c r="F687">
        <f t="shared" si="104"/>
        <v>0.43960660348926389</v>
      </c>
      <c r="G687">
        <f t="shared" si="105"/>
        <v>0</v>
      </c>
      <c r="I687" s="1" t="s">
        <v>2095</v>
      </c>
      <c r="J687" s="1">
        <v>0.97270853057478612</v>
      </c>
      <c r="K687">
        <f t="shared" si="106"/>
        <v>0.68309582521740264</v>
      </c>
      <c r="M687">
        <f t="shared" si="111"/>
        <v>6.0037706737215151E-4</v>
      </c>
      <c r="Z687">
        <f t="shared" si="107"/>
        <v>0.8709792784140592</v>
      </c>
      <c r="AA687">
        <f t="shared" si="108"/>
        <v>0.90860520840385905</v>
      </c>
      <c r="AB687">
        <f t="shared" si="112"/>
        <v>2.654880128096498E-4</v>
      </c>
      <c r="AD687">
        <f t="shared" si="109"/>
        <v>0.81784865081396041</v>
      </c>
      <c r="AE687">
        <f t="shared" si="110"/>
        <v>0.96726450626463734</v>
      </c>
      <c r="AF687">
        <f t="shared" si="113"/>
        <v>3.8636754253033704E-4</v>
      </c>
    </row>
    <row r="688" spans="1:32" x14ac:dyDescent="0.25">
      <c r="A688" s="1" t="s">
        <v>4040</v>
      </c>
      <c r="B688" s="1">
        <v>19.159479037577942</v>
      </c>
      <c r="D688" s="1" t="s">
        <v>1037</v>
      </c>
      <c r="E688" s="1">
        <v>0.92288884573562024</v>
      </c>
      <c r="F688">
        <f t="shared" si="104"/>
        <v>0.43960660348926389</v>
      </c>
      <c r="G688">
        <f t="shared" si="105"/>
        <v>1.9524709088324099E-4</v>
      </c>
      <c r="I688" s="1" t="s">
        <v>2096</v>
      </c>
      <c r="J688" s="1">
        <v>0.97252300545422365</v>
      </c>
      <c r="K688">
        <f t="shared" si="106"/>
        <v>0.68130351633138042</v>
      </c>
      <c r="M688">
        <f t="shared" si="111"/>
        <v>0</v>
      </c>
      <c r="Z688">
        <f t="shared" si="107"/>
        <v>0.8709792784140592</v>
      </c>
      <c r="AA688">
        <f t="shared" si="108"/>
        <v>0.90800508703049654</v>
      </c>
      <c r="AB688">
        <f t="shared" si="112"/>
        <v>0</v>
      </c>
      <c r="AD688">
        <f t="shared" si="109"/>
        <v>0.81784865081396041</v>
      </c>
      <c r="AE688">
        <f t="shared" si="110"/>
        <v>0.96704260418598043</v>
      </c>
      <c r="AF688">
        <f t="shared" si="113"/>
        <v>0</v>
      </c>
    </row>
    <row r="689" spans="1:32" x14ac:dyDescent="0.25">
      <c r="A689" s="1" t="s">
        <v>4041</v>
      </c>
      <c r="B689" s="1">
        <v>19.159479076338961</v>
      </c>
      <c r="D689" s="1" t="s">
        <v>1038</v>
      </c>
      <c r="E689" s="1">
        <v>0.92270867196305661</v>
      </c>
      <c r="F689">
        <f t="shared" si="104"/>
        <v>0.43872840148043196</v>
      </c>
      <c r="G689">
        <f t="shared" si="105"/>
        <v>1.9553421111363767E-4</v>
      </c>
      <c r="I689" s="1" t="s">
        <v>2097</v>
      </c>
      <c r="J689" s="1">
        <v>0.97252300545422365</v>
      </c>
      <c r="K689">
        <f t="shared" si="106"/>
        <v>0.68130351633138042</v>
      </c>
      <c r="M689">
        <f t="shared" si="111"/>
        <v>5.989205477659375E-4</v>
      </c>
      <c r="Z689">
        <f t="shared" si="107"/>
        <v>0.87068659120704184</v>
      </c>
      <c r="AA689">
        <f t="shared" si="108"/>
        <v>0.90800508703049654</v>
      </c>
      <c r="AB689">
        <f t="shared" si="112"/>
        <v>2.6580613663749076E-4</v>
      </c>
      <c r="AD689">
        <f t="shared" si="109"/>
        <v>0.81744862334426083</v>
      </c>
      <c r="AE689">
        <f t="shared" si="110"/>
        <v>0.96704260418598043</v>
      </c>
      <c r="AF689">
        <f t="shared" si="113"/>
        <v>3.8693824369369725E-4</v>
      </c>
    </row>
    <row r="690" spans="1:32" x14ac:dyDescent="0.25">
      <c r="A690" s="1" t="s">
        <v>4042</v>
      </c>
      <c r="B690" s="1">
        <v>19.159480655211528</v>
      </c>
      <c r="D690" s="1" t="s">
        <v>1039</v>
      </c>
      <c r="E690" s="1">
        <v>0.92252826848889691</v>
      </c>
      <c r="F690">
        <f t="shared" si="104"/>
        <v>0.43785066628732161</v>
      </c>
      <c r="G690">
        <f t="shared" si="105"/>
        <v>1.9556063722925288E-4</v>
      </c>
      <c r="I690" s="1" t="s">
        <v>2098</v>
      </c>
      <c r="J690" s="1">
        <v>0.97252300545422377</v>
      </c>
      <c r="K690">
        <f t="shared" si="106"/>
        <v>0.68130351633138142</v>
      </c>
      <c r="M690">
        <f t="shared" si="111"/>
        <v>5.9860306631957338E-4</v>
      </c>
      <c r="Z690">
        <f t="shared" si="107"/>
        <v>0.87039357216219404</v>
      </c>
      <c r="AA690">
        <f t="shared" si="108"/>
        <v>0.90800508703049687</v>
      </c>
      <c r="AB690">
        <f t="shared" si="112"/>
        <v>2.6610756347207696E-4</v>
      </c>
      <c r="AD690">
        <f t="shared" si="109"/>
        <v>0.81704820370879294</v>
      </c>
      <c r="AE690">
        <f t="shared" si="110"/>
        <v>0.96704260418598054</v>
      </c>
      <c r="AF690">
        <f t="shared" si="113"/>
        <v>3.8731771679432933E-4</v>
      </c>
    </row>
    <row r="691" spans="1:32" x14ac:dyDescent="0.25">
      <c r="A691" s="1" t="s">
        <v>4043</v>
      </c>
      <c r="B691" s="1">
        <v>19.186858366403808</v>
      </c>
      <c r="D691" s="1" t="s">
        <v>1040</v>
      </c>
      <c r="E691" s="1">
        <v>0.92234787591226775</v>
      </c>
      <c r="F691">
        <f t="shared" si="104"/>
        <v>0.43697456885298175</v>
      </c>
      <c r="G691">
        <f t="shared" si="105"/>
        <v>1.9571593907072304E-4</v>
      </c>
      <c r="I691" s="1" t="s">
        <v>2099</v>
      </c>
      <c r="J691" s="1">
        <v>0.97252300545422365</v>
      </c>
      <c r="K691">
        <f t="shared" si="106"/>
        <v>0.68130351633138042</v>
      </c>
      <c r="M691">
        <f t="shared" si="111"/>
        <v>5.9748621868334405E-4</v>
      </c>
      <c r="Z691">
        <f t="shared" si="107"/>
        <v>0.87010061214832835</v>
      </c>
      <c r="AA691">
        <f t="shared" si="108"/>
        <v>0.90800508703049654</v>
      </c>
      <c r="AB691">
        <f t="shared" si="112"/>
        <v>2.6605396006983031E-4</v>
      </c>
      <c r="AD691">
        <f t="shared" si="109"/>
        <v>0.81664792613890202</v>
      </c>
      <c r="AE691">
        <f t="shared" si="110"/>
        <v>0.96704260418598043</v>
      </c>
      <c r="AF691">
        <f t="shared" si="113"/>
        <v>3.8718031248769413E-4</v>
      </c>
    </row>
    <row r="692" spans="1:32" x14ac:dyDescent="0.25">
      <c r="A692" s="1" t="s">
        <v>4044</v>
      </c>
      <c r="B692" s="1">
        <v>19.192334069528343</v>
      </c>
      <c r="D692" s="1" t="s">
        <v>1041</v>
      </c>
      <c r="E692" s="1">
        <v>0.92216737539557392</v>
      </c>
      <c r="F692">
        <f t="shared" si="104"/>
        <v>0.43609953075290536</v>
      </c>
      <c r="G692">
        <f t="shared" si="105"/>
        <v>-1.2490009027033011E-16</v>
      </c>
      <c r="I692" s="1" t="s">
        <v>2100</v>
      </c>
      <c r="J692" s="1">
        <v>0.97252300545422377</v>
      </c>
      <c r="K692">
        <f t="shared" si="106"/>
        <v>0.68130351633138142</v>
      </c>
      <c r="M692">
        <f t="shared" si="111"/>
        <v>5.9676424194840376E-4</v>
      </c>
      <c r="Z692">
        <f t="shared" si="107"/>
        <v>0.86980751820717483</v>
      </c>
      <c r="AA692">
        <f t="shared" si="108"/>
        <v>0.90800508703049687</v>
      </c>
      <c r="AB692">
        <f t="shared" si="112"/>
        <v>2.6617562277591992E-4</v>
      </c>
      <c r="AD692">
        <f t="shared" si="109"/>
        <v>0.81624752702636172</v>
      </c>
      <c r="AE692">
        <f t="shared" si="110"/>
        <v>0.96704260418598054</v>
      </c>
      <c r="AF692">
        <f t="shared" si="113"/>
        <v>3.8729795356039573E-4</v>
      </c>
    </row>
    <row r="693" spans="1:32" x14ac:dyDescent="0.25">
      <c r="A693" s="1" t="s">
        <v>4045</v>
      </c>
      <c r="B693" s="1">
        <v>19.200546788881166</v>
      </c>
      <c r="D693" s="1" t="s">
        <v>1042</v>
      </c>
      <c r="E693" s="1">
        <v>0.92216737539557403</v>
      </c>
      <c r="F693">
        <f t="shared" si="104"/>
        <v>0.43609953075290592</v>
      </c>
      <c r="G693">
        <f t="shared" si="105"/>
        <v>1.9577438375270595E-4</v>
      </c>
      <c r="I693" s="1" t="s">
        <v>2101</v>
      </c>
      <c r="J693" s="1">
        <v>0.97233715870807413</v>
      </c>
      <c r="K693">
        <f t="shared" si="106"/>
        <v>0.679512473714876</v>
      </c>
      <c r="M693">
        <f t="shared" si="111"/>
        <v>-3.800745635745634E-16</v>
      </c>
      <c r="Z693">
        <f t="shared" si="107"/>
        <v>0.86980751820717506</v>
      </c>
      <c r="AA693">
        <f t="shared" si="108"/>
        <v>0.90740420801410748</v>
      </c>
      <c r="AB693">
        <f t="shared" si="112"/>
        <v>-1.6980814516168304E-16</v>
      </c>
      <c r="AD693">
        <f t="shared" si="109"/>
        <v>0.81624752702636194</v>
      </c>
      <c r="AE693">
        <f t="shared" si="110"/>
        <v>0.96682032602710644</v>
      </c>
      <c r="AF693">
        <f t="shared" si="113"/>
        <v>-2.4704085032055492E-16</v>
      </c>
    </row>
    <row r="694" spans="1:32" x14ac:dyDescent="0.25">
      <c r="A694" s="1" t="s">
        <v>4046</v>
      </c>
      <c r="B694" s="1">
        <v>19.222451324986871</v>
      </c>
      <c r="D694" s="1" t="s">
        <v>1043</v>
      </c>
      <c r="E694" s="1">
        <v>0.92198685631702137</v>
      </c>
      <c r="F694">
        <f t="shared" si="104"/>
        <v>0.43522598439045995</v>
      </c>
      <c r="G694">
        <f t="shared" si="105"/>
        <v>1.9600570708819265E-4</v>
      </c>
      <c r="I694" s="1" t="s">
        <v>2102</v>
      </c>
      <c r="J694" s="1">
        <v>0.97233715870807425</v>
      </c>
      <c r="K694">
        <f t="shared" si="106"/>
        <v>0.67951247371487711</v>
      </c>
      <c r="M694">
        <f t="shared" si="111"/>
        <v>5.9418094731107174E-4</v>
      </c>
      <c r="Z694">
        <f t="shared" si="107"/>
        <v>0.8695144355154304</v>
      </c>
      <c r="AA694">
        <f t="shared" si="108"/>
        <v>0.90740420801410782</v>
      </c>
      <c r="AB694">
        <f t="shared" si="112"/>
        <v>2.6598928300698807E-4</v>
      </c>
      <c r="AD694">
        <f t="shared" si="109"/>
        <v>0.81584720474863148</v>
      </c>
      <c r="AE694">
        <f t="shared" si="110"/>
        <v>0.96682032602710655</v>
      </c>
      <c r="AF694">
        <f t="shared" si="113"/>
        <v>3.8713465642999833E-4</v>
      </c>
    </row>
    <row r="695" spans="1:32" x14ac:dyDescent="0.25">
      <c r="A695" s="1" t="s">
        <v>4047</v>
      </c>
      <c r="B695" s="1">
        <v>19.236139540406445</v>
      </c>
      <c r="D695" s="1" t="s">
        <v>1044</v>
      </c>
      <c r="E695" s="1">
        <v>0.92180615934072074</v>
      </c>
      <c r="F695">
        <f t="shared" si="104"/>
        <v>0.43435315875464425</v>
      </c>
      <c r="G695">
        <f t="shared" si="105"/>
        <v>0</v>
      </c>
      <c r="I695" s="1" t="s">
        <v>2103</v>
      </c>
      <c r="J695" s="1">
        <v>0.97233715870807425</v>
      </c>
      <c r="K695">
        <f t="shared" si="106"/>
        <v>0.67951247371487711</v>
      </c>
      <c r="M695">
        <f t="shared" si="111"/>
        <v>5.9369141646771581E-4</v>
      </c>
      <c r="Z695">
        <f t="shared" si="107"/>
        <v>0.86922110545233278</v>
      </c>
      <c r="AA695">
        <f t="shared" si="108"/>
        <v>0.90740420801410782</v>
      </c>
      <c r="AB695">
        <f t="shared" si="112"/>
        <v>2.6621383963966168E-4</v>
      </c>
      <c r="AD695">
        <f t="shared" si="109"/>
        <v>0.81544660614065345</v>
      </c>
      <c r="AE695">
        <f t="shared" si="110"/>
        <v>0.96682032602710655</v>
      </c>
      <c r="AF695">
        <f t="shared" si="113"/>
        <v>3.8740199593284618E-4</v>
      </c>
    </row>
    <row r="696" spans="1:32" x14ac:dyDescent="0.25">
      <c r="A696" s="1" t="s">
        <v>4048</v>
      </c>
      <c r="B696" s="1">
        <v>19.260780366542878</v>
      </c>
      <c r="D696" s="1" t="s">
        <v>1045</v>
      </c>
      <c r="E696" s="1">
        <v>0.92180615934072074</v>
      </c>
      <c r="F696">
        <f t="shared" si="104"/>
        <v>0.43435315875464425</v>
      </c>
      <c r="G696">
        <f t="shared" si="105"/>
        <v>0</v>
      </c>
      <c r="I696" s="1" t="s">
        <v>2104</v>
      </c>
      <c r="J696" s="1">
        <v>0.97215105299413085</v>
      </c>
      <c r="K696">
        <f t="shared" si="106"/>
        <v>0.67772331186580281</v>
      </c>
      <c r="M696">
        <f t="shared" si="111"/>
        <v>0</v>
      </c>
      <c r="Z696">
        <f t="shared" si="107"/>
        <v>0.86922110545233278</v>
      </c>
      <c r="AA696">
        <f t="shared" si="108"/>
        <v>0.90680277518619978</v>
      </c>
      <c r="AB696">
        <f t="shared" si="112"/>
        <v>0</v>
      </c>
      <c r="AD696">
        <f t="shared" si="109"/>
        <v>0.81544660614065345</v>
      </c>
      <c r="AE696">
        <f t="shared" si="110"/>
        <v>0.96659774677025889</v>
      </c>
      <c r="AF696">
        <f t="shared" si="113"/>
        <v>0</v>
      </c>
    </row>
    <row r="697" spans="1:32" x14ac:dyDescent="0.25">
      <c r="A697" s="1" t="s">
        <v>4049</v>
      </c>
      <c r="B697" s="1">
        <v>19.271731151051434</v>
      </c>
      <c r="D697" s="1" t="s">
        <v>1046</v>
      </c>
      <c r="E697" s="1">
        <v>0.92180615934072074</v>
      </c>
      <c r="F697">
        <f t="shared" si="104"/>
        <v>0.43435315875464425</v>
      </c>
      <c r="G697">
        <f t="shared" si="105"/>
        <v>1.9647018355883894E-4</v>
      </c>
      <c r="I697" s="1" t="s">
        <v>2105</v>
      </c>
      <c r="J697" s="1">
        <v>0.97196479507276723</v>
      </c>
      <c r="K697">
        <f t="shared" si="106"/>
        <v>0.67593706178704438</v>
      </c>
      <c r="M697">
        <f t="shared" si="111"/>
        <v>0</v>
      </c>
      <c r="Z697">
        <f t="shared" si="107"/>
        <v>0.86922110545233278</v>
      </c>
      <c r="AA697">
        <f t="shared" si="108"/>
        <v>0.90620113442179195</v>
      </c>
      <c r="AB697">
        <f t="shared" si="112"/>
        <v>0</v>
      </c>
      <c r="AD697">
        <f t="shared" si="109"/>
        <v>0.81544660614065345</v>
      </c>
      <c r="AE697">
        <f t="shared" si="110"/>
        <v>0.96637499412897332</v>
      </c>
      <c r="AF697">
        <f t="shared" si="113"/>
        <v>0</v>
      </c>
    </row>
    <row r="698" spans="1:32" x14ac:dyDescent="0.25">
      <c r="A698" s="1" t="s">
        <v>4050</v>
      </c>
      <c r="B698" s="1">
        <v>19.326487895975596</v>
      </c>
      <c r="D698" s="1" t="s">
        <v>1047</v>
      </c>
      <c r="E698" s="1">
        <v>0.92162506970532887</v>
      </c>
      <c r="F698">
        <f t="shared" si="104"/>
        <v>0.43348002141177255</v>
      </c>
      <c r="G698">
        <f t="shared" si="105"/>
        <v>0</v>
      </c>
      <c r="I698" s="1" t="s">
        <v>2106</v>
      </c>
      <c r="J698" s="1">
        <v>0.97196479507276723</v>
      </c>
      <c r="K698">
        <f t="shared" si="106"/>
        <v>0.67593706178704438</v>
      </c>
      <c r="M698">
        <f t="shared" si="111"/>
        <v>5.9077988250180822E-4</v>
      </c>
      <c r="Z698">
        <f t="shared" si="107"/>
        <v>0.86892717958904653</v>
      </c>
      <c r="AA698">
        <f t="shared" si="108"/>
        <v>0.90620113442179195</v>
      </c>
      <c r="AB698">
        <f t="shared" si="112"/>
        <v>2.6640099484086873E-4</v>
      </c>
      <c r="AD698">
        <f t="shared" si="109"/>
        <v>0.81504525563282526</v>
      </c>
      <c r="AE698">
        <f t="shared" si="110"/>
        <v>0.96637499412897332</v>
      </c>
      <c r="AF698">
        <f t="shared" si="113"/>
        <v>3.8795057418731019E-4</v>
      </c>
    </row>
    <row r="699" spans="1:32" x14ac:dyDescent="0.25">
      <c r="A699" s="1" t="s">
        <v>4051</v>
      </c>
      <c r="B699" s="1">
        <v>19.331964544364773</v>
      </c>
      <c r="D699" s="1" t="s">
        <v>1048</v>
      </c>
      <c r="E699" s="1">
        <v>0.92162506970532887</v>
      </c>
      <c r="F699">
        <f t="shared" si="104"/>
        <v>0.43348002141177255</v>
      </c>
      <c r="G699">
        <f t="shared" si="105"/>
        <v>0</v>
      </c>
      <c r="I699" s="1" t="s">
        <v>2107</v>
      </c>
      <c r="J699" s="1">
        <v>0.97177827708473097</v>
      </c>
      <c r="K699">
        <f t="shared" si="106"/>
        <v>0.67415269373666165</v>
      </c>
      <c r="M699">
        <f t="shared" si="111"/>
        <v>0</v>
      </c>
      <c r="Z699">
        <f t="shared" si="107"/>
        <v>0.86892717958904653</v>
      </c>
      <c r="AA699">
        <f t="shared" si="108"/>
        <v>0.90559893818295623</v>
      </c>
      <c r="AB699">
        <f t="shared" si="112"/>
        <v>0</v>
      </c>
      <c r="AD699">
        <f t="shared" si="109"/>
        <v>0.81504525563282526</v>
      </c>
      <c r="AE699">
        <f t="shared" si="110"/>
        <v>0.96615193914050856</v>
      </c>
      <c r="AF699">
        <f t="shared" si="113"/>
        <v>0</v>
      </c>
    </row>
    <row r="700" spans="1:32" x14ac:dyDescent="0.25">
      <c r="A700" s="1" t="s">
        <v>4052</v>
      </c>
      <c r="B700" s="1">
        <v>19.331965150396162</v>
      </c>
      <c r="D700" s="1" t="s">
        <v>1049</v>
      </c>
      <c r="E700" s="1">
        <v>0.92162506970532887</v>
      </c>
      <c r="F700">
        <f t="shared" si="104"/>
        <v>0.43348002141177255</v>
      </c>
      <c r="G700">
        <f t="shared" si="105"/>
        <v>0</v>
      </c>
      <c r="I700" s="1" t="s">
        <v>2108</v>
      </c>
      <c r="J700" s="1">
        <v>0.9715917599563173</v>
      </c>
      <c r="K700">
        <f t="shared" si="106"/>
        <v>0.67237270317276776</v>
      </c>
      <c r="M700">
        <f t="shared" si="111"/>
        <v>0</v>
      </c>
      <c r="Z700">
        <f t="shared" si="107"/>
        <v>0.86892717958904653</v>
      </c>
      <c r="AA700">
        <f t="shared" si="108"/>
        <v>0.90499702941570714</v>
      </c>
      <c r="AB700">
        <f t="shared" si="112"/>
        <v>0</v>
      </c>
      <c r="AD700">
        <f t="shared" si="109"/>
        <v>0.81504525563282526</v>
      </c>
      <c r="AE700">
        <f t="shared" si="110"/>
        <v>0.96592889386341807</v>
      </c>
      <c r="AF700">
        <f t="shared" si="113"/>
        <v>0</v>
      </c>
    </row>
    <row r="701" spans="1:32" x14ac:dyDescent="0.25">
      <c r="A701" s="1" t="s">
        <v>4053</v>
      </c>
      <c r="B701" s="1">
        <v>19.340177484919227</v>
      </c>
      <c r="D701" s="1" t="s">
        <v>1050</v>
      </c>
      <c r="E701" s="1">
        <v>0.92162506970532887</v>
      </c>
      <c r="F701">
        <f t="shared" si="104"/>
        <v>0.43348002141177255</v>
      </c>
      <c r="G701">
        <f t="shared" si="105"/>
        <v>-1.2490009027033011E-16</v>
      </c>
      <c r="I701" s="1" t="s">
        <v>2109</v>
      </c>
      <c r="J701" s="1">
        <v>0.97140505460872739</v>
      </c>
      <c r="K701">
        <f t="shared" si="106"/>
        <v>0.67059528236239185</v>
      </c>
      <c r="M701">
        <f t="shared" si="111"/>
        <v>0</v>
      </c>
      <c r="Z701">
        <f t="shared" si="107"/>
        <v>0.86892717958904653</v>
      </c>
      <c r="AA701">
        <f t="shared" si="108"/>
        <v>0.90439479829350922</v>
      </c>
      <c r="AB701">
        <f t="shared" si="112"/>
        <v>0</v>
      </c>
      <c r="AD701">
        <f t="shared" si="109"/>
        <v>0.81504525563282526</v>
      </c>
      <c r="AE701">
        <f t="shared" si="110"/>
        <v>0.9657056322034876</v>
      </c>
      <c r="AF701">
        <f t="shared" si="113"/>
        <v>0</v>
      </c>
    </row>
    <row r="702" spans="1:32" x14ac:dyDescent="0.25">
      <c r="A702" s="1" t="s">
        <v>4054</v>
      </c>
      <c r="B702" s="1">
        <v>19.342915858965657</v>
      </c>
      <c r="D702" s="1" t="s">
        <v>1051</v>
      </c>
      <c r="E702" s="1">
        <v>0.92162506970532898</v>
      </c>
      <c r="F702">
        <f t="shared" si="104"/>
        <v>0.43348002141177311</v>
      </c>
      <c r="G702">
        <f t="shared" si="105"/>
        <v>1.9731863754599011E-4</v>
      </c>
      <c r="I702" s="1" t="s">
        <v>2110</v>
      </c>
      <c r="J702" s="1">
        <v>0.97121817003487754</v>
      </c>
      <c r="K702">
        <f t="shared" si="106"/>
        <v>0.66882051992590841</v>
      </c>
      <c r="M702">
        <f t="shared" si="111"/>
        <v>-3.7185372444877761E-16</v>
      </c>
      <c r="Z702">
        <f t="shared" si="107"/>
        <v>0.86892717958904675</v>
      </c>
      <c r="AA702">
        <f t="shared" si="108"/>
        <v>0.90379227458520173</v>
      </c>
      <c r="AB702">
        <f t="shared" si="112"/>
        <v>-1.6896179592444653E-16</v>
      </c>
      <c r="AD702">
        <f t="shared" si="109"/>
        <v>0.81504525563282548</v>
      </c>
      <c r="AE702">
        <f t="shared" si="110"/>
        <v>0.96548216494144223</v>
      </c>
      <c r="AF702">
        <f t="shared" si="113"/>
        <v>-2.463359376765642E-16</v>
      </c>
    </row>
    <row r="703" spans="1:32" x14ac:dyDescent="0.25">
      <c r="A703" s="1" t="s">
        <v>4055</v>
      </c>
      <c r="B703" s="1">
        <v>19.353867059721786</v>
      </c>
      <c r="D703" s="1" t="s">
        <v>1052</v>
      </c>
      <c r="E703" s="1">
        <v>0.92144323384263882</v>
      </c>
      <c r="F703">
        <f t="shared" si="104"/>
        <v>0.43260487999918656</v>
      </c>
      <c r="G703">
        <f t="shared" si="105"/>
        <v>1.9739819332678654E-4</v>
      </c>
      <c r="I703" s="1" t="s">
        <v>2111</v>
      </c>
      <c r="J703" s="1">
        <v>0.97121817003487765</v>
      </c>
      <c r="K703">
        <f t="shared" si="106"/>
        <v>0.66882051992590952</v>
      </c>
      <c r="M703">
        <f t="shared" si="111"/>
        <v>5.8590416703612261E-4</v>
      </c>
      <c r="Z703">
        <f t="shared" si="107"/>
        <v>0.86863208444597129</v>
      </c>
      <c r="AA703">
        <f t="shared" si="108"/>
        <v>0.90379227458520206</v>
      </c>
      <c r="AB703">
        <f t="shared" si="112"/>
        <v>2.6675000844187709E-4</v>
      </c>
      <c r="AD703">
        <f t="shared" si="109"/>
        <v>0.81464237071790102</v>
      </c>
      <c r="AE703">
        <f t="shared" si="110"/>
        <v>0.96548216494144234</v>
      </c>
      <c r="AF703">
        <f t="shared" si="113"/>
        <v>3.8907436945832146E-4</v>
      </c>
    </row>
    <row r="704" spans="1:32" x14ac:dyDescent="0.25">
      <c r="A704" s="1" t="s">
        <v>4056</v>
      </c>
      <c r="B704" s="1">
        <v>19.359343854126184</v>
      </c>
      <c r="D704" s="1" t="s">
        <v>1053</v>
      </c>
      <c r="E704" s="1">
        <v>0.92126136056434393</v>
      </c>
      <c r="F704">
        <f t="shared" si="104"/>
        <v>0.43173115361146447</v>
      </c>
      <c r="G704">
        <f t="shared" si="105"/>
        <v>1.9775204196358087E-4</v>
      </c>
      <c r="I704" s="1" t="s">
        <v>2112</v>
      </c>
      <c r="J704" s="1">
        <v>0.97121817003487765</v>
      </c>
      <c r="K704">
        <f t="shared" si="106"/>
        <v>0.66882051992590952</v>
      </c>
      <c r="M704">
        <f t="shared" si="111"/>
        <v>5.8495705098565623E-4</v>
      </c>
      <c r="Z704">
        <f t="shared" si="107"/>
        <v>0.86833697060262194</v>
      </c>
      <c r="AA704">
        <f t="shared" si="108"/>
        <v>0.90379227458520206</v>
      </c>
      <c r="AB704">
        <f t="shared" si="112"/>
        <v>2.6676693074110814E-4</v>
      </c>
      <c r="AD704">
        <f t="shared" si="109"/>
        <v>0.81423952263653043</v>
      </c>
      <c r="AE704">
        <f t="shared" si="110"/>
        <v>0.96548216494144234</v>
      </c>
      <c r="AF704">
        <f t="shared" si="113"/>
        <v>3.8903883730058837E-4</v>
      </c>
    </row>
    <row r="705" spans="1:32" x14ac:dyDescent="0.25">
      <c r="A705" s="1" t="s">
        <v>4057</v>
      </c>
      <c r="B705" s="1">
        <v>19.400411251131153</v>
      </c>
      <c r="D705" s="1" t="s">
        <v>1054</v>
      </c>
      <c r="E705" s="1">
        <v>0.9210791972612864</v>
      </c>
      <c r="F705">
        <f t="shared" si="104"/>
        <v>0.43085763041369068</v>
      </c>
      <c r="G705">
        <f t="shared" si="105"/>
        <v>-2.3592239273284576E-16</v>
      </c>
      <c r="I705" s="1" t="s">
        <v>2113</v>
      </c>
      <c r="J705" s="1">
        <v>0.97121817003487765</v>
      </c>
      <c r="K705">
        <f t="shared" si="106"/>
        <v>0.66882051992590952</v>
      </c>
      <c r="M705">
        <f t="shared" si="111"/>
        <v>5.8482207531997327E-4</v>
      </c>
      <c r="Z705">
        <f t="shared" si="107"/>
        <v>0.86804142828254183</v>
      </c>
      <c r="AA705">
        <f t="shared" si="108"/>
        <v>0.90379227458520206</v>
      </c>
      <c r="AB705">
        <f t="shared" si="112"/>
        <v>2.6715433185874965E-4</v>
      </c>
      <c r="AD705">
        <f t="shared" si="109"/>
        <v>0.81383615217267968</v>
      </c>
      <c r="AE705">
        <f t="shared" si="110"/>
        <v>0.96548216494144234</v>
      </c>
      <c r="AF705">
        <f t="shared" si="113"/>
        <v>3.8954348569412251E-4</v>
      </c>
    </row>
    <row r="706" spans="1:32" x14ac:dyDescent="0.25">
      <c r="A706" s="1" t="s">
        <v>4058</v>
      </c>
      <c r="B706" s="1">
        <v>19.427790066975874</v>
      </c>
      <c r="D706" s="1" t="s">
        <v>1055</v>
      </c>
      <c r="E706" s="1">
        <v>0.92107919726128662</v>
      </c>
      <c r="F706">
        <f t="shared" si="104"/>
        <v>0.43085763041369168</v>
      </c>
      <c r="G706">
        <f t="shared" si="105"/>
        <v>1.9806359174909249E-4</v>
      </c>
      <c r="I706" s="1" t="s">
        <v>2114</v>
      </c>
      <c r="J706" s="1">
        <v>0.9710305385798963</v>
      </c>
      <c r="K706">
        <f t="shared" si="106"/>
        <v>0.66704304763089028</v>
      </c>
      <c r="M706">
        <f t="shared" si="111"/>
        <v>-6.9629350705872628E-16</v>
      </c>
      <c r="Z706">
        <f t="shared" si="107"/>
        <v>0.86804142828254216</v>
      </c>
      <c r="AA706">
        <f t="shared" si="108"/>
        <v>0.90318763019217208</v>
      </c>
      <c r="AB706">
        <f t="shared" si="112"/>
        <v>-3.1861232290330449E-16</v>
      </c>
      <c r="AD706">
        <f t="shared" si="109"/>
        <v>0.81383615217268024</v>
      </c>
      <c r="AE706">
        <f t="shared" si="110"/>
        <v>0.96525781337010197</v>
      </c>
      <c r="AF706">
        <f t="shared" si="113"/>
        <v>-4.6450343808592706E-16</v>
      </c>
    </row>
    <row r="707" spans="1:32" x14ac:dyDescent="0.25">
      <c r="A707" s="1" t="s">
        <v>4059</v>
      </c>
      <c r="B707" s="1">
        <v>19.444216684656315</v>
      </c>
      <c r="D707" s="1" t="s">
        <v>1056</v>
      </c>
      <c r="E707" s="1">
        <v>0.92089678307259271</v>
      </c>
      <c r="F707">
        <f t="shared" ref="F707:F770" si="114">POWER(E707,$W$5)</f>
        <v>0.42998450259755783</v>
      </c>
      <c r="G707">
        <f t="shared" ref="G707:G770" si="115">LN(E707)-LN(E708)</f>
        <v>1.2490009027033011E-16</v>
      </c>
      <c r="I707" s="1" t="s">
        <v>2115</v>
      </c>
      <c r="J707" s="1">
        <v>0.9710305385798963</v>
      </c>
      <c r="K707">
        <f t="shared" ref="K707:K770" si="116">POWER(J707,$X$5)</f>
        <v>0.66704304763089028</v>
      </c>
      <c r="M707">
        <f t="shared" si="111"/>
        <v>5.8300476524347962E-4</v>
      </c>
      <c r="Z707">
        <f t="shared" ref="Z707:Z770" si="117">POWER(E707,$W$26)</f>
        <v>0.86774552117527515</v>
      </c>
      <c r="AA707">
        <f t="shared" ref="AA707:AA770" si="118">POWER(J707,$X$26)</f>
        <v>0.90318763019217208</v>
      </c>
      <c r="AB707">
        <f t="shared" si="112"/>
        <v>2.6730520246532583E-4</v>
      </c>
      <c r="AD707">
        <f t="shared" ref="AD707:AD770" si="119">POWER(E707,$W$39)</f>
        <v>0.81343234651639085</v>
      </c>
      <c r="AE707">
        <f t="shared" ref="AE707:AE770" si="120">POWER(J707,$X$39)</f>
        <v>0.96525781337010197</v>
      </c>
      <c r="AF707">
        <f t="shared" si="113"/>
        <v>3.898732956287784E-4</v>
      </c>
    </row>
    <row r="708" spans="1:32" x14ac:dyDescent="0.25">
      <c r="A708" s="1" t="s">
        <v>4060</v>
      </c>
      <c r="B708" s="1">
        <v>19.460642755409001</v>
      </c>
      <c r="D708" s="1" t="s">
        <v>1057</v>
      </c>
      <c r="E708" s="1">
        <v>0.9208967830725926</v>
      </c>
      <c r="F708">
        <f t="shared" si="114"/>
        <v>0.42998450259755727</v>
      </c>
      <c r="G708">
        <f t="shared" si="115"/>
        <v>-1.2490009027033011E-16</v>
      </c>
      <c r="I708" s="1" t="s">
        <v>2116</v>
      </c>
      <c r="J708" s="1">
        <v>0.97084260154135626</v>
      </c>
      <c r="K708">
        <f t="shared" si="116"/>
        <v>0.66526707290897413</v>
      </c>
      <c r="M708">
        <f t="shared" ref="M708:M771" si="121">F707*K707*$W$5*G707</f>
        <v>3.66901274908468E-16</v>
      </c>
      <c r="Z708">
        <f t="shared" si="117"/>
        <v>0.86774552117527493</v>
      </c>
      <c r="AA708">
        <f t="shared" si="118"/>
        <v>0.90258228953922559</v>
      </c>
      <c r="AB708">
        <f t="shared" ref="AB708:AB771" si="122">Z707*AA707*$W$26*G707</f>
        <v>1.6850680380059109E-16</v>
      </c>
      <c r="AD708">
        <f t="shared" si="119"/>
        <v>0.81343234651639051</v>
      </c>
      <c r="AE708">
        <f t="shared" si="120"/>
        <v>0.96503310522574937</v>
      </c>
      <c r="AF708">
        <f t="shared" ref="AF708:AF771" si="123">AD707*AE707*$W$39*G707</f>
        <v>2.4573445332560194E-16</v>
      </c>
    </row>
    <row r="709" spans="1:32" x14ac:dyDescent="0.25">
      <c r="A709" s="1" t="s">
        <v>4061</v>
      </c>
      <c r="B709" s="1">
        <v>19.46338113676223</v>
      </c>
      <c r="D709" s="1" t="s">
        <v>1058</v>
      </c>
      <c r="E709" s="1">
        <v>0.92089678307259271</v>
      </c>
      <c r="F709">
        <f t="shared" si="114"/>
        <v>0.42998450259755783</v>
      </c>
      <c r="G709">
        <f t="shared" si="115"/>
        <v>0</v>
      </c>
      <c r="I709" s="1" t="s">
        <v>2117</v>
      </c>
      <c r="J709" s="1">
        <v>0.97065435230610642</v>
      </c>
      <c r="K709">
        <f t="shared" si="116"/>
        <v>0.66349254491115883</v>
      </c>
      <c r="M709">
        <f t="shared" si="121"/>
        <v>-3.6592441533097772E-16</v>
      </c>
      <c r="Z709">
        <f t="shared" si="117"/>
        <v>0.86774552117527515</v>
      </c>
      <c r="AA709">
        <f t="shared" si="118"/>
        <v>0.9019762326671954</v>
      </c>
      <c r="AB709">
        <f t="shared" si="122"/>
        <v>-1.6839386600646198E-16</v>
      </c>
      <c r="AD709">
        <f t="shared" si="119"/>
        <v>0.81343234651639085</v>
      </c>
      <c r="AE709">
        <f t="shared" si="120"/>
        <v>0.96480803264618875</v>
      </c>
      <c r="AF709">
        <f t="shared" si="123"/>
        <v>-2.4567724733125978E-16</v>
      </c>
    </row>
    <row r="710" spans="1:32" x14ac:dyDescent="0.25">
      <c r="A710" s="1" t="s">
        <v>4062</v>
      </c>
      <c r="B710" s="1">
        <v>19.46885632707491</v>
      </c>
      <c r="D710" s="1" t="s">
        <v>1059</v>
      </c>
      <c r="E710" s="1">
        <v>0.92089678307259271</v>
      </c>
      <c r="F710">
        <f t="shared" si="114"/>
        <v>0.42998450259755783</v>
      </c>
      <c r="G710">
        <f t="shared" si="115"/>
        <v>1.9888059108219558E-4</v>
      </c>
      <c r="I710" s="1" t="s">
        <v>2118</v>
      </c>
      <c r="J710" s="1">
        <v>0.97046601542656552</v>
      </c>
      <c r="K710">
        <f t="shared" si="116"/>
        <v>0.66172158435282924</v>
      </c>
      <c r="M710">
        <f t="shared" si="121"/>
        <v>0</v>
      </c>
      <c r="Z710">
        <f t="shared" si="117"/>
        <v>0.86774552117527515</v>
      </c>
      <c r="AA710">
        <f t="shared" si="118"/>
        <v>0.90137018334890595</v>
      </c>
      <c r="AB710">
        <f t="shared" si="122"/>
        <v>0</v>
      </c>
      <c r="AD710">
        <f t="shared" si="119"/>
        <v>0.81343234651639085</v>
      </c>
      <c r="AE710">
        <f t="shared" si="120"/>
        <v>0.96458286413799266</v>
      </c>
      <c r="AF710">
        <f t="shared" si="123"/>
        <v>0</v>
      </c>
    </row>
    <row r="711" spans="1:32" x14ac:dyDescent="0.25">
      <c r="A711" s="1" t="s">
        <v>4063</v>
      </c>
      <c r="B711" s="1">
        <v>19.501711864087948</v>
      </c>
      <c r="D711" s="1" t="s">
        <v>1060</v>
      </c>
      <c r="E711" s="1">
        <v>0.92071365278718287</v>
      </c>
      <c r="F711">
        <f t="shared" si="114"/>
        <v>0.42910955352742708</v>
      </c>
      <c r="G711">
        <f t="shared" si="115"/>
        <v>0</v>
      </c>
      <c r="I711" s="1" t="s">
        <v>2119</v>
      </c>
      <c r="J711" s="1">
        <v>0.97046601542656552</v>
      </c>
      <c r="K711">
        <f t="shared" si="116"/>
        <v>0.66172158435282924</v>
      </c>
      <c r="M711">
        <f t="shared" si="121"/>
        <v>5.7956254321683072E-4</v>
      </c>
      <c r="Z711">
        <f t="shared" si="117"/>
        <v>0.86744849496746501</v>
      </c>
      <c r="AA711">
        <f t="shared" si="118"/>
        <v>0.90137018334890595</v>
      </c>
      <c r="AB711">
        <f t="shared" si="122"/>
        <v>2.677763994631434E-4</v>
      </c>
      <c r="AD711">
        <f t="shared" si="119"/>
        <v>0.81302707678802522</v>
      </c>
      <c r="AE711">
        <f t="shared" si="120"/>
        <v>0.96458286413799266</v>
      </c>
      <c r="AF711">
        <f t="shared" si="123"/>
        <v>3.9101364918776475E-4</v>
      </c>
    </row>
    <row r="712" spans="1:32" x14ac:dyDescent="0.25">
      <c r="A712" s="1" t="s">
        <v>4064</v>
      </c>
      <c r="B712" s="1">
        <v>19.512662623322765</v>
      </c>
      <c r="D712" s="1" t="s">
        <v>1061</v>
      </c>
      <c r="E712" s="1">
        <v>0.92071365278718287</v>
      </c>
      <c r="F712">
        <f t="shared" si="114"/>
        <v>0.42910955352742708</v>
      </c>
      <c r="G712">
        <f t="shared" si="115"/>
        <v>0</v>
      </c>
      <c r="I712" s="1" t="s">
        <v>2120</v>
      </c>
      <c r="J712" s="1">
        <v>0.97027743731320981</v>
      </c>
      <c r="K712">
        <f t="shared" si="116"/>
        <v>0.6599527484716835</v>
      </c>
      <c r="M712">
        <f t="shared" si="121"/>
        <v>0</v>
      </c>
      <c r="Z712">
        <f t="shared" si="117"/>
        <v>0.86744849496746501</v>
      </c>
      <c r="AA712">
        <f t="shared" si="118"/>
        <v>0.90076364802534314</v>
      </c>
      <c r="AB712">
        <f t="shared" si="122"/>
        <v>0</v>
      </c>
      <c r="AD712">
        <f t="shared" si="119"/>
        <v>0.81302707678802522</v>
      </c>
      <c r="AE712">
        <f t="shared" si="120"/>
        <v>0.96435741609988024</v>
      </c>
      <c r="AF712">
        <f t="shared" si="123"/>
        <v>0</v>
      </c>
    </row>
    <row r="713" spans="1:32" x14ac:dyDescent="0.25">
      <c r="A713" s="1" t="s">
        <v>4065</v>
      </c>
      <c r="B713" s="1">
        <v>19.523613518215676</v>
      </c>
      <c r="D713" s="1" t="s">
        <v>1062</v>
      </c>
      <c r="E713" s="1">
        <v>0.92071365278718287</v>
      </c>
      <c r="F713">
        <f t="shared" si="114"/>
        <v>0.42910955352742708</v>
      </c>
      <c r="G713">
        <f t="shared" si="115"/>
        <v>1.9907864614884807E-4</v>
      </c>
      <c r="I713" s="1" t="s">
        <v>2121</v>
      </c>
      <c r="J713" s="1">
        <v>0.97008874225358988</v>
      </c>
      <c r="K713">
        <f t="shared" si="116"/>
        <v>0.65818720553525423</v>
      </c>
      <c r="M713">
        <f t="shared" si="121"/>
        <v>0</v>
      </c>
      <c r="Z713">
        <f t="shared" si="117"/>
        <v>0.86744849496746501</v>
      </c>
      <c r="AA713">
        <f t="shared" si="118"/>
        <v>0.9001570271948115</v>
      </c>
      <c r="AB713">
        <f t="shared" si="122"/>
        <v>0</v>
      </c>
      <c r="AD713">
        <f t="shared" si="119"/>
        <v>0.81302707678802522</v>
      </c>
      <c r="AE713">
        <f t="shared" si="120"/>
        <v>0.96413183714622031</v>
      </c>
      <c r="AF713">
        <f t="shared" si="123"/>
        <v>0</v>
      </c>
    </row>
    <row r="714" spans="1:32" x14ac:dyDescent="0.25">
      <c r="A714" s="1" t="s">
        <v>4066</v>
      </c>
      <c r="B714" s="1">
        <v>19.529088773268068</v>
      </c>
      <c r="D714" s="1" t="s">
        <v>1063</v>
      </c>
      <c r="E714" s="1">
        <v>0.9205303766034878</v>
      </c>
      <c r="F714">
        <f t="shared" si="114"/>
        <v>0.42823551617933042</v>
      </c>
      <c r="G714">
        <f t="shared" si="115"/>
        <v>1.9927293655176703E-4</v>
      </c>
      <c r="I714" s="1" t="s">
        <v>2122</v>
      </c>
      <c r="J714" s="1">
        <v>0.97008874225358988</v>
      </c>
      <c r="K714">
        <f t="shared" si="116"/>
        <v>0.65818720553525423</v>
      </c>
      <c r="M714">
        <f t="shared" si="121"/>
        <v>5.7586687993104694E-4</v>
      </c>
      <c r="Z714">
        <f t="shared" si="117"/>
        <v>0.86715127478928722</v>
      </c>
      <c r="AA714">
        <f t="shared" si="118"/>
        <v>0.9001570271948115</v>
      </c>
      <c r="AB714">
        <f t="shared" si="122"/>
        <v>2.6759067789790101E-4</v>
      </c>
      <c r="AD714">
        <f t="shared" si="119"/>
        <v>0.81262160568804165</v>
      </c>
      <c r="AE714">
        <f t="shared" si="120"/>
        <v>0.96413183714622031</v>
      </c>
      <c r="AF714">
        <f t="shared" si="123"/>
        <v>3.9102511024085993E-4</v>
      </c>
    </row>
    <row r="715" spans="1:32" x14ac:dyDescent="0.25">
      <c r="A715" s="1" t="s">
        <v>4067</v>
      </c>
      <c r="B715" s="1">
        <v>19.564680853512336</v>
      </c>
      <c r="D715" s="1" t="s">
        <v>1064</v>
      </c>
      <c r="E715" s="1">
        <v>0.92034695808793698</v>
      </c>
      <c r="F715">
        <f t="shared" si="114"/>
        <v>0.42736240871641085</v>
      </c>
      <c r="G715">
        <f t="shared" si="115"/>
        <v>0</v>
      </c>
      <c r="I715" s="1" t="s">
        <v>2123</v>
      </c>
      <c r="J715" s="1">
        <v>0.97008874225358988</v>
      </c>
      <c r="K715">
        <f t="shared" si="116"/>
        <v>0.65818720553525423</v>
      </c>
      <c r="M715">
        <f t="shared" si="121"/>
        <v>5.75254789392595E-4</v>
      </c>
      <c r="Z715">
        <f t="shared" si="117"/>
        <v>0.86685386652750596</v>
      </c>
      <c r="AA715">
        <f t="shared" si="118"/>
        <v>0.9001570271948115</v>
      </c>
      <c r="AB715">
        <f t="shared" si="122"/>
        <v>2.677600564611395E-4</v>
      </c>
      <c r="AD715">
        <f t="shared" si="119"/>
        <v>0.81221594138111519</v>
      </c>
      <c r="AE715">
        <f t="shared" si="120"/>
        <v>0.96413183714622031</v>
      </c>
      <c r="AF715">
        <f t="shared" si="123"/>
        <v>3.9121152889252882E-4</v>
      </c>
    </row>
    <row r="716" spans="1:32" x14ac:dyDescent="0.25">
      <c r="A716" s="1" t="s">
        <v>4068</v>
      </c>
      <c r="B716" s="1">
        <v>19.616700503403724</v>
      </c>
      <c r="D716" s="1" t="s">
        <v>1065</v>
      </c>
      <c r="E716" s="1">
        <v>0.92034695808793698</v>
      </c>
      <c r="F716">
        <f t="shared" si="114"/>
        <v>0.42736240871641085</v>
      </c>
      <c r="G716">
        <f t="shared" si="115"/>
        <v>-1.2490009027033011E-16</v>
      </c>
      <c r="I716" s="1" t="s">
        <v>2124</v>
      </c>
      <c r="J716" s="1">
        <v>0.96989987712099024</v>
      </c>
      <c r="K716">
        <f t="shared" si="116"/>
        <v>0.65642445842020181</v>
      </c>
      <c r="M716">
        <f t="shared" si="121"/>
        <v>0</v>
      </c>
      <c r="Z716">
        <f t="shared" si="117"/>
        <v>0.86685386652750596</v>
      </c>
      <c r="AA716">
        <f t="shared" si="118"/>
        <v>0.89955015064494193</v>
      </c>
      <c r="AB716">
        <f t="shared" si="122"/>
        <v>0</v>
      </c>
      <c r="AD716">
        <f t="shared" si="119"/>
        <v>0.81221594138111519</v>
      </c>
      <c r="AE716">
        <f t="shared" si="120"/>
        <v>0.96390606378739696</v>
      </c>
      <c r="AF716">
        <f t="shared" si="123"/>
        <v>0</v>
      </c>
    </row>
    <row r="717" spans="1:32" x14ac:dyDescent="0.25">
      <c r="A717" s="1" t="s">
        <v>4069</v>
      </c>
      <c r="B717" s="1">
        <v>19.630390184289272</v>
      </c>
      <c r="D717" s="1" t="s">
        <v>1066</v>
      </c>
      <c r="E717" s="1">
        <v>0.92034695808793709</v>
      </c>
      <c r="F717">
        <f t="shared" si="114"/>
        <v>0.4273624087164114</v>
      </c>
      <c r="G717">
        <f t="shared" si="115"/>
        <v>1.2490009027033011E-16</v>
      </c>
      <c r="I717" s="1" t="s">
        <v>2125</v>
      </c>
      <c r="J717" s="1">
        <v>0.96971099452975162</v>
      </c>
      <c r="K717">
        <f t="shared" si="116"/>
        <v>0.65466592801861856</v>
      </c>
      <c r="M717">
        <f t="shared" si="121"/>
        <v>-3.588588232640244E-16</v>
      </c>
      <c r="Z717">
        <f t="shared" si="117"/>
        <v>0.86685386652750607</v>
      </c>
      <c r="AA717">
        <f t="shared" si="118"/>
        <v>0.89894350911892817</v>
      </c>
      <c r="AB717">
        <f t="shared" si="122"/>
        <v>-1.6765571055764869E-16</v>
      </c>
      <c r="AD717">
        <f t="shared" si="119"/>
        <v>0.81221594138111541</v>
      </c>
      <c r="AE717">
        <f t="shared" si="120"/>
        <v>0.9636802784764682</v>
      </c>
      <c r="AF717">
        <f t="shared" si="123"/>
        <v>-2.4502336993797001E-16</v>
      </c>
    </row>
    <row r="718" spans="1:32" x14ac:dyDescent="0.25">
      <c r="A718" s="1" t="s">
        <v>4070</v>
      </c>
      <c r="B718" s="1">
        <v>19.638602916050186</v>
      </c>
      <c r="D718" s="1" t="s">
        <v>1067</v>
      </c>
      <c r="E718" s="1">
        <v>0.92034695808793698</v>
      </c>
      <c r="F718">
        <f t="shared" si="114"/>
        <v>0.42736240871641085</v>
      </c>
      <c r="G718">
        <f t="shared" si="115"/>
        <v>1.9971870840335137E-4</v>
      </c>
      <c r="I718" s="1" t="s">
        <v>2126</v>
      </c>
      <c r="J718" s="1">
        <v>0.9695220415033875</v>
      </c>
      <c r="K718">
        <f t="shared" si="116"/>
        <v>0.65291111412930747</v>
      </c>
      <c r="M718">
        <f t="shared" si="121"/>
        <v>3.5789745727211023E-16</v>
      </c>
      <c r="Z718">
        <f t="shared" si="117"/>
        <v>0.86685386652750596</v>
      </c>
      <c r="AA718">
        <f t="shared" si="118"/>
        <v>0.89833693259033176</v>
      </c>
      <c r="AB718">
        <f t="shared" si="122"/>
        <v>1.6754264635992197E-16</v>
      </c>
      <c r="AD718">
        <f t="shared" si="119"/>
        <v>0.81221594138111519</v>
      </c>
      <c r="AE718">
        <f t="shared" si="120"/>
        <v>0.9634544178943385</v>
      </c>
      <c r="AF718">
        <f t="shared" si="123"/>
        <v>2.4496597567534984E-16</v>
      </c>
    </row>
    <row r="719" spans="1:32" x14ac:dyDescent="0.25">
      <c r="A719" s="1" t="s">
        <v>4071</v>
      </c>
      <c r="B719" s="1">
        <v>19.679670512449473</v>
      </c>
      <c r="D719" s="1" t="s">
        <v>1068</v>
      </c>
      <c r="E719" s="1">
        <v>0.92016316593616121</v>
      </c>
      <c r="F719">
        <f t="shared" si="114"/>
        <v>0.42648913422862439</v>
      </c>
      <c r="G719">
        <f t="shared" si="115"/>
        <v>2.3592239273284576E-16</v>
      </c>
      <c r="I719" s="1" t="s">
        <v>2127</v>
      </c>
      <c r="J719" s="1">
        <v>0.9695220415033875</v>
      </c>
      <c r="K719">
        <f t="shared" si="116"/>
        <v>0.65291111412930747</v>
      </c>
      <c r="M719">
        <f t="shared" si="121"/>
        <v>5.7075395831274276E-4</v>
      </c>
      <c r="Z719">
        <f t="shared" si="117"/>
        <v>0.8665558953110768</v>
      </c>
      <c r="AA719">
        <f t="shared" si="118"/>
        <v>0.89833693259033176</v>
      </c>
      <c r="AB719">
        <f t="shared" si="122"/>
        <v>2.6772456484997902E-4</v>
      </c>
      <c r="AD719">
        <f t="shared" si="119"/>
        <v>0.81180957279597876</v>
      </c>
      <c r="AE719">
        <f t="shared" si="120"/>
        <v>0.9634544178943385</v>
      </c>
      <c r="AF719">
        <f t="shared" si="123"/>
        <v>3.9161558353881443E-4</v>
      </c>
    </row>
    <row r="720" spans="1:32" x14ac:dyDescent="0.25">
      <c r="A720" s="1" t="s">
        <v>4072</v>
      </c>
      <c r="B720" s="1">
        <v>19.68514769055373</v>
      </c>
      <c r="D720" s="1" t="s">
        <v>1069</v>
      </c>
      <c r="E720" s="1">
        <v>0.92016316593616099</v>
      </c>
      <c r="F720">
        <f t="shared" si="114"/>
        <v>0.42648913422862339</v>
      </c>
      <c r="G720">
        <f t="shared" si="115"/>
        <v>2.000765196211729E-4</v>
      </c>
      <c r="I720" s="1" t="s">
        <v>2128</v>
      </c>
      <c r="J720" s="1">
        <v>0.96933268722390631</v>
      </c>
      <c r="K720">
        <f t="shared" si="116"/>
        <v>0.65115695075805002</v>
      </c>
      <c r="M720">
        <f t="shared" si="121"/>
        <v>6.7283875736709521E-16</v>
      </c>
      <c r="Z720">
        <f t="shared" si="117"/>
        <v>0.86655589531107635</v>
      </c>
      <c r="AA720">
        <f t="shared" si="118"/>
        <v>0.89772936007598225</v>
      </c>
      <c r="AB720">
        <f t="shared" si="122"/>
        <v>3.1614719090925235E-16</v>
      </c>
      <c r="AD720">
        <f t="shared" si="119"/>
        <v>0.81180957279597821</v>
      </c>
      <c r="AE720">
        <f t="shared" si="120"/>
        <v>0.96322808664029458</v>
      </c>
      <c r="AF720">
        <f t="shared" si="123"/>
        <v>4.6237361111599156E-16</v>
      </c>
    </row>
    <row r="721" spans="1:32" x14ac:dyDescent="0.25">
      <c r="A721" s="1" t="s">
        <v>4073</v>
      </c>
      <c r="B721" s="1">
        <v>19.696098761610948</v>
      </c>
      <c r="D721" s="1" t="s">
        <v>1070</v>
      </c>
      <c r="E721" s="1">
        <v>0.91997908130855677</v>
      </c>
      <c r="F721">
        <f t="shared" si="114"/>
        <v>0.42561608445296073</v>
      </c>
      <c r="G721">
        <f t="shared" si="115"/>
        <v>2.0009294552439383E-4</v>
      </c>
      <c r="I721" s="1" t="s">
        <v>2129</v>
      </c>
      <c r="J721" s="1">
        <v>0.96933268722390642</v>
      </c>
      <c r="K721">
        <f t="shared" si="116"/>
        <v>0.65115695075805102</v>
      </c>
      <c r="M721">
        <f t="shared" si="121"/>
        <v>5.6907509475944361E-4</v>
      </c>
      <c r="Z721">
        <f t="shared" si="117"/>
        <v>0.86625749295623877</v>
      </c>
      <c r="AA721">
        <f t="shared" si="118"/>
        <v>0.89772936007598259</v>
      </c>
      <c r="AB721">
        <f t="shared" si="122"/>
        <v>2.6793068926051985E-4</v>
      </c>
      <c r="AD721">
        <f t="shared" si="119"/>
        <v>0.81140268003202154</v>
      </c>
      <c r="AE721">
        <f t="shared" si="120"/>
        <v>0.96322808664029469</v>
      </c>
      <c r="AF721">
        <f t="shared" si="123"/>
        <v>3.9202879245185267E-4</v>
      </c>
    </row>
    <row r="722" spans="1:32" x14ac:dyDescent="0.25">
      <c r="A722" s="1" t="s">
        <v>4074</v>
      </c>
      <c r="B722" s="1">
        <v>19.734427638181373</v>
      </c>
      <c r="D722" s="1" t="s">
        <v>1071</v>
      </c>
      <c r="E722" s="1">
        <v>0.91979501839981581</v>
      </c>
      <c r="F722">
        <f t="shared" si="114"/>
        <v>0.42474475040873283</v>
      </c>
      <c r="G722">
        <f t="shared" si="115"/>
        <v>0</v>
      </c>
      <c r="I722" s="1" t="s">
        <v>2130</v>
      </c>
      <c r="J722" s="1">
        <v>0.96933268722390642</v>
      </c>
      <c r="K722">
        <f t="shared" si="116"/>
        <v>0.65115695075805102</v>
      </c>
      <c r="M722">
        <f t="shared" si="121"/>
        <v>5.6795678700544323E-4</v>
      </c>
      <c r="Z722">
        <f t="shared" si="117"/>
        <v>0.86595916887195712</v>
      </c>
      <c r="AA722">
        <f t="shared" si="118"/>
        <v>0.89772936007598259</v>
      </c>
      <c r="AB722">
        <f t="shared" si="122"/>
        <v>2.678604151701401E-4</v>
      </c>
      <c r="AD722">
        <f t="shared" si="119"/>
        <v>0.81099595782962552</v>
      </c>
      <c r="AE722">
        <f t="shared" si="120"/>
        <v>0.96322808664029469</v>
      </c>
      <c r="AF722">
        <f t="shared" si="123"/>
        <v>3.9186446964361459E-4</v>
      </c>
    </row>
    <row r="723" spans="1:32" x14ac:dyDescent="0.25">
      <c r="A723" s="1" t="s">
        <v>4075</v>
      </c>
      <c r="B723" s="1">
        <v>19.737167279072029</v>
      </c>
      <c r="D723" s="1" t="s">
        <v>1072</v>
      </c>
      <c r="E723" s="1">
        <v>0.91979501839981581</v>
      </c>
      <c r="F723">
        <f t="shared" si="114"/>
        <v>0.42474475040873283</v>
      </c>
      <c r="G723">
        <f t="shared" si="115"/>
        <v>2.0141739819942717E-4</v>
      </c>
      <c r="I723" s="1" t="s">
        <v>2131</v>
      </c>
      <c r="J723" s="1">
        <v>0.96914296959382085</v>
      </c>
      <c r="K723">
        <f t="shared" si="116"/>
        <v>0.64940380547525878</v>
      </c>
      <c r="M723">
        <f t="shared" si="121"/>
        <v>0</v>
      </c>
      <c r="Z723">
        <f t="shared" si="117"/>
        <v>0.86595916887195712</v>
      </c>
      <c r="AA723">
        <f t="shared" si="118"/>
        <v>0.89712091487921308</v>
      </c>
      <c r="AB723">
        <f t="shared" si="122"/>
        <v>0</v>
      </c>
      <c r="AD723">
        <f t="shared" si="119"/>
        <v>0.81099595782962552</v>
      </c>
      <c r="AE723">
        <f t="shared" si="120"/>
        <v>0.96300133007412958</v>
      </c>
      <c r="AF723">
        <f t="shared" si="123"/>
        <v>0</v>
      </c>
    </row>
    <row r="724" spans="1:32" x14ac:dyDescent="0.25">
      <c r="A724" s="1" t="s">
        <v>4076</v>
      </c>
      <c r="B724" s="1">
        <v>19.73990446549638</v>
      </c>
      <c r="D724" s="1" t="s">
        <v>1073</v>
      </c>
      <c r="E724" s="1">
        <v>0.91960977433664781</v>
      </c>
      <c r="F724">
        <f t="shared" si="114"/>
        <v>0.42386945040466206</v>
      </c>
      <c r="G724">
        <f t="shared" si="115"/>
        <v>2.3592239273284576E-16</v>
      </c>
      <c r="I724" s="1" t="s">
        <v>2132</v>
      </c>
      <c r="J724" s="1">
        <v>0.96914296959382085</v>
      </c>
      <c r="K724">
        <f t="shared" si="116"/>
        <v>0.64940380547525878</v>
      </c>
      <c r="M724">
        <f t="shared" si="121"/>
        <v>5.6900965333878909E-4</v>
      </c>
      <c r="Z724">
        <f t="shared" si="117"/>
        <v>0.86565897388458024</v>
      </c>
      <c r="AA724">
        <f t="shared" si="118"/>
        <v>0.89712091487921308</v>
      </c>
      <c r="AB724">
        <f t="shared" si="122"/>
        <v>2.6935789246518424E-4</v>
      </c>
      <c r="AD724">
        <f t="shared" si="119"/>
        <v>0.81058674935807451</v>
      </c>
      <c r="AE724">
        <f t="shared" si="120"/>
        <v>0.96300133007412958</v>
      </c>
      <c r="AF724">
        <f t="shared" si="123"/>
        <v>3.9416775438870635E-4</v>
      </c>
    </row>
    <row r="725" spans="1:32" x14ac:dyDescent="0.25">
      <c r="A725" s="1" t="s">
        <v>4077</v>
      </c>
      <c r="B725" s="1">
        <v>19.780972412557865</v>
      </c>
      <c r="D725" s="1" t="s">
        <v>1074</v>
      </c>
      <c r="E725" s="1">
        <v>0.91960977433664759</v>
      </c>
      <c r="F725">
        <f t="shared" si="114"/>
        <v>0.42386945040466101</v>
      </c>
      <c r="G725">
        <f t="shared" si="115"/>
        <v>2.0156879084548551E-4</v>
      </c>
      <c r="I725" s="1" t="s">
        <v>2133</v>
      </c>
      <c r="J725" s="1">
        <v>0.96895263056122727</v>
      </c>
      <c r="K725">
        <f t="shared" si="116"/>
        <v>0.64764931769861334</v>
      </c>
      <c r="M725">
        <f t="shared" si="121"/>
        <v>6.6511373079180463E-16</v>
      </c>
      <c r="Z725">
        <f t="shared" si="117"/>
        <v>0.86565897388457991</v>
      </c>
      <c r="AA725">
        <f t="shared" si="118"/>
        <v>0.89651077160075221</v>
      </c>
      <c r="AB725">
        <f t="shared" si="122"/>
        <v>3.153924613615174E-16</v>
      </c>
      <c r="AD725">
        <f t="shared" si="119"/>
        <v>0.81058674935807407</v>
      </c>
      <c r="AE725">
        <f t="shared" si="120"/>
        <v>0.96277383983550546</v>
      </c>
      <c r="AF725">
        <f t="shared" si="123"/>
        <v>4.6146002589754159E-16</v>
      </c>
    </row>
    <row r="726" spans="1:32" x14ac:dyDescent="0.25">
      <c r="A726" s="1" t="s">
        <v>4078</v>
      </c>
      <c r="B726" s="1">
        <v>19.800136415384937</v>
      </c>
      <c r="D726" s="1" t="s">
        <v>1075</v>
      </c>
      <c r="E726" s="1">
        <v>0.9194244283869919</v>
      </c>
      <c r="F726">
        <f t="shared" si="114"/>
        <v>0.42299529831596622</v>
      </c>
      <c r="G726">
        <f t="shared" si="115"/>
        <v>2.0161626378389919E-4</v>
      </c>
      <c r="I726" s="1" t="s">
        <v>2134</v>
      </c>
      <c r="J726" s="1">
        <v>0.96895263056122727</v>
      </c>
      <c r="K726">
        <f t="shared" si="116"/>
        <v>0.64764931769861334</v>
      </c>
      <c r="M726">
        <f t="shared" si="121"/>
        <v>5.6672859115895009E-4</v>
      </c>
      <c r="Z726">
        <f t="shared" si="117"/>
        <v>0.86535865744321927</v>
      </c>
      <c r="AA726">
        <f t="shared" si="118"/>
        <v>0.89651077160075221</v>
      </c>
      <c r="AB726">
        <f t="shared" si="122"/>
        <v>2.6928363752535574E-4</v>
      </c>
      <c r="AD726">
        <f t="shared" si="119"/>
        <v>0.81017744001982828</v>
      </c>
      <c r="AE726">
        <f t="shared" si="120"/>
        <v>0.96277383983550546</v>
      </c>
      <c r="AF726">
        <f t="shared" si="123"/>
        <v>3.9417185104452209E-4</v>
      </c>
    </row>
    <row r="727" spans="1:32" x14ac:dyDescent="0.25">
      <c r="A727" s="1" t="s">
        <v>4079</v>
      </c>
      <c r="B727" s="1">
        <v>19.860369074001255</v>
      </c>
      <c r="D727" s="1" t="s">
        <v>1076</v>
      </c>
      <c r="E727" s="1">
        <v>0.91923907615454903</v>
      </c>
      <c r="F727">
        <f t="shared" si="114"/>
        <v>0.42212274376243891</v>
      </c>
      <c r="G727">
        <f t="shared" si="115"/>
        <v>2.0171489198424208E-4</v>
      </c>
      <c r="I727" s="1" t="s">
        <v>2135</v>
      </c>
      <c r="J727" s="1">
        <v>0.96895263056122738</v>
      </c>
      <c r="K727">
        <f t="shared" si="116"/>
        <v>0.64764931769861434</v>
      </c>
      <c r="M727">
        <f t="shared" si="121"/>
        <v>5.6569301772559392E-4</v>
      </c>
      <c r="Z727">
        <f t="shared" si="117"/>
        <v>0.86505837449543055</v>
      </c>
      <c r="AA727">
        <f t="shared" si="118"/>
        <v>0.89651077160075254</v>
      </c>
      <c r="AB727">
        <f t="shared" si="122"/>
        <v>2.692536159687748E-4</v>
      </c>
      <c r="AD727">
        <f t="shared" si="119"/>
        <v>0.80976824103771117</v>
      </c>
      <c r="AE727">
        <f t="shared" si="120"/>
        <v>0.96277383983550557</v>
      </c>
      <c r="AF727">
        <f t="shared" si="123"/>
        <v>3.9406559965261508E-4</v>
      </c>
    </row>
    <row r="728" spans="1:32" x14ac:dyDescent="0.25">
      <c r="A728" s="1" t="s">
        <v>4080</v>
      </c>
      <c r="B728" s="1">
        <v>19.895960803382753</v>
      </c>
      <c r="D728" s="1" t="s">
        <v>1077</v>
      </c>
      <c r="E728" s="1">
        <v>0.91905367064374976</v>
      </c>
      <c r="F728">
        <f t="shared" si="114"/>
        <v>0.42125156359151378</v>
      </c>
      <c r="G728">
        <f t="shared" si="115"/>
        <v>2.0182500425987293E-4</v>
      </c>
      <c r="I728" s="1" t="s">
        <v>2136</v>
      </c>
      <c r="J728" s="1">
        <v>0.96895263056122738</v>
      </c>
      <c r="K728">
        <f t="shared" si="116"/>
        <v>0.64764931769861434</v>
      </c>
      <c r="M728">
        <f t="shared" si="121"/>
        <v>5.6480226560504977E-4</v>
      </c>
      <c r="Z728">
        <f t="shared" si="117"/>
        <v>0.86475804892877273</v>
      </c>
      <c r="AA728">
        <f t="shared" si="118"/>
        <v>0.89651077160075254</v>
      </c>
      <c r="AB728">
        <f t="shared" si="122"/>
        <v>2.6929185373358926E-4</v>
      </c>
      <c r="AD728">
        <f t="shared" si="119"/>
        <v>0.8093590487076141</v>
      </c>
      <c r="AE728">
        <f t="shared" si="120"/>
        <v>0.96277383983550557</v>
      </c>
      <c r="AF728">
        <f t="shared" si="123"/>
        <v>3.9405924233328873E-4</v>
      </c>
    </row>
    <row r="729" spans="1:32" x14ac:dyDescent="0.25">
      <c r="A729" s="1" t="s">
        <v>4081</v>
      </c>
      <c r="B729" s="1">
        <v>19.945242392524086</v>
      </c>
      <c r="D729" s="1" t="s">
        <v>1078</v>
      </c>
      <c r="E729" s="1">
        <v>0.91886820134955716</v>
      </c>
      <c r="F729">
        <f t="shared" si="114"/>
        <v>0.42038170728024621</v>
      </c>
      <c r="G729">
        <f t="shared" si="115"/>
        <v>2.0184448399185317E-4</v>
      </c>
      <c r="I729" s="1" t="s">
        <v>2137</v>
      </c>
      <c r="J729" s="1">
        <v>0.96895263056122727</v>
      </c>
      <c r="K729">
        <f t="shared" si="116"/>
        <v>0.64764931769861334</v>
      </c>
      <c r="M729">
        <f t="shared" si="121"/>
        <v>5.6394430071727403E-4</v>
      </c>
      <c r="Z729">
        <f t="shared" si="117"/>
        <v>0.86445766377070954</v>
      </c>
      <c r="AA729">
        <f t="shared" si="118"/>
        <v>0.89651077160075221</v>
      </c>
      <c r="AB729">
        <f t="shared" si="122"/>
        <v>2.6934531287168493E-4</v>
      </c>
      <c r="AD729">
        <f t="shared" si="119"/>
        <v>0.80894983994981562</v>
      </c>
      <c r="AE729">
        <f t="shared" si="120"/>
        <v>0.96277383983550546</v>
      </c>
      <c r="AF729">
        <f t="shared" si="123"/>
        <v>3.9407511685281185E-4</v>
      </c>
    </row>
    <row r="730" spans="1:32" x14ac:dyDescent="0.25">
      <c r="A730" s="1" t="s">
        <v>4082</v>
      </c>
      <c r="B730" s="1">
        <v>19.947980049668917</v>
      </c>
      <c r="D730" s="1" t="s">
        <v>1079</v>
      </c>
      <c r="E730" s="1">
        <v>0.91868275158823454</v>
      </c>
      <c r="F730">
        <f t="shared" si="114"/>
        <v>0.41951356346730179</v>
      </c>
      <c r="G730">
        <f t="shared" si="115"/>
        <v>-1.2490009027033011E-16</v>
      </c>
      <c r="I730" s="1" t="s">
        <v>2138</v>
      </c>
      <c r="J730" s="1">
        <v>0.96895263056122727</v>
      </c>
      <c r="K730">
        <f t="shared" si="116"/>
        <v>0.64764931769861334</v>
      </c>
      <c r="M730">
        <f t="shared" si="121"/>
        <v>5.6283411178685778E-4</v>
      </c>
      <c r="Z730">
        <f t="shared" si="117"/>
        <v>0.8641573539779599</v>
      </c>
      <c r="AA730">
        <f t="shared" si="118"/>
        <v>0.89651077160075221</v>
      </c>
      <c r="AB730">
        <f t="shared" si="122"/>
        <v>2.6927773983324626E-4</v>
      </c>
      <c r="AD730">
        <f t="shared" si="119"/>
        <v>0.80854079862032691</v>
      </c>
      <c r="AE730">
        <f t="shared" si="120"/>
        <v>0.96277383983550546</v>
      </c>
      <c r="AF730">
        <f t="shared" si="123"/>
        <v>3.9391389010543057E-4</v>
      </c>
    </row>
    <row r="731" spans="1:32" x14ac:dyDescent="0.25">
      <c r="A731" s="1" t="s">
        <v>4083</v>
      </c>
      <c r="B731" s="1">
        <v>19.964407569019166</v>
      </c>
      <c r="D731" s="1" t="s">
        <v>1080</v>
      </c>
      <c r="E731" s="1">
        <v>0.91868275158823465</v>
      </c>
      <c r="F731">
        <f t="shared" si="114"/>
        <v>0.41951356346730234</v>
      </c>
      <c r="G731">
        <f t="shared" si="115"/>
        <v>-2.3592239273284576E-16</v>
      </c>
      <c r="I731" s="1" t="s">
        <v>2139</v>
      </c>
      <c r="J731" s="1">
        <v>0.9687619018209479</v>
      </c>
      <c r="K731">
        <f t="shared" si="116"/>
        <v>0.64589564801603738</v>
      </c>
      <c r="M731">
        <f t="shared" si="121"/>
        <v>-3.4755894861059552E-16</v>
      </c>
      <c r="Z731">
        <f t="shared" si="117"/>
        <v>0.86415735397796001</v>
      </c>
      <c r="AA731">
        <f t="shared" si="118"/>
        <v>0.8958996752193592</v>
      </c>
      <c r="AB731">
        <f t="shared" si="122"/>
        <v>-1.6656947674455905E-16</v>
      </c>
      <c r="AD731">
        <f t="shared" si="119"/>
        <v>0.80854079862032713</v>
      </c>
      <c r="AE731">
        <f t="shared" si="120"/>
        <v>0.96254589291605974</v>
      </c>
      <c r="AF731">
        <f t="shared" si="123"/>
        <v>-2.436281725101811E-16</v>
      </c>
    </row>
    <row r="732" spans="1:32" x14ac:dyDescent="0.25">
      <c r="A732" s="1" t="s">
        <v>4084</v>
      </c>
      <c r="B732" s="1">
        <v>19.978097965955719</v>
      </c>
      <c r="D732" s="1" t="s">
        <v>1081</v>
      </c>
      <c r="E732" s="1">
        <v>0.91868275158823487</v>
      </c>
      <c r="F732">
        <f t="shared" si="114"/>
        <v>0.41951356346730334</v>
      </c>
      <c r="G732">
        <f t="shared" si="115"/>
        <v>2.3592239273284576E-16</v>
      </c>
      <c r="I732" s="1" t="s">
        <v>2140</v>
      </c>
      <c r="J732" s="1">
        <v>0.96857119581868367</v>
      </c>
      <c r="K732">
        <f t="shared" si="116"/>
        <v>0.64414659121146434</v>
      </c>
      <c r="M732">
        <f t="shared" si="121"/>
        <v>-6.5472260054481992E-16</v>
      </c>
      <c r="Z732">
        <f t="shared" si="117"/>
        <v>0.86415735397796045</v>
      </c>
      <c r="AA732">
        <f t="shared" si="118"/>
        <v>0.89528894798387204</v>
      </c>
      <c r="AB732">
        <f t="shared" si="122"/>
        <v>-3.1441676904508898E-16</v>
      </c>
      <c r="AD732">
        <f t="shared" si="119"/>
        <v>0.80854079862032757</v>
      </c>
      <c r="AE732">
        <f t="shared" si="120"/>
        <v>0.96231798227246546</v>
      </c>
      <c r="AF732">
        <f t="shared" si="123"/>
        <v>-4.6007759402798592E-16</v>
      </c>
    </row>
    <row r="733" spans="1:32" x14ac:dyDescent="0.25">
      <c r="A733" s="1" t="s">
        <v>4085</v>
      </c>
      <c r="B733" s="1">
        <v>19.980836015050617</v>
      </c>
      <c r="D733" s="1" t="s">
        <v>1082</v>
      </c>
      <c r="E733" s="1">
        <v>0.91868275158823465</v>
      </c>
      <c r="F733">
        <f t="shared" si="114"/>
        <v>0.41951356346730234</v>
      </c>
      <c r="G733">
        <f t="shared" si="115"/>
        <v>-1.1102230246251565E-16</v>
      </c>
      <c r="I733" s="1" t="s">
        <v>2141</v>
      </c>
      <c r="J733" s="1">
        <v>0.96838045221380242</v>
      </c>
      <c r="K733">
        <f t="shared" si="116"/>
        <v>0.64240158418757198</v>
      </c>
      <c r="M733">
        <f t="shared" si="121"/>
        <v>6.5294964074379452E-16</v>
      </c>
      <c r="Z733">
        <f t="shared" si="117"/>
        <v>0.86415735397796001</v>
      </c>
      <c r="AA733">
        <f t="shared" si="118"/>
        <v>0.89467839660542336</v>
      </c>
      <c r="AB733">
        <f t="shared" si="122"/>
        <v>3.1420243379142058E-16</v>
      </c>
      <c r="AD733">
        <f t="shared" si="119"/>
        <v>0.80854079862032713</v>
      </c>
      <c r="AE733">
        <f t="shared" si="120"/>
        <v>0.96209003579479047</v>
      </c>
      <c r="AF733">
        <f t="shared" si="123"/>
        <v>4.5996865732031336E-16</v>
      </c>
    </row>
    <row r="734" spans="1:32" x14ac:dyDescent="0.25">
      <c r="A734" s="1" t="s">
        <v>4086</v>
      </c>
      <c r="B734" s="1">
        <v>20.04106742329536</v>
      </c>
      <c r="D734" s="1" t="s">
        <v>1083</v>
      </c>
      <c r="E734" s="1">
        <v>0.91868275158823476</v>
      </c>
      <c r="F734">
        <f t="shared" si="114"/>
        <v>0.41951356346730279</v>
      </c>
      <c r="G734">
        <f t="shared" si="115"/>
        <v>2.0217092781271706E-4</v>
      </c>
      <c r="I734" s="1" t="s">
        <v>2142</v>
      </c>
      <c r="J734" s="1">
        <v>0.96818969898287421</v>
      </c>
      <c r="K734">
        <f t="shared" si="116"/>
        <v>0.64066087433893526</v>
      </c>
      <c r="M734">
        <f t="shared" si="121"/>
        <v>-3.0643801697347934E-16</v>
      </c>
      <c r="Z734">
        <f t="shared" si="117"/>
        <v>0.86415735397796023</v>
      </c>
      <c r="AA734">
        <f t="shared" si="118"/>
        <v>0.89406811065887393</v>
      </c>
      <c r="AB734">
        <f t="shared" si="122"/>
        <v>-1.4775913423761518E-16</v>
      </c>
      <c r="AD734">
        <f t="shared" si="119"/>
        <v>0.80854079862032735</v>
      </c>
      <c r="AE734">
        <f t="shared" si="120"/>
        <v>0.9618620869210015</v>
      </c>
      <c r="AF734">
        <f t="shared" si="123"/>
        <v>-2.1640456634572698E-16</v>
      </c>
    </row>
    <row r="735" spans="1:32" x14ac:dyDescent="0.25">
      <c r="A735" s="1" t="s">
        <v>4087</v>
      </c>
      <c r="B735" s="1">
        <v>20.054756491899941</v>
      </c>
      <c r="D735" s="1" t="s">
        <v>1084</v>
      </c>
      <c r="E735" s="1">
        <v>0.91849703941741412</v>
      </c>
      <c r="F735">
        <f t="shared" si="114"/>
        <v>0.41864581278364221</v>
      </c>
      <c r="G735">
        <f t="shared" si="115"/>
        <v>0</v>
      </c>
      <c r="I735" s="1" t="s">
        <v>2143</v>
      </c>
      <c r="J735" s="1">
        <v>0.9681896989828741</v>
      </c>
      <c r="K735">
        <f t="shared" si="116"/>
        <v>0.64066087433893426</v>
      </c>
      <c r="M735">
        <f t="shared" si="121"/>
        <v>5.5650967175368193E-4</v>
      </c>
      <c r="Z735">
        <f t="shared" si="117"/>
        <v>0.8638566630729444</v>
      </c>
      <c r="AA735">
        <f t="shared" si="118"/>
        <v>0.89406811065887359</v>
      </c>
      <c r="AB735">
        <f t="shared" si="122"/>
        <v>2.6888493245337986E-4</v>
      </c>
      <c r="AD735">
        <f t="shared" si="119"/>
        <v>0.80813130307842285</v>
      </c>
      <c r="AE735">
        <f t="shared" si="120"/>
        <v>0.96186208692100139</v>
      </c>
      <c r="AF735">
        <f t="shared" si="123"/>
        <v>3.9397801247651642E-4</v>
      </c>
    </row>
    <row r="736" spans="1:32" x14ac:dyDescent="0.25">
      <c r="A736" s="1" t="s">
        <v>4088</v>
      </c>
      <c r="B736" s="1">
        <v>20.057495720119018</v>
      </c>
      <c r="D736" s="1" t="s">
        <v>1085</v>
      </c>
      <c r="E736" s="1">
        <v>0.91849703941741412</v>
      </c>
      <c r="F736">
        <f t="shared" si="114"/>
        <v>0.41864581278364221</v>
      </c>
      <c r="G736">
        <f t="shared" si="115"/>
        <v>1.1102230246251565E-16</v>
      </c>
      <c r="I736" s="1" t="s">
        <v>2144</v>
      </c>
      <c r="J736" s="1">
        <v>0.96799888030821069</v>
      </c>
      <c r="K736">
        <f t="shared" si="116"/>
        <v>0.63892394472713199</v>
      </c>
      <c r="M736">
        <f t="shared" si="121"/>
        <v>0</v>
      </c>
      <c r="Z736">
        <f t="shared" si="117"/>
        <v>0.8638566630729444</v>
      </c>
      <c r="AA736">
        <f t="shared" si="118"/>
        <v>0.89345791165345279</v>
      </c>
      <c r="AB736">
        <f t="shared" si="122"/>
        <v>0</v>
      </c>
      <c r="AD736">
        <f t="shared" si="119"/>
        <v>0.80813130307842285</v>
      </c>
      <c r="AE736">
        <f t="shared" si="120"/>
        <v>0.96163406895613124</v>
      </c>
      <c r="AF736">
        <f t="shared" si="123"/>
        <v>0</v>
      </c>
    </row>
    <row r="737" spans="1:32" x14ac:dyDescent="0.25">
      <c r="A737" s="1" t="s">
        <v>4089</v>
      </c>
      <c r="B737" s="1">
        <v>20.073921509626743</v>
      </c>
      <c r="D737" s="1" t="s">
        <v>1086</v>
      </c>
      <c r="E737" s="1">
        <v>0.91849703941741401</v>
      </c>
      <c r="F737">
        <f t="shared" si="114"/>
        <v>0.41864581278364177</v>
      </c>
      <c r="G737">
        <f t="shared" si="115"/>
        <v>-1.1102230246251565E-16</v>
      </c>
      <c r="I737" s="1" t="s">
        <v>2145</v>
      </c>
      <c r="J737" s="1">
        <v>0.96780806316522228</v>
      </c>
      <c r="K737">
        <f t="shared" si="116"/>
        <v>0.63719139704909311</v>
      </c>
      <c r="M737">
        <f t="shared" si="121"/>
        <v>3.0414868942463223E-16</v>
      </c>
      <c r="Z737">
        <f t="shared" si="117"/>
        <v>0.86385666307294429</v>
      </c>
      <c r="AA737">
        <f t="shared" si="118"/>
        <v>0.89284801382618917</v>
      </c>
      <c r="AB737">
        <f t="shared" si="122"/>
        <v>1.4750622314823062E-16</v>
      </c>
      <c r="AD737">
        <f t="shared" si="119"/>
        <v>0.80813130307842262</v>
      </c>
      <c r="AE737">
        <f t="shared" si="120"/>
        <v>0.96140606193817313</v>
      </c>
      <c r="AF737">
        <f t="shared" si="123"/>
        <v>2.1619245610035811E-16</v>
      </c>
    </row>
    <row r="738" spans="1:32" x14ac:dyDescent="0.25">
      <c r="A738" s="1" t="s">
        <v>4090</v>
      </c>
      <c r="B738" s="1">
        <v>20.087611589221041</v>
      </c>
      <c r="D738" s="1" t="s">
        <v>1087</v>
      </c>
      <c r="E738" s="1">
        <v>0.91849703941741412</v>
      </c>
      <c r="F738">
        <f t="shared" si="114"/>
        <v>0.41864581278364221</v>
      </c>
      <c r="G738">
        <f t="shared" si="115"/>
        <v>0</v>
      </c>
      <c r="I738" s="1" t="s">
        <v>2146</v>
      </c>
      <c r="J738" s="1">
        <v>0.96761711730838829</v>
      </c>
      <c r="K738">
        <f t="shared" si="116"/>
        <v>0.63546204295346764</v>
      </c>
      <c r="M738">
        <f t="shared" si="121"/>
        <v>-3.0332394007850083E-16</v>
      </c>
      <c r="Z738">
        <f t="shared" si="117"/>
        <v>0.8638566630729444</v>
      </c>
      <c r="AA738">
        <f t="shared" si="118"/>
        <v>0.8922380010915254</v>
      </c>
      <c r="AB738">
        <f t="shared" si="122"/>
        <v>-1.4740553152769364E-16</v>
      </c>
      <c r="AD738">
        <f t="shared" si="119"/>
        <v>0.80813130307842285</v>
      </c>
      <c r="AE738">
        <f t="shared" si="120"/>
        <v>0.96117791024756927</v>
      </c>
      <c r="AF738">
        <f t="shared" si="123"/>
        <v>-2.1614119606412204E-16</v>
      </c>
    </row>
    <row r="739" spans="1:32" x14ac:dyDescent="0.25">
      <c r="A739" s="1" t="s">
        <v>4091</v>
      </c>
      <c r="B739" s="1">
        <v>20.095825770030071</v>
      </c>
      <c r="D739" s="1" t="s">
        <v>1088</v>
      </c>
      <c r="E739" s="1">
        <v>0.91849703941741412</v>
      </c>
      <c r="F739">
        <f t="shared" si="114"/>
        <v>0.41864581278364221</v>
      </c>
      <c r="G739">
        <f t="shared" si="115"/>
        <v>2.0278578287230564E-4</v>
      </c>
      <c r="I739" s="1" t="s">
        <v>2147</v>
      </c>
      <c r="J739" s="1">
        <v>0.96742616042968543</v>
      </c>
      <c r="K739">
        <f t="shared" si="116"/>
        <v>0.63373694301507899</v>
      </c>
      <c r="M739">
        <f t="shared" si="121"/>
        <v>0</v>
      </c>
      <c r="Z739">
        <f t="shared" si="117"/>
        <v>0.8638566630729444</v>
      </c>
      <c r="AA739">
        <f t="shared" si="118"/>
        <v>0.89162824967865784</v>
      </c>
      <c r="AB739">
        <f t="shared" si="122"/>
        <v>0</v>
      </c>
      <c r="AD739">
        <f t="shared" si="119"/>
        <v>0.80813130307842285</v>
      </c>
      <c r="AE739">
        <f t="shared" si="120"/>
        <v>0.96094975452005549</v>
      </c>
      <c r="AF739">
        <f t="shared" si="123"/>
        <v>0</v>
      </c>
    </row>
    <row r="740" spans="1:32" x14ac:dyDescent="0.25">
      <c r="A740" s="1" t="s">
        <v>4092</v>
      </c>
      <c r="B740" s="1">
        <v>20.136891858632588</v>
      </c>
      <c r="D740" s="1" t="s">
        <v>1089</v>
      </c>
      <c r="E740" s="1">
        <v>0.91831080016018496</v>
      </c>
      <c r="F740">
        <f t="shared" si="114"/>
        <v>0.41777722614939589</v>
      </c>
      <c r="G740">
        <f t="shared" si="115"/>
        <v>2.028386254410014E-4</v>
      </c>
      <c r="I740" s="1" t="s">
        <v>2148</v>
      </c>
      <c r="J740" s="1">
        <v>0.96742616042968543</v>
      </c>
      <c r="K740">
        <f t="shared" si="116"/>
        <v>0.63373694301507899</v>
      </c>
      <c r="M740">
        <f t="shared" si="121"/>
        <v>5.5102725891394415E-4</v>
      </c>
      <c r="Z740">
        <f t="shared" si="117"/>
        <v>0.86355516279336797</v>
      </c>
      <c r="AA740">
        <f t="shared" si="118"/>
        <v>0.89162824967865784</v>
      </c>
      <c r="AB740">
        <f t="shared" si="122"/>
        <v>2.6887308986640299E-4</v>
      </c>
      <c r="AD740">
        <f t="shared" si="119"/>
        <v>0.80772077049375302</v>
      </c>
      <c r="AE740">
        <f t="shared" si="120"/>
        <v>0.96094975452005549</v>
      </c>
      <c r="AF740">
        <f t="shared" si="123"/>
        <v>3.9460142417063358E-4</v>
      </c>
    </row>
    <row r="741" spans="1:32" x14ac:dyDescent="0.25">
      <c r="A741" s="1" t="s">
        <v>4093</v>
      </c>
      <c r="B741" s="1">
        <v>20.15605746615952</v>
      </c>
      <c r="D741" s="1" t="s">
        <v>1090</v>
      </c>
      <c r="E741" s="1">
        <v>0.91812455014973948</v>
      </c>
      <c r="F741">
        <f t="shared" si="114"/>
        <v>0.41691021598287548</v>
      </c>
      <c r="G741">
        <f t="shared" si="115"/>
        <v>0</v>
      </c>
      <c r="I741" s="1" t="s">
        <v>2149</v>
      </c>
      <c r="J741" s="1">
        <v>0.96742616042968554</v>
      </c>
      <c r="K741">
        <f t="shared" si="116"/>
        <v>0.63373694301507999</v>
      </c>
      <c r="M741">
        <f t="shared" si="121"/>
        <v>5.5002730402124191E-4</v>
      </c>
      <c r="Z741">
        <f t="shared" si="117"/>
        <v>0.86325368921760481</v>
      </c>
      <c r="AA741">
        <f t="shared" si="118"/>
        <v>0.89162824967865817</v>
      </c>
      <c r="AB741">
        <f t="shared" si="122"/>
        <v>2.6884928806326474E-4</v>
      </c>
      <c r="AD741">
        <f t="shared" si="119"/>
        <v>0.80731033956421239</v>
      </c>
      <c r="AE741">
        <f t="shared" si="120"/>
        <v>0.9609497545200556</v>
      </c>
      <c r="AF741">
        <f t="shared" si="123"/>
        <v>3.9450373999451747E-4</v>
      </c>
    </row>
    <row r="742" spans="1:32" x14ac:dyDescent="0.25">
      <c r="A742" s="1" t="s">
        <v>4094</v>
      </c>
      <c r="B742" s="1">
        <v>20.167009671916951</v>
      </c>
      <c r="D742" s="1" t="s">
        <v>1091</v>
      </c>
      <c r="E742" s="1">
        <v>0.91812455014973948</v>
      </c>
      <c r="F742">
        <f t="shared" si="114"/>
        <v>0.41691021598287548</v>
      </c>
      <c r="G742">
        <f t="shared" si="115"/>
        <v>1.1102230246251565E-16</v>
      </c>
      <c r="I742" s="1" t="s">
        <v>2150</v>
      </c>
      <c r="J742" s="1">
        <v>0.96723478445083699</v>
      </c>
      <c r="K742">
        <f t="shared" si="116"/>
        <v>0.63201241523974361</v>
      </c>
      <c r="M742">
        <f t="shared" si="121"/>
        <v>0</v>
      </c>
      <c r="Z742">
        <f t="shared" si="117"/>
        <v>0.86325368921760481</v>
      </c>
      <c r="AA742">
        <f t="shared" si="118"/>
        <v>0.89101745745450855</v>
      </c>
      <c r="AB742">
        <f t="shared" si="122"/>
        <v>0</v>
      </c>
      <c r="AD742">
        <f t="shared" si="119"/>
        <v>0.80731033956421239</v>
      </c>
      <c r="AE742">
        <f t="shared" si="120"/>
        <v>0.96072110721506898</v>
      </c>
      <c r="AF742">
        <f t="shared" si="123"/>
        <v>0</v>
      </c>
    </row>
    <row r="743" spans="1:32" x14ac:dyDescent="0.25">
      <c r="A743" s="1" t="s">
        <v>4095</v>
      </c>
      <c r="B743" s="1">
        <v>20.175221841653187</v>
      </c>
      <c r="D743" s="1" t="s">
        <v>1092</v>
      </c>
      <c r="E743" s="1">
        <v>0.91812455014973937</v>
      </c>
      <c r="F743">
        <f t="shared" si="114"/>
        <v>0.41691021598287503</v>
      </c>
      <c r="G743">
        <f t="shared" si="115"/>
        <v>2.0361976567297158E-4</v>
      </c>
      <c r="I743" s="1" t="s">
        <v>2151</v>
      </c>
      <c r="J743" s="1">
        <v>0.96704323944133963</v>
      </c>
      <c r="K743">
        <f t="shared" si="116"/>
        <v>0.6302907229985657</v>
      </c>
      <c r="M743">
        <f t="shared" si="121"/>
        <v>2.996112938846923E-16</v>
      </c>
      <c r="Z743">
        <f t="shared" si="117"/>
        <v>0.86325368921760459</v>
      </c>
      <c r="AA743">
        <f t="shared" si="118"/>
        <v>0.89040642382221202</v>
      </c>
      <c r="AB743">
        <f t="shared" si="122"/>
        <v>1.4700063576888446E-16</v>
      </c>
      <c r="AD743">
        <f t="shared" si="119"/>
        <v>0.80731033956421216</v>
      </c>
      <c r="AE743">
        <f t="shared" si="120"/>
        <v>0.96049226714797908</v>
      </c>
      <c r="AF743">
        <f t="shared" si="123"/>
        <v>2.1576778921134154E-16</v>
      </c>
    </row>
    <row r="744" spans="1:32" x14ac:dyDescent="0.25">
      <c r="A744" s="1" t="s">
        <v>4096</v>
      </c>
      <c r="B744" s="1">
        <v>20.18343535455881</v>
      </c>
      <c r="D744" s="1" t="s">
        <v>1093</v>
      </c>
      <c r="E744" s="1">
        <v>0.91793762087587261</v>
      </c>
      <c r="F744">
        <f t="shared" si="114"/>
        <v>0.41604167662552788</v>
      </c>
      <c r="G744">
        <f t="shared" si="115"/>
        <v>2.0365889182757946E-4</v>
      </c>
      <c r="I744" s="1" t="s">
        <v>2152</v>
      </c>
      <c r="J744" s="1">
        <v>0.96704323944133952</v>
      </c>
      <c r="K744">
        <f t="shared" si="116"/>
        <v>0.6302907229985647</v>
      </c>
      <c r="M744">
        <f t="shared" si="121"/>
        <v>5.4800331918348881E-4</v>
      </c>
      <c r="Z744">
        <f t="shared" si="117"/>
        <v>0.86295116050957299</v>
      </c>
      <c r="AA744">
        <f t="shared" si="118"/>
        <v>0.89040642382221169</v>
      </c>
      <c r="AB744">
        <f t="shared" si="122"/>
        <v>2.6942071725181716E-4</v>
      </c>
      <c r="AD744">
        <f t="shared" si="119"/>
        <v>0.80689853780790999</v>
      </c>
      <c r="AE744">
        <f t="shared" si="120"/>
        <v>0.96049226714797897</v>
      </c>
      <c r="AF744">
        <f t="shared" si="123"/>
        <v>3.9563331560796429E-4</v>
      </c>
    </row>
    <row r="745" spans="1:32" x14ac:dyDescent="0.25">
      <c r="A745" s="1" t="s">
        <v>4097</v>
      </c>
      <c r="B745" s="1">
        <v>20.183436114329442</v>
      </c>
      <c r="D745" s="1" t="s">
        <v>1094</v>
      </c>
      <c r="E745" s="1">
        <v>0.91775069375256968</v>
      </c>
      <c r="F745">
        <f t="shared" si="114"/>
        <v>0.41517478030487404</v>
      </c>
      <c r="G745">
        <f t="shared" si="115"/>
        <v>2.0372001306404042E-4</v>
      </c>
      <c r="I745" s="1" t="s">
        <v>2153</v>
      </c>
      <c r="J745" s="1">
        <v>0.96704323944133952</v>
      </c>
      <c r="K745">
        <f t="shared" si="116"/>
        <v>0.6302907229985647</v>
      </c>
      <c r="M745">
        <f t="shared" si="121"/>
        <v>5.4696675774018209E-4</v>
      </c>
      <c r="Z745">
        <f t="shared" si="117"/>
        <v>0.86264867972198689</v>
      </c>
      <c r="AA745">
        <f t="shared" si="118"/>
        <v>0.89040642382221169</v>
      </c>
      <c r="AB745">
        <f t="shared" si="122"/>
        <v>2.6937805017192355E-4</v>
      </c>
      <c r="AD745">
        <f t="shared" si="119"/>
        <v>0.80648686703957351</v>
      </c>
      <c r="AE745">
        <f t="shared" si="120"/>
        <v>0.96049226714797897</v>
      </c>
      <c r="AF745">
        <f t="shared" si="123"/>
        <v>3.9550748996711139E-4</v>
      </c>
    </row>
    <row r="746" spans="1:32" x14ac:dyDescent="0.25">
      <c r="A746" s="1" t="s">
        <v>4098</v>
      </c>
      <c r="B746" s="1">
        <v>20.210814148655619</v>
      </c>
      <c r="D746" s="1" t="s">
        <v>1095</v>
      </c>
      <c r="E746" s="1">
        <v>0.91756374861212864</v>
      </c>
      <c r="F746">
        <f t="shared" si="114"/>
        <v>0.41430943095947576</v>
      </c>
      <c r="G746">
        <f t="shared" si="115"/>
        <v>2.0381627595994489E-4</v>
      </c>
      <c r="I746" s="1" t="s">
        <v>2154</v>
      </c>
      <c r="J746" s="1">
        <v>0.96704323944133963</v>
      </c>
      <c r="K746">
        <f t="shared" si="116"/>
        <v>0.6302907229985657</v>
      </c>
      <c r="M746">
        <f t="shared" si="121"/>
        <v>5.4599086717101956E-4</v>
      </c>
      <c r="Z746">
        <f t="shared" si="117"/>
        <v>0.8623462142281566</v>
      </c>
      <c r="AA746">
        <f t="shared" si="118"/>
        <v>0.89040642382221202</v>
      </c>
      <c r="AB746">
        <f t="shared" si="122"/>
        <v>2.6936444429601569E-4</v>
      </c>
      <c r="AD746">
        <f t="shared" si="119"/>
        <v>0.80607528284681651</v>
      </c>
      <c r="AE746">
        <f t="shared" si="120"/>
        <v>0.96049226714797908</v>
      </c>
      <c r="AF746">
        <f t="shared" si="123"/>
        <v>3.9542434385091423E-4</v>
      </c>
    </row>
    <row r="747" spans="1:32" x14ac:dyDescent="0.25">
      <c r="A747" s="1" t="s">
        <v>0</v>
      </c>
      <c r="B747" s="1">
        <v>20.224503363259675</v>
      </c>
      <c r="D747" s="1" t="s">
        <v>1096</v>
      </c>
      <c r="E747" s="1">
        <v>0.91737675324292789</v>
      </c>
      <c r="F747">
        <f t="shared" si="114"/>
        <v>0.41344547764126921</v>
      </c>
      <c r="G747">
        <f t="shared" si="115"/>
        <v>2.0390923105582937E-4</v>
      </c>
      <c r="I747" s="1" t="s">
        <v>2155</v>
      </c>
      <c r="J747" s="1">
        <v>0.96704323944133963</v>
      </c>
      <c r="K747">
        <f t="shared" si="116"/>
        <v>0.6302907229985657</v>
      </c>
      <c r="M747">
        <f t="shared" si="121"/>
        <v>5.4511031453750055E-4</v>
      </c>
      <c r="Z747">
        <f t="shared" si="117"/>
        <v>0.86204371193856799</v>
      </c>
      <c r="AA747">
        <f t="shared" si="118"/>
        <v>0.89040642382221202</v>
      </c>
      <c r="AB747">
        <f t="shared" si="122"/>
        <v>2.6939723554010196E-4</v>
      </c>
      <c r="AD747">
        <f t="shared" si="119"/>
        <v>0.80566371436766682</v>
      </c>
      <c r="AE747">
        <f t="shared" si="120"/>
        <v>0.96049226714797908</v>
      </c>
      <c r="AF747">
        <f t="shared" si="123"/>
        <v>3.9540929488449236E-4</v>
      </c>
    </row>
    <row r="748" spans="1:32" x14ac:dyDescent="0.25">
      <c r="A748" s="1" t="s">
        <v>1</v>
      </c>
      <c r="B748" s="1">
        <v>20.279261135448376</v>
      </c>
      <c r="D748" s="1" t="s">
        <v>1097</v>
      </c>
      <c r="E748" s="1">
        <v>0.91718971072508171</v>
      </c>
      <c r="F748">
        <f t="shared" si="114"/>
        <v>0.41258293311845456</v>
      </c>
      <c r="G748">
        <f t="shared" si="115"/>
        <v>0</v>
      </c>
      <c r="I748" s="1" t="s">
        <v>2156</v>
      </c>
      <c r="J748" s="1">
        <v>0.96704323944133952</v>
      </c>
      <c r="K748">
        <f t="shared" si="116"/>
        <v>0.6302907229985647</v>
      </c>
      <c r="M748">
        <f t="shared" si="121"/>
        <v>5.442216957360507E-4</v>
      </c>
      <c r="Z748">
        <f t="shared" si="117"/>
        <v>0.86174117787318827</v>
      </c>
      <c r="AA748">
        <f t="shared" si="118"/>
        <v>0.89040642382221169</v>
      </c>
      <c r="AB748">
        <f t="shared" si="122"/>
        <v>2.69425555426918E-4</v>
      </c>
      <c r="AD748">
        <f t="shared" si="119"/>
        <v>0.80525216846696135</v>
      </c>
      <c r="AE748">
        <f t="shared" si="120"/>
        <v>0.96049226714797897</v>
      </c>
      <c r="AF748">
        <f t="shared" si="123"/>
        <v>3.9538764896859737E-4</v>
      </c>
    </row>
    <row r="749" spans="1:32" x14ac:dyDescent="0.25">
      <c r="A749" s="1" t="s">
        <v>2</v>
      </c>
      <c r="B749" s="1">
        <v>20.28473578098804</v>
      </c>
      <c r="D749" s="1" t="s">
        <v>1098</v>
      </c>
      <c r="E749" s="1">
        <v>0.91718971072508171</v>
      </c>
      <c r="F749">
        <f t="shared" si="114"/>
        <v>0.41258293311845456</v>
      </c>
      <c r="G749">
        <f t="shared" si="115"/>
        <v>2.0406992757704412E-4</v>
      </c>
      <c r="I749" s="1" t="s">
        <v>2157</v>
      </c>
      <c r="J749" s="1">
        <v>0.96685123418078389</v>
      </c>
      <c r="K749">
        <f t="shared" si="116"/>
        <v>0.62856925997416935</v>
      </c>
      <c r="M749">
        <f t="shared" si="121"/>
        <v>0</v>
      </c>
      <c r="Z749">
        <f t="shared" si="117"/>
        <v>0.86174117787318827</v>
      </c>
      <c r="AA749">
        <f t="shared" si="118"/>
        <v>0.8897942211644404</v>
      </c>
      <c r="AB749">
        <f t="shared" si="122"/>
        <v>0</v>
      </c>
      <c r="AD749">
        <f t="shared" si="119"/>
        <v>0.80525216846696135</v>
      </c>
      <c r="AE749">
        <f t="shared" si="120"/>
        <v>0.96026288644264901</v>
      </c>
      <c r="AF749">
        <f t="shared" si="123"/>
        <v>0</v>
      </c>
    </row>
    <row r="750" spans="1:32" x14ac:dyDescent="0.25">
      <c r="A750" s="1" t="s">
        <v>3</v>
      </c>
      <c r="B750" s="1">
        <v>20.36687264691847</v>
      </c>
      <c r="D750" s="1" t="s">
        <v>1099</v>
      </c>
      <c r="E750" s="1">
        <v>0.91700255898391025</v>
      </c>
      <c r="F750">
        <f t="shared" si="114"/>
        <v>0.4117215104402081</v>
      </c>
      <c r="G750">
        <f t="shared" si="115"/>
        <v>0</v>
      </c>
      <c r="I750" s="1" t="s">
        <v>2158</v>
      </c>
      <c r="J750" s="1">
        <v>0.96685123418078378</v>
      </c>
      <c r="K750">
        <f t="shared" si="116"/>
        <v>0.62856925997416846</v>
      </c>
      <c r="M750">
        <f t="shared" si="121"/>
        <v>5.4202985850833004E-4</v>
      </c>
      <c r="Z750">
        <f t="shared" si="117"/>
        <v>0.86143851168695873</v>
      </c>
      <c r="AA750">
        <f t="shared" si="118"/>
        <v>0.88979422116444007</v>
      </c>
      <c r="AB750">
        <f t="shared" si="122"/>
        <v>2.6935792901602233E-4</v>
      </c>
      <c r="AD750">
        <f t="shared" si="119"/>
        <v>0.80484050870846857</v>
      </c>
      <c r="AE750">
        <f t="shared" si="120"/>
        <v>0.9602628864426489</v>
      </c>
      <c r="AF750">
        <f t="shared" si="123"/>
        <v>3.9540266510330191E-4</v>
      </c>
    </row>
    <row r="751" spans="1:32" x14ac:dyDescent="0.25">
      <c r="A751" s="1" t="s">
        <v>4</v>
      </c>
      <c r="B751" s="1">
        <v>20.402463211736883</v>
      </c>
      <c r="D751" s="1" t="s">
        <v>1100</v>
      </c>
      <c r="E751" s="1">
        <v>0.91700255898391025</v>
      </c>
      <c r="F751">
        <f t="shared" si="114"/>
        <v>0.4117215104402081</v>
      </c>
      <c r="G751">
        <f t="shared" si="115"/>
        <v>2.0415683962621278E-4</v>
      </c>
      <c r="I751" s="1" t="s">
        <v>2159</v>
      </c>
      <c r="J751" s="1">
        <v>0.96665904834989491</v>
      </c>
      <c r="K751">
        <f t="shared" si="116"/>
        <v>0.62685054535892892</v>
      </c>
      <c r="M751">
        <f t="shared" si="121"/>
        <v>0</v>
      </c>
      <c r="Z751">
        <f t="shared" si="117"/>
        <v>0.86143851168695873</v>
      </c>
      <c r="AA751">
        <f t="shared" si="118"/>
        <v>0.88918174264603145</v>
      </c>
      <c r="AB751">
        <f t="shared" si="122"/>
        <v>0</v>
      </c>
      <c r="AD751">
        <f t="shared" si="119"/>
        <v>0.80484050870846857</v>
      </c>
      <c r="AE751">
        <f t="shared" si="120"/>
        <v>0.96003329926970626</v>
      </c>
      <c r="AF751">
        <f t="shared" si="123"/>
        <v>0</v>
      </c>
    </row>
    <row r="752" spans="1:32" x14ac:dyDescent="0.25">
      <c r="A752" s="1" t="s">
        <v>5</v>
      </c>
      <c r="B752" s="1">
        <v>20.435318173034318</v>
      </c>
      <c r="D752" s="1" t="s">
        <v>1101</v>
      </c>
      <c r="E752" s="1">
        <v>0.9168153657485788</v>
      </c>
      <c r="F752">
        <f t="shared" si="114"/>
        <v>0.4108615205814255</v>
      </c>
      <c r="G752">
        <f t="shared" si="115"/>
        <v>-1.2490009027033011E-16</v>
      </c>
      <c r="I752" s="1" t="s">
        <v>2160</v>
      </c>
      <c r="J752" s="1">
        <v>0.96665904834989491</v>
      </c>
      <c r="K752">
        <f t="shared" si="116"/>
        <v>0.62685054535892892</v>
      </c>
      <c r="M752">
        <f t="shared" si="121"/>
        <v>5.3964890851493656E-4</v>
      </c>
      <c r="Z752">
        <f t="shared" si="117"/>
        <v>0.86113582296942537</v>
      </c>
      <c r="AA752">
        <f t="shared" si="118"/>
        <v>0.88918174264603145</v>
      </c>
      <c r="AB752">
        <f t="shared" si="122"/>
        <v>2.691925779956293E-4</v>
      </c>
      <c r="AD752">
        <f t="shared" si="119"/>
        <v>0.80442888420928005</v>
      </c>
      <c r="AE752">
        <f t="shared" si="120"/>
        <v>0.96003329926970626</v>
      </c>
      <c r="AF752">
        <f t="shared" si="123"/>
        <v>3.9527431341290466E-4</v>
      </c>
    </row>
    <row r="753" spans="1:32" x14ac:dyDescent="0.25">
      <c r="A753" s="1" t="s">
        <v>6</v>
      </c>
      <c r="B753" s="1">
        <v>20.440793967789606</v>
      </c>
      <c r="D753" s="1" t="s">
        <v>1102</v>
      </c>
      <c r="E753" s="1">
        <v>0.91681536574857891</v>
      </c>
      <c r="F753">
        <f t="shared" si="114"/>
        <v>0.41086152058142605</v>
      </c>
      <c r="G753">
        <f t="shared" si="115"/>
        <v>0</v>
      </c>
      <c r="I753" s="1" t="s">
        <v>2161</v>
      </c>
      <c r="J753" s="1">
        <v>0.96646685252876896</v>
      </c>
      <c r="K753">
        <f t="shared" si="116"/>
        <v>0.62513610093216432</v>
      </c>
      <c r="M753">
        <f t="shared" si="121"/>
        <v>-3.2945949838484686E-16</v>
      </c>
      <c r="Z753">
        <f t="shared" si="117"/>
        <v>0.86113582296942548</v>
      </c>
      <c r="AA753">
        <f t="shared" si="118"/>
        <v>0.88856953224884638</v>
      </c>
      <c r="AB753">
        <f t="shared" si="122"/>
        <v>-1.6463011149205492E-16</v>
      </c>
      <c r="AD753">
        <f t="shared" si="119"/>
        <v>0.80442888420928027</v>
      </c>
      <c r="AE753">
        <f t="shared" si="120"/>
        <v>0.9598037094211207</v>
      </c>
      <c r="AF753">
        <f t="shared" si="123"/>
        <v>-2.4169921526996684E-16</v>
      </c>
    </row>
    <row r="754" spans="1:32" x14ac:dyDescent="0.25">
      <c r="A754" s="1" t="s">
        <v>7</v>
      </c>
      <c r="B754" s="1">
        <v>20.465434598974603</v>
      </c>
      <c r="D754" s="1" t="s">
        <v>1103</v>
      </c>
      <c r="E754" s="1">
        <v>0.91681536574857891</v>
      </c>
      <c r="F754">
        <f t="shared" si="114"/>
        <v>0.41086152058142605</v>
      </c>
      <c r="G754">
        <f t="shared" si="115"/>
        <v>2.0457911728878619E-4</v>
      </c>
      <c r="I754" s="1" t="s">
        <v>2162</v>
      </c>
      <c r="J754" s="1">
        <v>0.9662746584076104</v>
      </c>
      <c r="K754">
        <f t="shared" si="116"/>
        <v>0.62342602106212275</v>
      </c>
      <c r="M754">
        <f t="shared" si="121"/>
        <v>0</v>
      </c>
      <c r="Z754">
        <f t="shared" si="117"/>
        <v>0.86113582296942548</v>
      </c>
      <c r="AA754">
        <f t="shared" si="118"/>
        <v>0.88795762714235926</v>
      </c>
      <c r="AB754">
        <f t="shared" si="122"/>
        <v>0</v>
      </c>
      <c r="AD754">
        <f t="shared" si="119"/>
        <v>0.80442888420928027</v>
      </c>
      <c r="AE754">
        <f t="shared" si="120"/>
        <v>0.95957413086363452</v>
      </c>
      <c r="AF754">
        <f t="shared" si="123"/>
        <v>0</v>
      </c>
    </row>
    <row r="755" spans="1:32" x14ac:dyDescent="0.25">
      <c r="A755" s="1" t="s">
        <v>8</v>
      </c>
      <c r="B755" s="1">
        <v>20.470911324638788</v>
      </c>
      <c r="D755" s="1" t="s">
        <v>1104</v>
      </c>
      <c r="E755" s="1">
        <v>0.91662782365458939</v>
      </c>
      <c r="F755">
        <f t="shared" si="114"/>
        <v>0.41000155381307413</v>
      </c>
      <c r="G755">
        <f t="shared" si="115"/>
        <v>1.2490009027033011E-16</v>
      </c>
      <c r="I755" s="1" t="s">
        <v>2163</v>
      </c>
      <c r="J755" s="1">
        <v>0.96627465840761051</v>
      </c>
      <c r="K755">
        <f t="shared" si="116"/>
        <v>0.62342602106212375</v>
      </c>
      <c r="M755">
        <f t="shared" si="121"/>
        <v>5.3668752222065809E-4</v>
      </c>
      <c r="Z755">
        <f t="shared" si="117"/>
        <v>0.86083261485876117</v>
      </c>
      <c r="AA755">
        <f t="shared" si="118"/>
        <v>0.8879576271423596</v>
      </c>
      <c r="AB755">
        <f t="shared" si="122"/>
        <v>2.6928336493681269E-4</v>
      </c>
      <c r="AD755">
        <f t="shared" si="119"/>
        <v>0.8040166194798386</v>
      </c>
      <c r="AE755">
        <f t="shared" si="120"/>
        <v>0.95957413086363463</v>
      </c>
      <c r="AF755">
        <f t="shared" si="123"/>
        <v>3.9569997497351458E-4</v>
      </c>
    </row>
    <row r="756" spans="1:32" x14ac:dyDescent="0.25">
      <c r="A756" s="1" t="s">
        <v>9</v>
      </c>
      <c r="B756" s="1">
        <v>20.476386938635613</v>
      </c>
      <c r="D756" s="1" t="s">
        <v>1105</v>
      </c>
      <c r="E756" s="1">
        <v>0.91662782365458928</v>
      </c>
      <c r="F756">
        <f t="shared" si="114"/>
        <v>0.41000155381307357</v>
      </c>
      <c r="G756">
        <f t="shared" si="115"/>
        <v>2.0483241449528733E-4</v>
      </c>
      <c r="I756" s="1" t="s">
        <v>2164</v>
      </c>
      <c r="J756" s="1">
        <v>0.96608214977640561</v>
      </c>
      <c r="K756">
        <f t="shared" si="116"/>
        <v>0.62171749263787945</v>
      </c>
      <c r="M756">
        <f t="shared" si="121"/>
        <v>3.2697382181676354E-16</v>
      </c>
      <c r="Z756">
        <f t="shared" si="117"/>
        <v>0.86083261485876095</v>
      </c>
      <c r="AA756">
        <f t="shared" si="118"/>
        <v>0.8873450212262578</v>
      </c>
      <c r="AB756">
        <f t="shared" si="122"/>
        <v>1.6434558222685544E-16</v>
      </c>
      <c r="AD756">
        <f t="shared" si="119"/>
        <v>0.80401661947983838</v>
      </c>
      <c r="AE756">
        <f t="shared" si="120"/>
        <v>0.95934418590407045</v>
      </c>
      <c r="AF756">
        <f t="shared" si="123"/>
        <v>2.4145980436420308E-16</v>
      </c>
    </row>
    <row r="757" spans="1:32" x14ac:dyDescent="0.25">
      <c r="A757" s="1" t="s">
        <v>10</v>
      </c>
      <c r="B757" s="1">
        <v>20.49007621327727</v>
      </c>
      <c r="D757" s="1" t="s">
        <v>1106</v>
      </c>
      <c r="E757" s="1">
        <v>0.91644008779212793</v>
      </c>
      <c r="F757">
        <f t="shared" si="114"/>
        <v>0.40914232561061609</v>
      </c>
      <c r="G757">
        <f t="shared" si="115"/>
        <v>2.0500348086162357E-4</v>
      </c>
      <c r="I757" s="1" t="s">
        <v>2165</v>
      </c>
      <c r="J757" s="1">
        <v>0.96608214977640561</v>
      </c>
      <c r="K757">
        <f t="shared" si="116"/>
        <v>0.62171749263787945</v>
      </c>
      <c r="M757">
        <f t="shared" si="121"/>
        <v>5.3475773758947427E-4</v>
      </c>
      <c r="Z757">
        <f t="shared" si="117"/>
        <v>0.86052913829326061</v>
      </c>
      <c r="AA757">
        <f t="shared" si="118"/>
        <v>0.8873450212262578</v>
      </c>
      <c r="AB757">
        <f t="shared" si="122"/>
        <v>2.6933589787082255E-4</v>
      </c>
      <c r="AD757">
        <f t="shared" si="119"/>
        <v>0.80360405598530116</v>
      </c>
      <c r="AE757">
        <f t="shared" si="120"/>
        <v>0.95934418590407045</v>
      </c>
      <c r="AF757">
        <f t="shared" si="123"/>
        <v>3.9589197013018516E-4</v>
      </c>
    </row>
    <row r="758" spans="1:32" x14ac:dyDescent="0.25">
      <c r="A758" s="1" t="s">
        <v>11</v>
      </c>
      <c r="B758" s="1">
        <v>20.53114282619747</v>
      </c>
      <c r="D758" s="1" t="s">
        <v>1107</v>
      </c>
      <c r="E758" s="1">
        <v>0.91625223364016484</v>
      </c>
      <c r="F758">
        <f t="shared" si="114"/>
        <v>0.40828418273590883</v>
      </c>
      <c r="G758">
        <f t="shared" si="115"/>
        <v>2.0507628186257343E-4</v>
      </c>
      <c r="I758" s="1" t="s">
        <v>2166</v>
      </c>
      <c r="J758" s="1">
        <v>0.96608214977640561</v>
      </c>
      <c r="K758">
        <f t="shared" si="116"/>
        <v>0.62171749263787945</v>
      </c>
      <c r="M758">
        <f t="shared" si="121"/>
        <v>5.3408273001136002E-4</v>
      </c>
      <c r="Z758">
        <f t="shared" si="117"/>
        <v>0.86022551539965419</v>
      </c>
      <c r="AA758">
        <f t="shared" si="118"/>
        <v>0.8873450212262578</v>
      </c>
      <c r="AB758">
        <f t="shared" si="122"/>
        <v>2.6946580395318569E-4</v>
      </c>
      <c r="AD758">
        <f t="shared" si="119"/>
        <v>0.80319135990035517</v>
      </c>
      <c r="AE758">
        <f t="shared" si="120"/>
        <v>0.95934418590407045</v>
      </c>
      <c r="AF758">
        <f t="shared" si="123"/>
        <v>3.9601928748366844E-4</v>
      </c>
    </row>
    <row r="759" spans="1:32" x14ac:dyDescent="0.25">
      <c r="A759" s="1" t="s">
        <v>12</v>
      </c>
      <c r="B759" s="1">
        <v>20.53114283054294</v>
      </c>
      <c r="D759" s="1" t="s">
        <v>1108</v>
      </c>
      <c r="E759" s="1">
        <v>0.91606435130460551</v>
      </c>
      <c r="F759">
        <f t="shared" si="114"/>
        <v>0.40742753596038839</v>
      </c>
      <c r="G759">
        <f t="shared" si="115"/>
        <v>1.2490009027033011E-16</v>
      </c>
      <c r="I759" s="1" t="s">
        <v>2167</v>
      </c>
      <c r="J759" s="1">
        <v>0.96608214977640561</v>
      </c>
      <c r="K759">
        <f t="shared" si="116"/>
        <v>0.62171749263787945</v>
      </c>
      <c r="M759">
        <f t="shared" si="121"/>
        <v>5.3315180084633894E-4</v>
      </c>
      <c r="Z759">
        <f t="shared" si="117"/>
        <v>0.85992189186842061</v>
      </c>
      <c r="AA759">
        <f t="shared" si="118"/>
        <v>0.8873450212262578</v>
      </c>
      <c r="AB759">
        <f t="shared" si="122"/>
        <v>2.6946638673210646E-4</v>
      </c>
      <c r="AD759">
        <f t="shared" si="119"/>
        <v>0.80277872931409822</v>
      </c>
      <c r="AE759">
        <f t="shared" si="120"/>
        <v>0.95934418590407045</v>
      </c>
      <c r="AF759">
        <f t="shared" si="123"/>
        <v>3.9595647166908095E-4</v>
      </c>
    </row>
    <row r="760" spans="1:32" x14ac:dyDescent="0.25">
      <c r="A760" s="1" t="s">
        <v>13</v>
      </c>
      <c r="B760" s="1">
        <v>20.54756925979002</v>
      </c>
      <c r="D760" s="1" t="s">
        <v>1109</v>
      </c>
      <c r="E760" s="1">
        <v>0.9160643513046054</v>
      </c>
      <c r="F760">
        <f t="shared" si="114"/>
        <v>0.40742753596038789</v>
      </c>
      <c r="G760">
        <f t="shared" si="115"/>
        <v>2.0533700444649861E-4</v>
      </c>
      <c r="I760" s="1" t="s">
        <v>2168</v>
      </c>
      <c r="J760" s="1">
        <v>0.96588923100400781</v>
      </c>
      <c r="K760">
        <f t="shared" si="116"/>
        <v>0.62000968127633416</v>
      </c>
      <c r="M760">
        <f t="shared" si="121"/>
        <v>3.2403059626682788E-16</v>
      </c>
      <c r="Z760">
        <f t="shared" si="117"/>
        <v>0.8599218918684205</v>
      </c>
      <c r="AA760">
        <f t="shared" si="118"/>
        <v>0.88673141179118442</v>
      </c>
      <c r="AB760">
        <f t="shared" si="122"/>
        <v>1.6405844904547313E-16</v>
      </c>
      <c r="AD760">
        <f t="shared" si="119"/>
        <v>0.80277872931409799</v>
      </c>
      <c r="AE760">
        <f t="shared" si="120"/>
        <v>0.95911376036825913</v>
      </c>
      <c r="AF760">
        <f t="shared" si="123"/>
        <v>2.4103027250397196E-16</v>
      </c>
    </row>
    <row r="761" spans="1:32" x14ac:dyDescent="0.25">
      <c r="A761" s="1" t="s">
        <v>14</v>
      </c>
      <c r="B761" s="1">
        <v>20.555783330074579</v>
      </c>
      <c r="D761" s="1" t="s">
        <v>1110</v>
      </c>
      <c r="E761" s="1">
        <v>0.91587626870564787</v>
      </c>
      <c r="F761">
        <f t="shared" si="114"/>
        <v>0.40657160090386263</v>
      </c>
      <c r="G761">
        <f t="shared" si="115"/>
        <v>1.1102230246251565E-16</v>
      </c>
      <c r="I761" s="1" t="s">
        <v>2169</v>
      </c>
      <c r="J761" s="1">
        <v>0.96588923100400781</v>
      </c>
      <c r="K761">
        <f t="shared" si="116"/>
        <v>0.62000968127633416</v>
      </c>
      <c r="M761">
        <f t="shared" si="121"/>
        <v>5.3124624559813805E-4</v>
      </c>
      <c r="Z761">
        <f t="shared" si="117"/>
        <v>0.85961798969792058</v>
      </c>
      <c r="AA761">
        <f t="shared" si="118"/>
        <v>0.88673141179118442</v>
      </c>
      <c r="AB761">
        <f t="shared" si="122"/>
        <v>2.6952722986587453E-4</v>
      </c>
      <c r="AD761">
        <f t="shared" si="119"/>
        <v>0.80236578652098889</v>
      </c>
      <c r="AE761">
        <f t="shared" si="120"/>
        <v>0.95911376036825913</v>
      </c>
      <c r="AF761">
        <f t="shared" si="123"/>
        <v>3.9616101484159596E-4</v>
      </c>
    </row>
    <row r="762" spans="1:32" x14ac:dyDescent="0.25">
      <c r="A762" s="1" t="s">
        <v>15</v>
      </c>
      <c r="B762" s="1">
        <v>20.555783732380032</v>
      </c>
      <c r="D762" s="1" t="s">
        <v>1111</v>
      </c>
      <c r="E762" s="1">
        <v>0.91587626870564776</v>
      </c>
      <c r="F762">
        <f t="shared" si="114"/>
        <v>0.40657160090386218</v>
      </c>
      <c r="G762">
        <f t="shared" si="115"/>
        <v>2.0549685447641963E-4</v>
      </c>
      <c r="I762" s="1" t="s">
        <v>2170</v>
      </c>
      <c r="J762" s="1">
        <v>0.96569607119199208</v>
      </c>
      <c r="K762">
        <f t="shared" si="116"/>
        <v>0.61830409576507828</v>
      </c>
      <c r="M762">
        <f t="shared" si="121"/>
        <v>2.866325741933431E-16</v>
      </c>
      <c r="Z762">
        <f t="shared" si="117"/>
        <v>0.85961798969792036</v>
      </c>
      <c r="AA762">
        <f t="shared" si="118"/>
        <v>0.88611733813215043</v>
      </c>
      <c r="AB762">
        <f t="shared" si="122"/>
        <v>1.456773879553678E-16</v>
      </c>
      <c r="AD762">
        <f t="shared" si="119"/>
        <v>0.80236578652098867</v>
      </c>
      <c r="AE762">
        <f t="shared" si="120"/>
        <v>0.95888305628279202</v>
      </c>
      <c r="AF762">
        <f t="shared" si="123"/>
        <v>2.1408748894476949E-16</v>
      </c>
    </row>
    <row r="763" spans="1:32" x14ac:dyDescent="0.25">
      <c r="A763" s="1" t="s">
        <v>16</v>
      </c>
      <c r="B763" s="1">
        <v>20.577687019574959</v>
      </c>
      <c r="D763" s="1" t="s">
        <v>1112</v>
      </c>
      <c r="E763" s="1">
        <v>0.91568807835026444</v>
      </c>
      <c r="F763">
        <f t="shared" si="114"/>
        <v>0.40571679979341879</v>
      </c>
      <c r="G763">
        <f t="shared" si="115"/>
        <v>-1.2490009027033011E-16</v>
      </c>
      <c r="I763" s="1" t="s">
        <v>2171</v>
      </c>
      <c r="J763" s="1">
        <v>0.96569607119199208</v>
      </c>
      <c r="K763">
        <f t="shared" si="116"/>
        <v>0.61830409576507828</v>
      </c>
      <c r="M763">
        <f t="shared" si="121"/>
        <v>5.2908341148469253E-4</v>
      </c>
      <c r="Z763">
        <f t="shared" si="117"/>
        <v>0.85931395847323044</v>
      </c>
      <c r="AA763">
        <f t="shared" si="118"/>
        <v>0.88611733813215043</v>
      </c>
      <c r="AB763">
        <f t="shared" si="122"/>
        <v>2.6945499300205978E-4</v>
      </c>
      <c r="AD763">
        <f t="shared" si="119"/>
        <v>0.80195273492408525</v>
      </c>
      <c r="AE763">
        <f t="shared" si="120"/>
        <v>0.95888305628279202</v>
      </c>
      <c r="AF763">
        <f t="shared" si="123"/>
        <v>3.9617015903373502E-4</v>
      </c>
    </row>
    <row r="764" spans="1:32" x14ac:dyDescent="0.25">
      <c r="A764" s="1" t="s">
        <v>17</v>
      </c>
      <c r="B764" s="1">
        <v>20.585900552944796</v>
      </c>
      <c r="D764" s="1" t="s">
        <v>1113</v>
      </c>
      <c r="E764" s="1">
        <v>0.91568807835026456</v>
      </c>
      <c r="F764">
        <f t="shared" si="114"/>
        <v>0.40571679979341929</v>
      </c>
      <c r="G764">
        <f t="shared" si="115"/>
        <v>2.0560536183840405E-4</v>
      </c>
      <c r="I764" s="1" t="s">
        <v>2172</v>
      </c>
      <c r="J764" s="1">
        <v>0.96550285691064586</v>
      </c>
      <c r="K764">
        <f t="shared" si="116"/>
        <v>0.61660238325122552</v>
      </c>
      <c r="M764">
        <f t="shared" si="121"/>
        <v>-3.2089848760419632E-16</v>
      </c>
      <c r="Z764">
        <f t="shared" si="117"/>
        <v>0.85931395847323067</v>
      </c>
      <c r="AA764">
        <f t="shared" si="118"/>
        <v>0.88550339397974298</v>
      </c>
      <c r="AB764">
        <f t="shared" si="122"/>
        <v>-1.6371564368537944E-16</v>
      </c>
      <c r="AD764">
        <f t="shared" si="119"/>
        <v>0.80195273492408548</v>
      </c>
      <c r="AE764">
        <f t="shared" si="120"/>
        <v>0.9586522965043911</v>
      </c>
      <c r="AF764">
        <f t="shared" si="123"/>
        <v>-2.4066653461710738E-16</v>
      </c>
    </row>
    <row r="765" spans="1:32" x14ac:dyDescent="0.25">
      <c r="A765" s="1" t="s">
        <v>18</v>
      </c>
      <c r="B765" s="1">
        <v>20.596852314926956</v>
      </c>
      <c r="D765" s="1" t="s">
        <v>1114</v>
      </c>
      <c r="E765" s="1">
        <v>0.91549982732495749</v>
      </c>
      <c r="F765">
        <f t="shared" si="114"/>
        <v>0.40486334593648543</v>
      </c>
      <c r="G765">
        <f t="shared" si="115"/>
        <v>2.0565699065604182E-4</v>
      </c>
      <c r="I765" s="1" t="s">
        <v>2173</v>
      </c>
      <c r="J765" s="1">
        <v>0.96550285691064597</v>
      </c>
      <c r="K765">
        <f t="shared" si="116"/>
        <v>0.61660238325122652</v>
      </c>
      <c r="M765">
        <f t="shared" si="121"/>
        <v>5.2679595283187974E-4</v>
      </c>
      <c r="Z765">
        <f t="shared" si="117"/>
        <v>0.85900987432810527</v>
      </c>
      <c r="AA765">
        <f t="shared" si="118"/>
        <v>0.88550339397974331</v>
      </c>
      <c r="AB765">
        <f t="shared" si="122"/>
        <v>2.6931519645773257E-4</v>
      </c>
      <c r="AD765">
        <f t="shared" si="119"/>
        <v>0.80153967802998238</v>
      </c>
      <c r="AE765">
        <f t="shared" si="120"/>
        <v>0.95865229650439121</v>
      </c>
      <c r="AF765">
        <f t="shared" si="123"/>
        <v>3.960799521177042E-4</v>
      </c>
    </row>
    <row r="766" spans="1:32" x14ac:dyDescent="0.25">
      <c r="A766" s="1" t="s">
        <v>19</v>
      </c>
      <c r="B766" s="1">
        <v>20.626967368680123</v>
      </c>
      <c r="D766" s="1" t="s">
        <v>1115</v>
      </c>
      <c r="E766" s="1">
        <v>0.91531156774463662</v>
      </c>
      <c r="F766">
        <f t="shared" si="114"/>
        <v>0.40401147374808644</v>
      </c>
      <c r="G766">
        <f t="shared" si="115"/>
        <v>2.0573594551687169E-4</v>
      </c>
      <c r="I766" s="1" t="s">
        <v>2174</v>
      </c>
      <c r="J766" s="1">
        <v>0.96550285691064586</v>
      </c>
      <c r="K766">
        <f t="shared" si="116"/>
        <v>0.61660238325122552</v>
      </c>
      <c r="M766">
        <f t="shared" si="121"/>
        <v>5.2581980401008471E-4</v>
      </c>
      <c r="Z766">
        <f t="shared" si="117"/>
        <v>0.85870582147184416</v>
      </c>
      <c r="AA766">
        <f t="shared" si="118"/>
        <v>0.88550339397974298</v>
      </c>
      <c r="AB766">
        <f t="shared" si="122"/>
        <v>2.6928749712445157E-4</v>
      </c>
      <c r="AD766">
        <f t="shared" si="119"/>
        <v>0.80112673024548109</v>
      </c>
      <c r="AE766">
        <f t="shared" si="120"/>
        <v>0.9586522965043911</v>
      </c>
      <c r="AF766">
        <f t="shared" si="123"/>
        <v>3.9597535261208993E-4</v>
      </c>
    </row>
    <row r="767" spans="1:32" x14ac:dyDescent="0.25">
      <c r="A767" s="1" t="s">
        <v>20</v>
      </c>
      <c r="B767" s="1">
        <v>20.632443406339416</v>
      </c>
      <c r="D767" s="1" t="s">
        <v>1116</v>
      </c>
      <c r="E767" s="1">
        <v>0.91512327462379994</v>
      </c>
      <c r="F767">
        <f t="shared" si="114"/>
        <v>0.40316106796743068</v>
      </c>
      <c r="G767">
        <f t="shared" si="115"/>
        <v>1.2490009027033011E-16</v>
      </c>
      <c r="I767" s="1" t="s">
        <v>2175</v>
      </c>
      <c r="J767" s="1">
        <v>0.96550285691064597</v>
      </c>
      <c r="K767">
        <f t="shared" si="116"/>
        <v>0.61660238325122652</v>
      </c>
      <c r="M767">
        <f t="shared" si="121"/>
        <v>5.2491487307226707E-4</v>
      </c>
      <c r="Z767">
        <f t="shared" si="117"/>
        <v>0.85840175956876796</v>
      </c>
      <c r="AA767">
        <f t="shared" si="118"/>
        <v>0.88550339397974331</v>
      </c>
      <c r="AB767">
        <f t="shared" si="122"/>
        <v>2.6929552782741699E-4</v>
      </c>
      <c r="AD767">
        <f t="shared" si="119"/>
        <v>0.80071383679442021</v>
      </c>
      <c r="AE767">
        <f t="shared" si="120"/>
        <v>0.95865229650439121</v>
      </c>
      <c r="AF767">
        <f t="shared" si="123"/>
        <v>3.9592329147416247E-4</v>
      </c>
    </row>
    <row r="768" spans="1:32" x14ac:dyDescent="0.25">
      <c r="A768" s="1" t="s">
        <v>21</v>
      </c>
      <c r="B768" s="1">
        <v>20.635181255571631</v>
      </c>
      <c r="D768" s="1" t="s">
        <v>1117</v>
      </c>
      <c r="E768" s="1">
        <v>0.91512327462379983</v>
      </c>
      <c r="F768">
        <f t="shared" si="114"/>
        <v>0.40316106796743018</v>
      </c>
      <c r="G768">
        <f t="shared" si="115"/>
        <v>-1.2490009027033011E-16</v>
      </c>
      <c r="I768" s="1" t="s">
        <v>2176</v>
      </c>
      <c r="J768" s="1">
        <v>0.96530949416038536</v>
      </c>
      <c r="K768">
        <f t="shared" si="116"/>
        <v>0.61490371244597153</v>
      </c>
      <c r="M768">
        <f t="shared" si="121"/>
        <v>3.179994301059028E-16</v>
      </c>
      <c r="Z768">
        <f t="shared" si="117"/>
        <v>0.85840175956876785</v>
      </c>
      <c r="AA768">
        <f t="shared" si="118"/>
        <v>0.8848892810357083</v>
      </c>
      <c r="AB768">
        <f t="shared" si="122"/>
        <v>1.6342854289612253E-16</v>
      </c>
      <c r="AD768">
        <f t="shared" si="119"/>
        <v>0.80071383679441999</v>
      </c>
      <c r="AE768">
        <f t="shared" si="120"/>
        <v>0.95842136878367834</v>
      </c>
      <c r="AF768">
        <f t="shared" si="123"/>
        <v>2.4023691241206237E-16</v>
      </c>
    </row>
    <row r="769" spans="1:32" x14ac:dyDescent="0.25">
      <c r="A769" s="1" t="s">
        <v>22</v>
      </c>
      <c r="B769" s="1">
        <v>20.657083975294974</v>
      </c>
      <c r="D769" s="1" t="s">
        <v>1118</v>
      </c>
      <c r="E769" s="1">
        <v>0.91512327462379994</v>
      </c>
      <c r="F769">
        <f t="shared" si="114"/>
        <v>0.40316106796743068</v>
      </c>
      <c r="G769">
        <f t="shared" si="115"/>
        <v>2.0590324314823105E-4</v>
      </c>
      <c r="I769" s="1" t="s">
        <v>2177</v>
      </c>
      <c r="J769" s="1">
        <v>0.96511613478658875</v>
      </c>
      <c r="K769">
        <f t="shared" si="116"/>
        <v>0.61320941194538758</v>
      </c>
      <c r="M769">
        <f t="shared" si="121"/>
        <v>-3.171233771377637E-16</v>
      </c>
      <c r="Z769">
        <f t="shared" si="117"/>
        <v>0.85840175956876796</v>
      </c>
      <c r="AA769">
        <f t="shared" si="118"/>
        <v>0.88427548180758386</v>
      </c>
      <c r="AB769">
        <f t="shared" si="122"/>
        <v>-1.6331520218585575E-16</v>
      </c>
      <c r="AD769">
        <f t="shared" si="119"/>
        <v>0.80071383679442021</v>
      </c>
      <c r="AE769">
        <f t="shared" si="120"/>
        <v>0.95819045447739215</v>
      </c>
      <c r="AF769">
        <f t="shared" si="123"/>
        <v>-2.4017904225119516E-16</v>
      </c>
    </row>
    <row r="770" spans="1:32" x14ac:dyDescent="0.25">
      <c r="A770" s="1" t="s">
        <v>23</v>
      </c>
      <c r="B770" s="1">
        <v>20.662559951806415</v>
      </c>
      <c r="D770" s="1" t="s">
        <v>1119</v>
      </c>
      <c r="E770" s="1">
        <v>0.91493486717119288</v>
      </c>
      <c r="F770">
        <f t="shared" si="114"/>
        <v>0.4023117628714149</v>
      </c>
      <c r="G770">
        <f t="shared" si="115"/>
        <v>2.059422537011163E-4</v>
      </c>
      <c r="I770" s="1" t="s">
        <v>2178</v>
      </c>
      <c r="J770" s="1">
        <v>0.96511613478658886</v>
      </c>
      <c r="K770">
        <f t="shared" si="116"/>
        <v>0.61320941194538847</v>
      </c>
      <c r="M770">
        <f t="shared" si="121"/>
        <v>5.2135121460640738E-4</v>
      </c>
      <c r="Z770">
        <f t="shared" si="117"/>
        <v>0.8580975582102679</v>
      </c>
      <c r="AA770">
        <f t="shared" si="118"/>
        <v>0.8842754818075842</v>
      </c>
      <c r="AB770">
        <f t="shared" si="122"/>
        <v>2.690454779864424E-4</v>
      </c>
      <c r="AD770">
        <f t="shared" si="119"/>
        <v>0.80030082065327668</v>
      </c>
      <c r="AE770">
        <f t="shared" si="120"/>
        <v>0.95819045447739226</v>
      </c>
      <c r="AF770">
        <f t="shared" si="123"/>
        <v>3.9585022450435895E-4</v>
      </c>
    </row>
    <row r="771" spans="1:32" x14ac:dyDescent="0.25">
      <c r="A771" s="1" t="s">
        <v>24</v>
      </c>
      <c r="B771" s="1">
        <v>20.662560070746633</v>
      </c>
      <c r="D771" s="1" t="s">
        <v>1120</v>
      </c>
      <c r="E771" s="1">
        <v>0.91474646282353178</v>
      </c>
      <c r="F771">
        <f t="shared" ref="F771:F834" si="124">POWER(E771,$W$5)</f>
        <v>0.40146408653253329</v>
      </c>
      <c r="G771">
        <f t="shared" ref="G771:G834" si="125">LN(E771)-LN(E772)</f>
        <v>2.0602492630333868E-4</v>
      </c>
      <c r="I771" s="1" t="s">
        <v>2179</v>
      </c>
      <c r="J771" s="1">
        <v>0.96511613478658886</v>
      </c>
      <c r="K771">
        <f t="shared" ref="K771:K834" si="126">POWER(J771,$X$5)</f>
        <v>0.61320941194538847</v>
      </c>
      <c r="M771">
        <f t="shared" si="121"/>
        <v>5.2035149582562324E-4</v>
      </c>
      <c r="Z771">
        <f t="shared" ref="Z771:Z834" si="127">POWER(E771,$W$26)</f>
        <v>0.85779340705144225</v>
      </c>
      <c r="AA771">
        <f t="shared" ref="AA771:AA834" si="128">POWER(J771,$X$26)</f>
        <v>0.8842754818075842</v>
      </c>
      <c r="AB771">
        <f t="shared" si="122"/>
        <v>2.6900108880921676E-4</v>
      </c>
      <c r="AD771">
        <f t="shared" ref="AD771:AD834" si="129">POWER(E771,$W$39)</f>
        <v>0.79988793936020897</v>
      </c>
      <c r="AE771">
        <f t="shared" ref="AE771:AE834" si="130">POWER(J771,$X$39)</f>
        <v>0.95819045447739226</v>
      </c>
      <c r="AF771">
        <f t="shared" si="123"/>
        <v>3.9572100036925332E-4</v>
      </c>
    </row>
    <row r="772" spans="1:32" x14ac:dyDescent="0.25">
      <c r="A772" s="1" t="s">
        <v>25</v>
      </c>
      <c r="B772" s="1">
        <v>20.741956730308775</v>
      </c>
      <c r="D772" s="1" t="s">
        <v>1121</v>
      </c>
      <c r="E772" s="1">
        <v>0.91455802166339695</v>
      </c>
      <c r="F772">
        <f t="shared" si="124"/>
        <v>0.40061785704665065</v>
      </c>
      <c r="G772">
        <f t="shared" si="125"/>
        <v>2.0606129309652665E-4</v>
      </c>
      <c r="I772" s="1" t="s">
        <v>2180</v>
      </c>
      <c r="J772" s="1">
        <v>0.96511613478658886</v>
      </c>
      <c r="K772">
        <f t="shared" si="126"/>
        <v>0.61320941194538847</v>
      </c>
      <c r="M772">
        <f t="shared" ref="M772:M835" si="131">F771*K771*$W$5*G771</f>
        <v>5.1946355578110989E-4</v>
      </c>
      <c r="Z772">
        <f t="shared" si="127"/>
        <v>0.85748924166619844</v>
      </c>
      <c r="AA772">
        <f t="shared" si="128"/>
        <v>0.8842754818075842</v>
      </c>
      <c r="AB772">
        <f t="shared" ref="AB772:AB835" si="132">Z771*AA771*$W$26*G771</f>
        <v>2.6901369025316519E-4</v>
      </c>
      <c r="AD772">
        <f t="shared" si="129"/>
        <v>0.79947510545866363</v>
      </c>
      <c r="AE772">
        <f t="shared" si="130"/>
        <v>0.95819045447739226</v>
      </c>
      <c r="AF772">
        <f t="shared" ref="AF772:AF835" si="133">AD771*AE771*$W$39*G771</f>
        <v>3.9567561952712232E-4</v>
      </c>
    </row>
    <row r="773" spans="1:32" x14ac:dyDescent="0.25">
      <c r="A773" s="1" t="s">
        <v>26</v>
      </c>
      <c r="B773" s="1">
        <v>20.747432742542767</v>
      </c>
      <c r="D773" s="1" t="s">
        <v>1122</v>
      </c>
      <c r="E773" s="1">
        <v>0.91436958607014895</v>
      </c>
      <c r="F773">
        <f t="shared" si="124"/>
        <v>0.3997732623914298</v>
      </c>
      <c r="G773">
        <f t="shared" si="125"/>
        <v>1.2490009027033011E-16</v>
      </c>
      <c r="I773" s="1" t="s">
        <v>2181</v>
      </c>
      <c r="J773" s="1">
        <v>0.96511613478658875</v>
      </c>
      <c r="K773">
        <f t="shared" si="126"/>
        <v>0.61320941194538758</v>
      </c>
      <c r="M773">
        <f t="shared" si="131"/>
        <v>5.1846010070799597E-4</v>
      </c>
      <c r="Z773">
        <f t="shared" si="127"/>
        <v>0.85718513047346345</v>
      </c>
      <c r="AA773">
        <f t="shared" si="128"/>
        <v>0.88427548180758386</v>
      </c>
      <c r="AB773">
        <f t="shared" si="132"/>
        <v>2.6896576906643572E-4</v>
      </c>
      <c r="AD773">
        <f t="shared" si="129"/>
        <v>0.79906241181118043</v>
      </c>
      <c r="AE773">
        <f t="shared" si="130"/>
        <v>0.95819045447739215</v>
      </c>
      <c r="AF773">
        <f t="shared" si="133"/>
        <v>3.9554121275187256E-4</v>
      </c>
    </row>
    <row r="774" spans="1:32" x14ac:dyDescent="0.25">
      <c r="A774" s="1" t="s">
        <v>27</v>
      </c>
      <c r="B774" s="1">
        <v>20.769336649735479</v>
      </c>
      <c r="D774" s="1" t="s">
        <v>1123</v>
      </c>
      <c r="E774" s="1">
        <v>0.91436958607014884</v>
      </c>
      <c r="F774">
        <f t="shared" si="124"/>
        <v>0.3997732623914293</v>
      </c>
      <c r="G774">
        <f t="shared" si="125"/>
        <v>2.0629381661016466E-4</v>
      </c>
      <c r="I774" s="1" t="s">
        <v>2182</v>
      </c>
      <c r="J774" s="1">
        <v>0.96492242785507032</v>
      </c>
      <c r="K774">
        <f t="shared" si="126"/>
        <v>0.61151640804593976</v>
      </c>
      <c r="M774">
        <f t="shared" si="131"/>
        <v>3.1359209903004399E-16</v>
      </c>
      <c r="Z774">
        <f t="shared" si="127"/>
        <v>0.85718513047346323</v>
      </c>
      <c r="AA774">
        <f t="shared" si="128"/>
        <v>0.88366088301163392</v>
      </c>
      <c r="AB774">
        <f t="shared" si="132"/>
        <v>1.629706101991987E-16</v>
      </c>
      <c r="AD774">
        <f t="shared" si="129"/>
        <v>0.7990624118111801</v>
      </c>
      <c r="AE774">
        <f t="shared" si="130"/>
        <v>0.95795913451825287</v>
      </c>
      <c r="AF774">
        <f t="shared" si="133"/>
        <v>2.3962593971364645E-16</v>
      </c>
    </row>
    <row r="775" spans="1:32" x14ac:dyDescent="0.25">
      <c r="A775" s="1" t="s">
        <v>28</v>
      </c>
      <c r="B775" s="1">
        <v>20.788501475275254</v>
      </c>
      <c r="D775" s="1" t="s">
        <v>1124</v>
      </c>
      <c r="E775" s="1">
        <v>0.914180976733585</v>
      </c>
      <c r="F775">
        <f t="shared" si="124"/>
        <v>0.39892949829295904</v>
      </c>
      <c r="G775">
        <f t="shared" si="125"/>
        <v>2.063937747052158E-4</v>
      </c>
      <c r="I775" s="1" t="s">
        <v>2183</v>
      </c>
      <c r="J775" s="1">
        <v>0.96492242785507021</v>
      </c>
      <c r="K775">
        <f t="shared" si="126"/>
        <v>0.61151640804593876</v>
      </c>
      <c r="M775">
        <f t="shared" si="131"/>
        <v>5.1652086886643802E-4</v>
      </c>
      <c r="Z775">
        <f t="shared" si="127"/>
        <v>0.85688078415240754</v>
      </c>
      <c r="AA775">
        <f t="shared" si="128"/>
        <v>0.88366088301163359</v>
      </c>
      <c r="AB775">
        <f t="shared" si="132"/>
        <v>2.6898669392456996E-4</v>
      </c>
      <c r="AD775">
        <f t="shared" si="129"/>
        <v>0.79864946586779062</v>
      </c>
      <c r="AE775">
        <f t="shared" si="130"/>
        <v>0.95795913451825276</v>
      </c>
      <c r="AF775">
        <f t="shared" si="133"/>
        <v>3.9568759065945785E-4</v>
      </c>
    </row>
    <row r="776" spans="1:32" x14ac:dyDescent="0.25">
      <c r="A776" s="1" t="s">
        <v>29</v>
      </c>
      <c r="B776" s="1">
        <v>20.810404208530237</v>
      </c>
      <c r="D776" s="1" t="s">
        <v>1125</v>
      </c>
      <c r="E776" s="1">
        <v>0.91399231494101274</v>
      </c>
      <c r="F776">
        <f t="shared" si="124"/>
        <v>0.39808710750308313</v>
      </c>
      <c r="G776">
        <f t="shared" si="125"/>
        <v>2.0649075055427513E-4</v>
      </c>
      <c r="I776" s="1" t="s">
        <v>2184</v>
      </c>
      <c r="J776" s="1">
        <v>0.96492242785507021</v>
      </c>
      <c r="K776">
        <f t="shared" si="126"/>
        <v>0.61151640804593876</v>
      </c>
      <c r="M776">
        <f t="shared" si="131"/>
        <v>5.1568044450743262E-4</v>
      </c>
      <c r="Z776">
        <f t="shared" si="127"/>
        <v>0.85657639850034328</v>
      </c>
      <c r="AA776">
        <f t="shared" si="128"/>
        <v>0.88366088301163359</v>
      </c>
      <c r="AB776">
        <f t="shared" si="132"/>
        <v>2.690214785133826E-4</v>
      </c>
      <c r="AD776">
        <f t="shared" si="129"/>
        <v>0.79823653339525602</v>
      </c>
      <c r="AE776">
        <f t="shared" si="130"/>
        <v>0.95795913451825276</v>
      </c>
      <c r="AF776">
        <f t="shared" si="133"/>
        <v>3.9567473234334031E-4</v>
      </c>
    </row>
    <row r="777" spans="1:32" x14ac:dyDescent="0.25">
      <c r="A777" s="1" t="s">
        <v>30</v>
      </c>
      <c r="B777" s="1">
        <v>20.837781630744207</v>
      </c>
      <c r="D777" s="1" t="s">
        <v>1126</v>
      </c>
      <c r="E777" s="1">
        <v>0.9138036034661573</v>
      </c>
      <c r="F777">
        <f t="shared" si="124"/>
        <v>0.39724610097828372</v>
      </c>
      <c r="G777">
        <f t="shared" si="125"/>
        <v>2.0657776166219111E-4</v>
      </c>
      <c r="I777" s="1" t="s">
        <v>2185</v>
      </c>
      <c r="J777" s="1">
        <v>0.96492242785507032</v>
      </c>
      <c r="K777">
        <f t="shared" si="126"/>
        <v>0.61151640804593976</v>
      </c>
      <c r="M777">
        <f t="shared" si="131"/>
        <v>5.1483330427239008E-4</v>
      </c>
      <c r="Z777">
        <f t="shared" si="127"/>
        <v>0.85627197803179023</v>
      </c>
      <c r="AA777">
        <f t="shared" si="128"/>
        <v>0.88366088301163392</v>
      </c>
      <c r="AB777">
        <f t="shared" si="132"/>
        <v>2.6905227240425669E-4</v>
      </c>
      <c r="AD777">
        <f t="shared" si="129"/>
        <v>0.79782362055537059</v>
      </c>
      <c r="AE777">
        <f t="shared" si="130"/>
        <v>0.95795913451825287</v>
      </c>
      <c r="AF777">
        <f t="shared" si="133"/>
        <v>3.9565596827174107E-4</v>
      </c>
    </row>
    <row r="778" spans="1:32" x14ac:dyDescent="0.25">
      <c r="A778" s="1" t="s">
        <v>31</v>
      </c>
      <c r="B778" s="1">
        <v>20.898015634919279</v>
      </c>
      <c r="D778" s="1" t="s">
        <v>1127</v>
      </c>
      <c r="E778" s="1">
        <v>0.91361485145980914</v>
      </c>
      <c r="F778">
        <f t="shared" si="124"/>
        <v>0.39640651791931109</v>
      </c>
      <c r="G778">
        <f t="shared" si="125"/>
        <v>2.0665359348881474E-4</v>
      </c>
      <c r="I778" s="1" t="s">
        <v>2186</v>
      </c>
      <c r="J778" s="1">
        <v>0.96492242785507021</v>
      </c>
      <c r="K778">
        <f t="shared" si="126"/>
        <v>0.61151640804593876</v>
      </c>
      <c r="M778">
        <f t="shared" si="131"/>
        <v>5.1396213970703573E-4</v>
      </c>
      <c r="Z778">
        <f t="shared" si="127"/>
        <v>0.85596753754349852</v>
      </c>
      <c r="AA778">
        <f t="shared" si="128"/>
        <v>0.88366088301163359</v>
      </c>
      <c r="AB778">
        <f t="shared" si="132"/>
        <v>2.6906998635810872E-4</v>
      </c>
      <c r="AD778">
        <f t="shared" si="129"/>
        <v>0.79741074744930529</v>
      </c>
      <c r="AE778">
        <f t="shared" si="130"/>
        <v>0.95795913451825276</v>
      </c>
      <c r="AF778">
        <f t="shared" si="133"/>
        <v>3.9561793817193837E-4</v>
      </c>
    </row>
    <row r="779" spans="1:32" x14ac:dyDescent="0.25">
      <c r="A779" s="1" t="s">
        <v>32</v>
      </c>
      <c r="B779" s="1">
        <v>20.908967346642115</v>
      </c>
      <c r="D779" s="1" t="s">
        <v>1128</v>
      </c>
      <c r="E779" s="1">
        <v>0.91342606917463087</v>
      </c>
      <c r="F779">
        <f t="shared" si="124"/>
        <v>0.39556840210382649</v>
      </c>
      <c r="G779">
        <f t="shared" si="125"/>
        <v>0</v>
      </c>
      <c r="I779" s="1" t="s">
        <v>2187</v>
      </c>
      <c r="J779" s="1">
        <v>0.96492242785507021</v>
      </c>
      <c r="K779">
        <f t="shared" si="126"/>
        <v>0.61151640804593876</v>
      </c>
      <c r="M779">
        <f t="shared" si="131"/>
        <v>5.1306414590358395E-4</v>
      </c>
      <c r="Z779">
        <f t="shared" si="127"/>
        <v>0.85566309360025827</v>
      </c>
      <c r="AA779">
        <f t="shared" si="128"/>
        <v>0.88366088301163359</v>
      </c>
      <c r="AB779">
        <f t="shared" si="132"/>
        <v>2.6907305746501294E-4</v>
      </c>
      <c r="AD779">
        <f t="shared" si="129"/>
        <v>0.79699793656242002</v>
      </c>
      <c r="AE779">
        <f t="shared" si="130"/>
        <v>0.95795913451825276</v>
      </c>
      <c r="AF779">
        <f t="shared" si="133"/>
        <v>3.9555835689026789E-4</v>
      </c>
    </row>
    <row r="780" spans="1:32" x14ac:dyDescent="0.25">
      <c r="A780" s="1" t="s">
        <v>33</v>
      </c>
      <c r="B780" s="1">
        <v>20.936344949939901</v>
      </c>
      <c r="D780" s="1" t="s">
        <v>1129</v>
      </c>
      <c r="E780" s="1">
        <v>0.91342606917463087</v>
      </c>
      <c r="F780">
        <f t="shared" si="124"/>
        <v>0.39556840210382649</v>
      </c>
      <c r="G780">
        <f t="shared" si="125"/>
        <v>2.0687252674225776E-4</v>
      </c>
      <c r="I780" s="1" t="s">
        <v>2188</v>
      </c>
      <c r="J780" s="1">
        <v>0.96472830851759872</v>
      </c>
      <c r="K780">
        <f t="shared" si="126"/>
        <v>0.6098241492582781</v>
      </c>
      <c r="M780">
        <f t="shared" si="131"/>
        <v>0</v>
      </c>
      <c r="Z780">
        <f t="shared" si="127"/>
        <v>0.85566309360025827</v>
      </c>
      <c r="AA780">
        <f t="shared" si="128"/>
        <v>0.88304528059512255</v>
      </c>
      <c r="AB780">
        <f t="shared" si="132"/>
        <v>0</v>
      </c>
      <c r="AD780">
        <f t="shared" si="129"/>
        <v>0.79699793656242002</v>
      </c>
      <c r="AE780">
        <f t="shared" si="130"/>
        <v>0.95772733152306633</v>
      </c>
      <c r="AF780">
        <f t="shared" si="133"/>
        <v>0</v>
      </c>
    </row>
    <row r="781" spans="1:32" x14ac:dyDescent="0.25">
      <c r="A781" s="1" t="s">
        <v>34</v>
      </c>
      <c r="B781" s="1">
        <v>20.96372295104899</v>
      </c>
      <c r="D781" s="1" t="s">
        <v>1130</v>
      </c>
      <c r="E781" s="1">
        <v>0.91323712595996243</v>
      </c>
      <c r="F781">
        <f t="shared" si="124"/>
        <v>0.39473117320064482</v>
      </c>
      <c r="G781">
        <f t="shared" si="125"/>
        <v>0</v>
      </c>
      <c r="I781" s="1" t="s">
        <v>2189</v>
      </c>
      <c r="J781" s="1">
        <v>0.96472830851759883</v>
      </c>
      <c r="K781">
        <f t="shared" si="126"/>
        <v>0.6098241492582791</v>
      </c>
      <c r="M781">
        <f t="shared" si="131"/>
        <v>5.1110347528354532E-4</v>
      </c>
      <c r="Z781">
        <f t="shared" si="127"/>
        <v>0.85535843557696822</v>
      </c>
      <c r="AA781">
        <f t="shared" si="128"/>
        <v>0.88304528059512288</v>
      </c>
      <c r="AB781">
        <f t="shared" si="132"/>
        <v>2.6907473440524604E-4</v>
      </c>
      <c r="AD781">
        <f t="shared" si="129"/>
        <v>0.79658490238222401</v>
      </c>
      <c r="AE781">
        <f t="shared" si="130"/>
        <v>0.95772733152306644</v>
      </c>
      <c r="AF781">
        <f t="shared" si="133"/>
        <v>3.9567665931680723E-4</v>
      </c>
    </row>
    <row r="782" spans="1:32" x14ac:dyDescent="0.25">
      <c r="A782" s="1" t="s">
        <v>35</v>
      </c>
      <c r="B782" s="1">
        <v>20.966461325782355</v>
      </c>
      <c r="D782" s="1" t="s">
        <v>1131</v>
      </c>
      <c r="E782" s="1">
        <v>0.91323712595996243</v>
      </c>
      <c r="F782">
        <f t="shared" si="124"/>
        <v>0.39473117320064482</v>
      </c>
      <c r="G782">
        <f t="shared" si="125"/>
        <v>2.0758785722536921E-4</v>
      </c>
      <c r="I782" s="1" t="s">
        <v>2190</v>
      </c>
      <c r="J782" s="1">
        <v>0.96453405330609632</v>
      </c>
      <c r="K782">
        <f t="shared" si="126"/>
        <v>0.60813505441360782</v>
      </c>
      <c r="M782">
        <f t="shared" si="131"/>
        <v>0</v>
      </c>
      <c r="Z782">
        <f t="shared" si="127"/>
        <v>0.85535843557696822</v>
      </c>
      <c r="AA782">
        <f t="shared" si="128"/>
        <v>0.88242955271448509</v>
      </c>
      <c r="AB782">
        <f t="shared" si="132"/>
        <v>0</v>
      </c>
      <c r="AD782">
        <f t="shared" si="129"/>
        <v>0.79658490238222401</v>
      </c>
      <c r="AE782">
        <f t="shared" si="130"/>
        <v>0.95749537574743127</v>
      </c>
      <c r="AF782">
        <f t="shared" si="133"/>
        <v>0</v>
      </c>
    </row>
    <row r="783" spans="1:32" x14ac:dyDescent="0.25">
      <c r="A783" s="1" t="s">
        <v>36</v>
      </c>
      <c r="B783" s="1">
        <v>20.971937992490343</v>
      </c>
      <c r="D783" s="1" t="s">
        <v>1132</v>
      </c>
      <c r="E783" s="1">
        <v>0.91304756869741943</v>
      </c>
      <c r="F783">
        <f t="shared" si="124"/>
        <v>0.39389283051034785</v>
      </c>
      <c r="G783">
        <f t="shared" si="125"/>
        <v>2.0779088034419968E-4</v>
      </c>
      <c r="I783" s="1" t="s">
        <v>2191</v>
      </c>
      <c r="J783" s="1">
        <v>0.96453405330609621</v>
      </c>
      <c r="K783">
        <f t="shared" si="126"/>
        <v>0.60813505441360682</v>
      </c>
      <c r="M783">
        <f t="shared" si="131"/>
        <v>5.1036773728812374E-4</v>
      </c>
      <c r="Z783">
        <f t="shared" si="127"/>
        <v>0.85505283313378067</v>
      </c>
      <c r="AA783">
        <f t="shared" si="128"/>
        <v>0.88242955271448476</v>
      </c>
      <c r="AB783">
        <f t="shared" si="132"/>
        <v>2.6972081304316999E-4</v>
      </c>
      <c r="AD783">
        <f t="shared" si="129"/>
        <v>0.79617065516029695</v>
      </c>
      <c r="AE783">
        <f t="shared" si="130"/>
        <v>0.95749537574743115</v>
      </c>
      <c r="AF783">
        <f t="shared" si="133"/>
        <v>3.9674296727180557E-4</v>
      </c>
    </row>
    <row r="784" spans="1:32" x14ac:dyDescent="0.25">
      <c r="A784" s="1" t="s">
        <v>37</v>
      </c>
      <c r="B784" s="1">
        <v>20.974674133682452</v>
      </c>
      <c r="D784" s="1" t="s">
        <v>1133</v>
      </c>
      <c r="E784" s="1">
        <v>0.91285786544930869</v>
      </c>
      <c r="F784">
        <f t="shared" si="124"/>
        <v>0.39305545102269229</v>
      </c>
      <c r="G784">
        <f t="shared" si="125"/>
        <v>-1.1102230246251565E-16</v>
      </c>
      <c r="I784" s="1" t="s">
        <v>2192</v>
      </c>
      <c r="J784" s="1">
        <v>0.96453405330609621</v>
      </c>
      <c r="K784">
        <f t="shared" si="126"/>
        <v>0.60813505441360682</v>
      </c>
      <c r="M784">
        <f t="shared" si="131"/>
        <v>5.0978188690671252E-4</v>
      </c>
      <c r="Z784">
        <f t="shared" si="127"/>
        <v>0.85474704115402389</v>
      </c>
      <c r="AA784">
        <f t="shared" si="128"/>
        <v>0.88242955271448476</v>
      </c>
      <c r="AB784">
        <f t="shared" si="132"/>
        <v>2.6988814275660203E-4</v>
      </c>
      <c r="AD784">
        <f t="shared" si="129"/>
        <v>0.79575621853685352</v>
      </c>
      <c r="AE784">
        <f t="shared" si="130"/>
        <v>0.95749537574743115</v>
      </c>
      <c r="AF784">
        <f t="shared" si="133"/>
        <v>3.9692446647239966E-4</v>
      </c>
    </row>
    <row r="785" spans="1:32" x14ac:dyDescent="0.25">
      <c r="A785" s="1" t="s">
        <v>38</v>
      </c>
      <c r="B785" s="1">
        <v>20.974675249012797</v>
      </c>
      <c r="D785" s="1" t="s">
        <v>1134</v>
      </c>
      <c r="E785" s="1">
        <v>0.9128578654493088</v>
      </c>
      <c r="F785">
        <f t="shared" si="124"/>
        <v>0.39305545102269274</v>
      </c>
      <c r="G785">
        <f t="shared" si="125"/>
        <v>2.0797876426807693E-4</v>
      </c>
      <c r="I785" s="1" t="s">
        <v>2193</v>
      </c>
      <c r="J785" s="1">
        <v>0.96433906886857967</v>
      </c>
      <c r="K785">
        <f t="shared" si="126"/>
        <v>0.60644398289480916</v>
      </c>
      <c r="M785">
        <f t="shared" si="131"/>
        <v>-2.7179652183878057E-16</v>
      </c>
      <c r="Z785">
        <f t="shared" si="127"/>
        <v>0.854747041154024</v>
      </c>
      <c r="AA785">
        <f t="shared" si="128"/>
        <v>0.88181182058312446</v>
      </c>
      <c r="AB785">
        <f t="shared" si="132"/>
        <v>-1.441491902965379E-16</v>
      </c>
      <c r="AD785">
        <f t="shared" si="129"/>
        <v>0.79575621853685374</v>
      </c>
      <c r="AE785">
        <f t="shared" si="130"/>
        <v>0.95726255874798027</v>
      </c>
      <c r="AF785">
        <f t="shared" si="133"/>
        <v>-2.1196565187107045E-16</v>
      </c>
    </row>
    <row r="786" spans="1:32" x14ac:dyDescent="0.25">
      <c r="A786" s="1" t="s">
        <v>39</v>
      </c>
      <c r="B786" s="1">
        <v>20.991102735785713</v>
      </c>
      <c r="D786" s="1" t="s">
        <v>1135</v>
      </c>
      <c r="E786" s="1">
        <v>0.91266803014004105</v>
      </c>
      <c r="F786">
        <f t="shared" si="124"/>
        <v>0.3922190969837665</v>
      </c>
      <c r="G786">
        <f t="shared" si="125"/>
        <v>1.2490009027033011E-16</v>
      </c>
      <c r="I786" s="1" t="s">
        <v>2194</v>
      </c>
      <c r="J786" s="1">
        <v>0.96433906886857979</v>
      </c>
      <c r="K786">
        <f t="shared" si="126"/>
        <v>0.60644398289481005</v>
      </c>
      <c r="M786">
        <f t="shared" si="131"/>
        <v>5.0774226012331009E-4</v>
      </c>
      <c r="Z786">
        <f t="shared" si="127"/>
        <v>0.85444108218656889</v>
      </c>
      <c r="AA786">
        <f t="shared" si="128"/>
        <v>0.88181182058312491</v>
      </c>
      <c r="AB786">
        <f t="shared" si="132"/>
        <v>2.6984653313779061E-4</v>
      </c>
      <c r="AD786">
        <f t="shared" si="129"/>
        <v>0.79534162320341317</v>
      </c>
      <c r="AE786">
        <f t="shared" si="130"/>
        <v>0.95726255874798039</v>
      </c>
      <c r="AF786">
        <f t="shared" si="133"/>
        <v>3.9698001359245297E-4</v>
      </c>
    </row>
    <row r="787" spans="1:32" x14ac:dyDescent="0.25">
      <c r="A787" s="1" t="s">
        <v>40</v>
      </c>
      <c r="B787" s="1">
        <v>20.993840342918251</v>
      </c>
      <c r="D787" s="1" t="s">
        <v>1136</v>
      </c>
      <c r="E787" s="1">
        <v>0.91266803014004094</v>
      </c>
      <c r="F787">
        <f t="shared" si="124"/>
        <v>0.392219096983766</v>
      </c>
      <c r="G787">
        <f t="shared" si="125"/>
        <v>0</v>
      </c>
      <c r="I787" s="1" t="s">
        <v>2195</v>
      </c>
      <c r="J787" s="1">
        <v>0.96414391361352558</v>
      </c>
      <c r="K787">
        <f t="shared" si="126"/>
        <v>0.60475579754305231</v>
      </c>
      <c r="M787">
        <f t="shared" si="131"/>
        <v>3.0427199536478008E-16</v>
      </c>
      <c r="Z787">
        <f t="shared" si="127"/>
        <v>0.85444108218656878</v>
      </c>
      <c r="AA787">
        <f t="shared" si="128"/>
        <v>0.88119385533814609</v>
      </c>
      <c r="AB787">
        <f t="shared" si="132"/>
        <v>1.6199630804596409E-16</v>
      </c>
      <c r="AD787">
        <f t="shared" si="129"/>
        <v>0.79534162320341295</v>
      </c>
      <c r="AE787">
        <f t="shared" si="130"/>
        <v>0.95702954734799306</v>
      </c>
      <c r="AF787">
        <f t="shared" si="133"/>
        <v>2.382791659184852E-16</v>
      </c>
    </row>
    <row r="788" spans="1:32" x14ac:dyDescent="0.25">
      <c r="A788" s="1" t="s">
        <v>41</v>
      </c>
      <c r="B788" s="1">
        <v>20.999315990680486</v>
      </c>
      <c r="D788" s="1" t="s">
        <v>1137</v>
      </c>
      <c r="E788" s="1">
        <v>0.91266803014004094</v>
      </c>
      <c r="F788">
        <f t="shared" si="124"/>
        <v>0.392219096983766</v>
      </c>
      <c r="G788">
        <f t="shared" si="125"/>
        <v>2.0850701095995183E-4</v>
      </c>
      <c r="I788" s="1" t="s">
        <v>2196</v>
      </c>
      <c r="J788" s="1">
        <v>0.96394847829101427</v>
      </c>
      <c r="K788">
        <f t="shared" si="126"/>
        <v>0.60306955801680695</v>
      </c>
      <c r="M788">
        <f t="shared" si="131"/>
        <v>0</v>
      </c>
      <c r="Z788">
        <f t="shared" si="127"/>
        <v>0.85444108218656878</v>
      </c>
      <c r="AA788">
        <f t="shared" si="128"/>
        <v>0.88057531201300399</v>
      </c>
      <c r="AB788">
        <f t="shared" si="132"/>
        <v>0</v>
      </c>
      <c r="AD788">
        <f t="shared" si="129"/>
        <v>0.79534162320341295</v>
      </c>
      <c r="AE788">
        <f t="shared" si="130"/>
        <v>0.95679621113999069</v>
      </c>
      <c r="AF788">
        <f t="shared" si="133"/>
        <v>0</v>
      </c>
    </row>
    <row r="789" spans="1:32" x14ac:dyDescent="0.25">
      <c r="A789" s="1" t="s">
        <v>42</v>
      </c>
      <c r="B789" s="1">
        <v>21.010266808786312</v>
      </c>
      <c r="D789" s="1" t="s">
        <v>1138</v>
      </c>
      <c r="E789" s="1">
        <v>0.91247775229489947</v>
      </c>
      <c r="F789">
        <f t="shared" si="124"/>
        <v>0.39138240508286937</v>
      </c>
      <c r="G789">
        <f t="shared" si="125"/>
        <v>2.0864478413515353E-4</v>
      </c>
      <c r="I789" s="1" t="s">
        <v>2197</v>
      </c>
      <c r="J789" s="1">
        <v>0.96394847829101415</v>
      </c>
      <c r="K789">
        <f t="shared" si="126"/>
        <v>0.60306955801680595</v>
      </c>
      <c r="M789">
        <f t="shared" si="131"/>
        <v>5.0512237667317051E-4</v>
      </c>
      <c r="Z789">
        <f t="shared" si="127"/>
        <v>0.85413445604822491</v>
      </c>
      <c r="AA789">
        <f t="shared" si="128"/>
        <v>0.88057531201300365</v>
      </c>
      <c r="AB789">
        <f t="shared" si="132"/>
        <v>2.7005586668942981E-4</v>
      </c>
      <c r="AD789">
        <f t="shared" si="129"/>
        <v>0.79492619166747047</v>
      </c>
      <c r="AE789">
        <f t="shared" si="130"/>
        <v>0.95679621113999058</v>
      </c>
      <c r="AF789">
        <f t="shared" si="133"/>
        <v>3.9758716465790913E-4</v>
      </c>
    </row>
    <row r="790" spans="1:32" x14ac:dyDescent="0.25">
      <c r="A790" s="1" t="s">
        <v>43</v>
      </c>
      <c r="B790" s="1">
        <v>21.032169292732707</v>
      </c>
      <c r="D790" s="1" t="s">
        <v>1139</v>
      </c>
      <c r="E790" s="1">
        <v>0.91228738843114798</v>
      </c>
      <c r="F790">
        <f t="shared" si="124"/>
        <v>0.39054694695044856</v>
      </c>
      <c r="G790">
        <f t="shared" si="125"/>
        <v>2.0912431181184521E-4</v>
      </c>
      <c r="I790" s="1" t="s">
        <v>2198</v>
      </c>
      <c r="J790" s="1">
        <v>0.96394847829101415</v>
      </c>
      <c r="K790">
        <f t="shared" si="126"/>
        <v>0.60306955801680595</v>
      </c>
      <c r="M790">
        <f t="shared" si="131"/>
        <v>5.0437788944798897E-4</v>
      </c>
      <c r="Z790">
        <f t="shared" si="127"/>
        <v>0.85382773744891172</v>
      </c>
      <c r="AA790">
        <f t="shared" si="128"/>
        <v>0.88057531201300365</v>
      </c>
      <c r="AB790">
        <f t="shared" si="132"/>
        <v>2.7013733218039766E-4</v>
      </c>
      <c r="AD790">
        <f t="shared" si="129"/>
        <v>0.79451070283865821</v>
      </c>
      <c r="AE790">
        <f t="shared" si="130"/>
        <v>0.95679621113999058</v>
      </c>
      <c r="AF790">
        <f t="shared" si="133"/>
        <v>3.9764206521234006E-4</v>
      </c>
    </row>
    <row r="791" spans="1:32" x14ac:dyDescent="0.25">
      <c r="A791" s="1" t="s">
        <v>44</v>
      </c>
      <c r="B791" s="1">
        <v>21.034906885674989</v>
      </c>
      <c r="D791" s="1" t="s">
        <v>1140</v>
      </c>
      <c r="E791" s="1">
        <v>0.91209662690599924</v>
      </c>
      <c r="F791">
        <f t="shared" si="124"/>
        <v>0.3897113582342886</v>
      </c>
      <c r="G791">
        <f t="shared" si="125"/>
        <v>2.0915007624286441E-4</v>
      </c>
      <c r="I791" s="1" t="s">
        <v>2199</v>
      </c>
      <c r="J791" s="1">
        <v>0.96394847829101415</v>
      </c>
      <c r="K791">
        <f t="shared" si="126"/>
        <v>0.60306955801680595</v>
      </c>
      <c r="M791">
        <f t="shared" si="131"/>
        <v>5.0445796301850385E-4</v>
      </c>
      <c r="Z791">
        <f t="shared" si="127"/>
        <v>0.85352042444139864</v>
      </c>
      <c r="AA791">
        <f t="shared" si="128"/>
        <v>0.88057531201300365</v>
      </c>
      <c r="AB791">
        <f t="shared" si="132"/>
        <v>2.7066095907265337E-4</v>
      </c>
      <c r="AD791">
        <f t="shared" si="129"/>
        <v>0.79409447700831304</v>
      </c>
      <c r="AE791">
        <f t="shared" si="130"/>
        <v>0.95679621113999058</v>
      </c>
      <c r="AF791">
        <f t="shared" si="133"/>
        <v>3.9834764913808396E-4</v>
      </c>
    </row>
    <row r="792" spans="1:32" x14ac:dyDescent="0.25">
      <c r="A792" s="1" t="s">
        <v>45</v>
      </c>
      <c r="B792" s="1">
        <v>21.037646176556724</v>
      </c>
      <c r="D792" s="1" t="s">
        <v>1141</v>
      </c>
      <c r="E792" s="1">
        <v>0.91190588177481569</v>
      </c>
      <c r="F792">
        <f t="shared" si="124"/>
        <v>0.38887745467356888</v>
      </c>
      <c r="G792">
        <f t="shared" si="125"/>
        <v>2.0934688233191501E-4</v>
      </c>
      <c r="I792" s="1" t="s">
        <v>2200</v>
      </c>
      <c r="J792" s="1">
        <v>0.96394847829101415</v>
      </c>
      <c r="K792">
        <f t="shared" si="126"/>
        <v>0.60306955801680595</v>
      </c>
      <c r="M792">
        <f t="shared" si="131"/>
        <v>5.0344067474995834E-4</v>
      </c>
      <c r="Z792">
        <f t="shared" si="127"/>
        <v>0.8532131842021945</v>
      </c>
      <c r="AA792">
        <f t="shared" si="128"/>
        <v>0.88057531201300365</v>
      </c>
      <c r="AB792">
        <f t="shared" si="132"/>
        <v>2.7059687556214347E-4</v>
      </c>
      <c r="AD792">
        <f t="shared" si="129"/>
        <v>0.79367841798972172</v>
      </c>
      <c r="AE792">
        <f t="shared" si="130"/>
        <v>0.95679621113999058</v>
      </c>
      <c r="AF792">
        <f t="shared" si="133"/>
        <v>3.9818801531493623E-4</v>
      </c>
    </row>
    <row r="793" spans="1:32" x14ac:dyDescent="0.25">
      <c r="A793" s="1" t="s">
        <v>46</v>
      </c>
      <c r="B793" s="1">
        <v>21.086926186571244</v>
      </c>
      <c r="D793" s="1" t="s">
        <v>1142</v>
      </c>
      <c r="E793" s="1">
        <v>0.91171499710273862</v>
      </c>
      <c r="F793">
        <f t="shared" si="124"/>
        <v>0.38804455332939242</v>
      </c>
      <c r="G793">
        <f t="shared" si="125"/>
        <v>2.4980018054066022E-16</v>
      </c>
      <c r="I793" s="1" t="s">
        <v>2201</v>
      </c>
      <c r="J793" s="1">
        <v>0.96394847829101415</v>
      </c>
      <c r="K793">
        <f t="shared" si="126"/>
        <v>0.60306955801680595</v>
      </c>
      <c r="M793">
        <f t="shared" si="131"/>
        <v>5.0283612747788805E-4</v>
      </c>
      <c r="Z793">
        <f t="shared" si="127"/>
        <v>0.85290576560886278</v>
      </c>
      <c r="AA793">
        <f t="shared" si="128"/>
        <v>0.88057531201300365</v>
      </c>
      <c r="AB793">
        <f t="shared" si="132"/>
        <v>2.7075400393860232E-4</v>
      </c>
      <c r="AD793">
        <f t="shared" si="129"/>
        <v>0.79326218576613206</v>
      </c>
      <c r="AE793">
        <f t="shared" si="130"/>
        <v>0.95679621113999058</v>
      </c>
      <c r="AF793">
        <f t="shared" si="133"/>
        <v>3.9835387884572108E-4</v>
      </c>
    </row>
    <row r="794" spans="1:32" x14ac:dyDescent="0.25">
      <c r="A794" s="1" t="s">
        <v>47</v>
      </c>
      <c r="B794" s="1">
        <v>21.097877669695624</v>
      </c>
      <c r="D794" s="1" t="s">
        <v>1143</v>
      </c>
      <c r="E794" s="1">
        <v>0.9117149971027384</v>
      </c>
      <c r="F794">
        <f t="shared" si="124"/>
        <v>0.38804455332939142</v>
      </c>
      <c r="G794">
        <f t="shared" si="125"/>
        <v>0</v>
      </c>
      <c r="I794" s="1" t="s">
        <v>2202</v>
      </c>
      <c r="J794" s="1">
        <v>0.96375194235830064</v>
      </c>
      <c r="K794">
        <f t="shared" si="126"/>
        <v>0.60137822044103173</v>
      </c>
      <c r="M794">
        <f t="shared" si="131"/>
        <v>5.987169450988034E-16</v>
      </c>
      <c r="Z794">
        <f t="shared" si="127"/>
        <v>0.85290576560886244</v>
      </c>
      <c r="AA794">
        <f t="shared" si="128"/>
        <v>0.87995359681595797</v>
      </c>
      <c r="AB794">
        <f t="shared" si="132"/>
        <v>3.2295694673131079E-16</v>
      </c>
      <c r="AD794">
        <f t="shared" si="129"/>
        <v>0.79326218576613161</v>
      </c>
      <c r="AE794">
        <f t="shared" si="130"/>
        <v>0.95656157055626956</v>
      </c>
      <c r="AF794">
        <f t="shared" si="133"/>
        <v>4.7508080310099336E-16</v>
      </c>
    </row>
    <row r="795" spans="1:32" x14ac:dyDescent="0.25">
      <c r="A795" s="1" t="s">
        <v>48</v>
      </c>
      <c r="B795" s="1">
        <v>21.106092681912607</v>
      </c>
      <c r="D795" s="1" t="s">
        <v>1144</v>
      </c>
      <c r="E795" s="1">
        <v>0.9117149971027384</v>
      </c>
      <c r="F795">
        <f t="shared" si="124"/>
        <v>0.38804455332939142</v>
      </c>
      <c r="G795">
        <f t="shared" si="125"/>
        <v>-1.2490009027033011E-16</v>
      </c>
      <c r="I795" s="1" t="s">
        <v>2203</v>
      </c>
      <c r="J795" s="1">
        <v>0.963555389176321</v>
      </c>
      <c r="K795">
        <f t="shared" si="126"/>
        <v>0.59969113494322812</v>
      </c>
      <c r="M795">
        <f t="shared" si="131"/>
        <v>0</v>
      </c>
      <c r="Z795">
        <f t="shared" si="127"/>
        <v>0.85290576560886244</v>
      </c>
      <c r="AA795">
        <f t="shared" si="128"/>
        <v>0.87933213938194921</v>
      </c>
      <c r="AB795">
        <f t="shared" si="132"/>
        <v>0</v>
      </c>
      <c r="AD795">
        <f t="shared" si="129"/>
        <v>0.79326218576613161</v>
      </c>
      <c r="AE795">
        <f t="shared" si="130"/>
        <v>0.95632691908545275</v>
      </c>
      <c r="AF795">
        <f t="shared" si="133"/>
        <v>0</v>
      </c>
    </row>
    <row r="796" spans="1:32" x14ac:dyDescent="0.25">
      <c r="A796" s="1" t="s">
        <v>49</v>
      </c>
      <c r="B796" s="1">
        <v>21.127994511112149</v>
      </c>
      <c r="D796" s="1" t="s">
        <v>1145</v>
      </c>
      <c r="E796" s="1">
        <v>0.91171499710273851</v>
      </c>
      <c r="F796">
        <f t="shared" si="124"/>
        <v>0.38804455332939192</v>
      </c>
      <c r="G796">
        <f t="shared" si="125"/>
        <v>2.0948773080167737E-4</v>
      </c>
      <c r="I796" s="1" t="s">
        <v>2204</v>
      </c>
      <c r="J796" s="1">
        <v>0.96335886687373107</v>
      </c>
      <c r="K796">
        <f t="shared" si="126"/>
        <v>0.59800870361922231</v>
      </c>
      <c r="M796">
        <f t="shared" si="131"/>
        <v>-2.9768145278030863E-16</v>
      </c>
      <c r="Z796">
        <f t="shared" si="127"/>
        <v>0.85290576560886255</v>
      </c>
      <c r="AA796">
        <f t="shared" si="128"/>
        <v>0.87871109175738482</v>
      </c>
      <c r="AB796">
        <f t="shared" si="132"/>
        <v>-1.6125050238366884E-16</v>
      </c>
      <c r="AD796">
        <f t="shared" si="129"/>
        <v>0.79326218576613183</v>
      </c>
      <c r="AE796">
        <f t="shared" si="130"/>
        <v>0.95609231418563612</v>
      </c>
      <c r="AF796">
        <f t="shared" si="133"/>
        <v>-2.3742389207671155E-16</v>
      </c>
    </row>
    <row r="797" spans="1:32" x14ac:dyDescent="0.25">
      <c r="A797" s="1" t="s">
        <v>50</v>
      </c>
      <c r="B797" s="1">
        <v>21.13894558797945</v>
      </c>
      <c r="D797" s="1" t="s">
        <v>1146</v>
      </c>
      <c r="E797" s="1">
        <v>0.91152402400081689</v>
      </c>
      <c r="F797">
        <f t="shared" si="124"/>
        <v>0.38721287732534598</v>
      </c>
      <c r="G797">
        <f t="shared" si="125"/>
        <v>2.0959078040395929E-4</v>
      </c>
      <c r="I797" s="1" t="s">
        <v>2205</v>
      </c>
      <c r="J797" s="1">
        <v>0.96335886687373107</v>
      </c>
      <c r="K797">
        <f t="shared" si="126"/>
        <v>0.59800870361922231</v>
      </c>
      <c r="M797">
        <f t="shared" si="131"/>
        <v>4.9788322359984964E-4</v>
      </c>
      <c r="Z797">
        <f t="shared" si="127"/>
        <v>0.85259825106130571</v>
      </c>
      <c r="AA797">
        <f t="shared" si="128"/>
        <v>0.87871109175738482</v>
      </c>
      <c r="AB797">
        <f t="shared" si="132"/>
        <v>2.7026516869736196E-4</v>
      </c>
      <c r="AD797">
        <f t="shared" si="129"/>
        <v>0.79284589200851907</v>
      </c>
      <c r="AE797">
        <f t="shared" si="130"/>
        <v>0.95609231418563612</v>
      </c>
      <c r="AF797">
        <f t="shared" si="133"/>
        <v>3.9811973528583775E-4</v>
      </c>
    </row>
    <row r="798" spans="1:32" x14ac:dyDescent="0.25">
      <c r="A798" s="1" t="s">
        <v>51</v>
      </c>
      <c r="B798" s="1">
        <v>21.147159096811304</v>
      </c>
      <c r="D798" s="1" t="s">
        <v>1147</v>
      </c>
      <c r="E798" s="1">
        <v>0.91133299698871917</v>
      </c>
      <c r="F798">
        <f t="shared" si="124"/>
        <v>0.38638257601298825</v>
      </c>
      <c r="G798">
        <f t="shared" si="125"/>
        <v>2.0975874381289061E-4</v>
      </c>
      <c r="I798" s="1" t="s">
        <v>2206</v>
      </c>
      <c r="J798" s="1">
        <v>0.96335886687373107</v>
      </c>
      <c r="K798">
        <f t="shared" si="126"/>
        <v>0.59800870361922231</v>
      </c>
      <c r="M798">
        <f t="shared" si="131"/>
        <v>4.9706052599674921E-4</v>
      </c>
      <c r="Z798">
        <f t="shared" si="127"/>
        <v>0.85229069619950637</v>
      </c>
      <c r="AA798">
        <f t="shared" si="128"/>
        <v>0.87871109175738482</v>
      </c>
      <c r="AB798">
        <f t="shared" si="132"/>
        <v>2.703006236300434E-4</v>
      </c>
      <c r="AD798">
        <f t="shared" si="129"/>
        <v>0.79242961209766316</v>
      </c>
      <c r="AE798">
        <f t="shared" si="130"/>
        <v>0.95609231418563612</v>
      </c>
      <c r="AF798">
        <f t="shared" si="133"/>
        <v>3.9810654442758506E-4</v>
      </c>
    </row>
    <row r="799" spans="1:32" x14ac:dyDescent="0.25">
      <c r="A799" s="1" t="s">
        <v>52</v>
      </c>
      <c r="B799" s="1">
        <v>21.226557968816664</v>
      </c>
      <c r="D799" s="1" t="s">
        <v>1148</v>
      </c>
      <c r="E799" s="1">
        <v>0.91114185697142136</v>
      </c>
      <c r="F799">
        <f t="shared" si="124"/>
        <v>0.38555339186407228</v>
      </c>
      <c r="G799">
        <f t="shared" si="125"/>
        <v>-2.3592239273284576E-16</v>
      </c>
      <c r="I799" s="1" t="s">
        <v>2207</v>
      </c>
      <c r="J799" s="1">
        <v>0.96335886687373107</v>
      </c>
      <c r="K799">
        <f t="shared" si="126"/>
        <v>0.59800870361922231</v>
      </c>
      <c r="M799">
        <f t="shared" si="131"/>
        <v>4.9639216204321892E-4</v>
      </c>
      <c r="Z799">
        <f t="shared" si="127"/>
        <v>0.85198300594372323</v>
      </c>
      <c r="AA799">
        <f t="shared" si="128"/>
        <v>0.87871109175738482</v>
      </c>
      <c r="AB799">
        <f t="shared" si="132"/>
        <v>2.7041965638005327E-4</v>
      </c>
      <c r="AD799">
        <f t="shared" si="129"/>
        <v>0.79201321741386732</v>
      </c>
      <c r="AE799">
        <f t="shared" si="130"/>
        <v>0.95609231418563612</v>
      </c>
      <c r="AF799">
        <f t="shared" si="133"/>
        <v>3.9821639056323769E-4</v>
      </c>
    </row>
    <row r="800" spans="1:32" x14ac:dyDescent="0.25">
      <c r="A800" s="1" t="s">
        <v>53</v>
      </c>
      <c r="B800" s="1">
        <v>21.262149268927633</v>
      </c>
      <c r="D800" s="1" t="s">
        <v>1149</v>
      </c>
      <c r="E800" s="1">
        <v>0.91114185697142158</v>
      </c>
      <c r="F800">
        <f t="shared" si="124"/>
        <v>0.38555339186407322</v>
      </c>
      <c r="G800">
        <f t="shared" si="125"/>
        <v>2.0983781782721311E-4</v>
      </c>
      <c r="I800" s="1" t="s">
        <v>2208</v>
      </c>
      <c r="J800" s="1">
        <v>0.96316208690770411</v>
      </c>
      <c r="K800">
        <f t="shared" si="126"/>
        <v>0.59632845329594897</v>
      </c>
      <c r="M800">
        <f t="shared" si="131"/>
        <v>-5.5711005985948197E-16</v>
      </c>
      <c r="Z800">
        <f t="shared" si="127"/>
        <v>0.85198300594372356</v>
      </c>
      <c r="AA800">
        <f t="shared" si="128"/>
        <v>0.87808954253956761</v>
      </c>
      <c r="AB800">
        <f t="shared" si="132"/>
        <v>-3.0403986562060312E-16</v>
      </c>
      <c r="AD800">
        <f t="shared" si="129"/>
        <v>0.79201321741386776</v>
      </c>
      <c r="AE800">
        <f t="shared" si="130"/>
        <v>0.955857411417812</v>
      </c>
      <c r="AF800">
        <f t="shared" si="133"/>
        <v>-4.4765140861575878E-16</v>
      </c>
    </row>
    <row r="801" spans="1:32" x14ac:dyDescent="0.25">
      <c r="A801" s="1" t="s">
        <v>54</v>
      </c>
      <c r="B801" s="1">
        <v>21.267624617756116</v>
      </c>
      <c r="D801" s="1" t="s">
        <v>1150</v>
      </c>
      <c r="E801" s="1">
        <v>0.91095068501067866</v>
      </c>
      <c r="F801">
        <f t="shared" si="124"/>
        <v>0.38472567558299087</v>
      </c>
      <c r="G801">
        <f t="shared" si="125"/>
        <v>2.0988765417946642E-4</v>
      </c>
      <c r="I801" s="1" t="s">
        <v>2209</v>
      </c>
      <c r="J801" s="1">
        <v>0.96316208690770411</v>
      </c>
      <c r="K801">
        <f t="shared" si="126"/>
        <v>0.59632845329594897</v>
      </c>
      <c r="M801">
        <f t="shared" si="131"/>
        <v>4.9412135608570425E-4</v>
      </c>
      <c r="Z801">
        <f t="shared" si="127"/>
        <v>0.85167531083989978</v>
      </c>
      <c r="AA801">
        <f t="shared" si="128"/>
        <v>0.87808954253956761</v>
      </c>
      <c r="AB801">
        <f t="shared" si="132"/>
        <v>2.7023265338603795E-4</v>
      </c>
      <c r="AD801">
        <f t="shared" si="129"/>
        <v>0.79159688468416878</v>
      </c>
      <c r="AE801">
        <f t="shared" si="130"/>
        <v>0.955857411417812</v>
      </c>
      <c r="AF801">
        <f t="shared" si="133"/>
        <v>3.9805935717732784E-4</v>
      </c>
    </row>
    <row r="802" spans="1:32" x14ac:dyDescent="0.25">
      <c r="A802" s="1" t="s">
        <v>55</v>
      </c>
      <c r="B802" s="1">
        <v>21.267624723325653</v>
      </c>
      <c r="D802" s="1" t="s">
        <v>1151</v>
      </c>
      <c r="E802" s="1">
        <v>0.91075950777190151</v>
      </c>
      <c r="F802">
        <f t="shared" si="124"/>
        <v>0.38389954031592932</v>
      </c>
      <c r="G802">
        <f t="shared" si="125"/>
        <v>-2.3592239273284576E-16</v>
      </c>
      <c r="I802" s="1" t="s">
        <v>2210</v>
      </c>
      <c r="J802" s="1">
        <v>0.96316208690770422</v>
      </c>
      <c r="K802">
        <f t="shared" si="126"/>
        <v>0.59632845329594986</v>
      </c>
      <c r="M802">
        <f t="shared" si="131"/>
        <v>4.9317766478959774E-4</v>
      </c>
      <c r="Z802">
        <f t="shared" si="127"/>
        <v>0.85136765382287383</v>
      </c>
      <c r="AA802">
        <f t="shared" si="128"/>
        <v>0.87808954253956795</v>
      </c>
      <c r="AB802">
        <f t="shared" si="132"/>
        <v>2.7019921531582229E-4</v>
      </c>
      <c r="AD802">
        <f t="shared" si="129"/>
        <v>0.79118067200473807</v>
      </c>
      <c r="AE802">
        <f t="shared" si="130"/>
        <v>0.95585741141781211</v>
      </c>
      <c r="AF802">
        <f t="shared" si="133"/>
        <v>3.9794460091283014E-4</v>
      </c>
    </row>
    <row r="803" spans="1:32" x14ac:dyDescent="0.25">
      <c r="A803" s="1" t="s">
        <v>56</v>
      </c>
      <c r="B803" s="1">
        <v>21.281314110373259</v>
      </c>
      <c r="D803" s="1" t="s">
        <v>1152</v>
      </c>
      <c r="E803" s="1">
        <v>0.91075950777190173</v>
      </c>
      <c r="F803">
        <f t="shared" si="124"/>
        <v>0.38389954031593027</v>
      </c>
      <c r="G803">
        <f t="shared" si="125"/>
        <v>2.1000529314560423E-4</v>
      </c>
      <c r="I803" s="1" t="s">
        <v>2211</v>
      </c>
      <c r="J803" s="1">
        <v>0.96296528253606306</v>
      </c>
      <c r="K803">
        <f t="shared" si="126"/>
        <v>0.59465237458999476</v>
      </c>
      <c r="M803">
        <f t="shared" si="131"/>
        <v>-5.5316168587687835E-16</v>
      </c>
      <c r="Z803">
        <f t="shared" si="127"/>
        <v>0.85136765382287416</v>
      </c>
      <c r="AA803">
        <f t="shared" si="128"/>
        <v>0.87746822907561528</v>
      </c>
      <c r="AB803">
        <f t="shared" si="132"/>
        <v>-3.0360536536613526E-16</v>
      </c>
      <c r="AD803">
        <f t="shared" si="129"/>
        <v>0.79118067200473863</v>
      </c>
      <c r="AE803">
        <f t="shared" si="130"/>
        <v>0.95562248925207782</v>
      </c>
      <c r="AF803">
        <f t="shared" si="133"/>
        <v>-4.4707098005724764E-16</v>
      </c>
    </row>
    <row r="804" spans="1:32" x14ac:dyDescent="0.25">
      <c r="A804" s="1" t="s">
        <v>57</v>
      </c>
      <c r="B804" s="1">
        <v>21.281314250131295</v>
      </c>
      <c r="D804" s="1" t="s">
        <v>1153</v>
      </c>
      <c r="E804" s="1">
        <v>0.91056826353634068</v>
      </c>
      <c r="F804">
        <f t="shared" si="124"/>
        <v>0.38307471749306443</v>
      </c>
      <c r="G804">
        <f t="shared" si="125"/>
        <v>2.3592239273284576E-16</v>
      </c>
      <c r="I804" s="1" t="s">
        <v>2212</v>
      </c>
      <c r="J804" s="1">
        <v>0.96296528253606317</v>
      </c>
      <c r="K804">
        <f t="shared" si="126"/>
        <v>0.59465237458999576</v>
      </c>
      <c r="M804">
        <f t="shared" si="131"/>
        <v>4.9101051674364478E-4</v>
      </c>
      <c r="Z804">
        <f t="shared" si="127"/>
        <v>0.85105993559926385</v>
      </c>
      <c r="AA804">
        <f t="shared" si="128"/>
        <v>0.87746822907561572</v>
      </c>
      <c r="AB804">
        <f t="shared" si="132"/>
        <v>2.7006177321385448E-4</v>
      </c>
      <c r="AD804">
        <f t="shared" si="129"/>
        <v>0.79076444506808929</v>
      </c>
      <c r="AE804">
        <f t="shared" si="130"/>
        <v>0.95562248925207793</v>
      </c>
      <c r="AF804">
        <f t="shared" si="133"/>
        <v>3.978604843507753E-4</v>
      </c>
    </row>
    <row r="805" spans="1:32" x14ac:dyDescent="0.25">
      <c r="A805" s="1" t="s">
        <v>58</v>
      </c>
      <c r="B805" s="1">
        <v>21.281314919452615</v>
      </c>
      <c r="D805" s="1" t="s">
        <v>1154</v>
      </c>
      <c r="E805" s="1">
        <v>0.91056826353634046</v>
      </c>
      <c r="F805">
        <f t="shared" si="124"/>
        <v>0.38307471749306354</v>
      </c>
      <c r="G805">
        <f t="shared" si="125"/>
        <v>-1.2490009027033011E-16</v>
      </c>
      <c r="I805" s="1" t="s">
        <v>2213</v>
      </c>
      <c r="J805" s="1">
        <v>0.96276830383247058</v>
      </c>
      <c r="K805">
        <f t="shared" si="126"/>
        <v>0.5929791867521329</v>
      </c>
      <c r="M805">
        <f t="shared" si="131"/>
        <v>5.5042178587131023E-16</v>
      </c>
      <c r="Z805">
        <f t="shared" si="127"/>
        <v>0.85105993559926352</v>
      </c>
      <c r="AA805">
        <f t="shared" si="128"/>
        <v>0.87684667842681419</v>
      </c>
      <c r="AB805">
        <f t="shared" si="132"/>
        <v>3.0328088461555525E-16</v>
      </c>
      <c r="AD805">
        <f t="shared" si="129"/>
        <v>0.79076444506808885</v>
      </c>
      <c r="AE805">
        <f t="shared" si="130"/>
        <v>0.95538736874015273</v>
      </c>
      <c r="AF805">
        <f t="shared" si="133"/>
        <v>4.4672596414203064E-16</v>
      </c>
    </row>
    <row r="806" spans="1:32" x14ac:dyDescent="0.25">
      <c r="A806" s="1" t="s">
        <v>59</v>
      </c>
      <c r="B806" s="1">
        <v>21.286790727099898</v>
      </c>
      <c r="D806" s="1" t="s">
        <v>1155</v>
      </c>
      <c r="E806" s="1">
        <v>0.91056826353634057</v>
      </c>
      <c r="F806">
        <f t="shared" si="124"/>
        <v>0.38307471749306404</v>
      </c>
      <c r="G806">
        <f t="shared" si="125"/>
        <v>-1.1102230246251565E-16</v>
      </c>
      <c r="I806" s="1" t="s">
        <v>2214</v>
      </c>
      <c r="J806" s="1">
        <v>0.96257132416090885</v>
      </c>
      <c r="K806">
        <f t="shared" si="126"/>
        <v>0.59131035769486928</v>
      </c>
      <c r="M806">
        <f t="shared" si="131"/>
        <v>-2.9057985037897061E-16</v>
      </c>
      <c r="Z806">
        <f t="shared" si="127"/>
        <v>0.85105993559926374</v>
      </c>
      <c r="AA806">
        <f t="shared" si="128"/>
        <v>0.87622543795378882</v>
      </c>
      <c r="AB806">
        <f t="shared" si="132"/>
        <v>-1.6044673604481143E-16</v>
      </c>
      <c r="AD806">
        <f t="shared" si="129"/>
        <v>0.79076444506808907</v>
      </c>
      <c r="AE806">
        <f t="shared" si="130"/>
        <v>0.95515225682981963</v>
      </c>
      <c r="AF806">
        <f t="shared" si="133"/>
        <v>-2.3644379227816611E-16</v>
      </c>
    </row>
    <row r="807" spans="1:32" x14ac:dyDescent="0.25">
      <c r="A807" s="1" t="s">
        <v>60</v>
      </c>
      <c r="B807" s="1">
        <v>21.316907177781285</v>
      </c>
      <c r="D807" s="1" t="s">
        <v>1156</v>
      </c>
      <c r="E807" s="1">
        <v>0.91056826353634068</v>
      </c>
      <c r="F807">
        <f t="shared" si="124"/>
        <v>0.38307471749306443</v>
      </c>
      <c r="G807">
        <f t="shared" si="125"/>
        <v>2.1042885744715356E-4</v>
      </c>
      <c r="I807" s="1" t="s">
        <v>2215</v>
      </c>
      <c r="J807" s="1">
        <v>0.96237436014210165</v>
      </c>
      <c r="K807">
        <f t="shared" si="126"/>
        <v>0.58964601723598842</v>
      </c>
      <c r="M807">
        <f t="shared" si="131"/>
        <v>-2.5756628241521273E-16</v>
      </c>
      <c r="Z807">
        <f t="shared" si="127"/>
        <v>0.85105993559926385</v>
      </c>
      <c r="AA807">
        <f t="shared" si="128"/>
        <v>0.87560455994666941</v>
      </c>
      <c r="AB807">
        <f t="shared" si="132"/>
        <v>-1.4251827601793338E-16</v>
      </c>
      <c r="AD807">
        <f t="shared" si="129"/>
        <v>0.79076444506808929</v>
      </c>
      <c r="AE807">
        <f t="shared" si="130"/>
        <v>0.9549171733598194</v>
      </c>
      <c r="AF807">
        <f t="shared" si="133"/>
        <v>-2.1012053837220096E-16</v>
      </c>
    </row>
    <row r="808" spans="1:32" x14ac:dyDescent="0.25">
      <c r="A808" s="1" t="s">
        <v>61</v>
      </c>
      <c r="B808" s="1">
        <v>21.344285018363784</v>
      </c>
      <c r="D808" s="1" t="s">
        <v>1157</v>
      </c>
      <c r="E808" s="1">
        <v>0.91037667385572285</v>
      </c>
      <c r="F808">
        <f t="shared" si="124"/>
        <v>0.38225000859272085</v>
      </c>
      <c r="G808">
        <f t="shared" si="125"/>
        <v>2.1059300487803745E-4</v>
      </c>
      <c r="I808" s="1" t="s">
        <v>2216</v>
      </c>
      <c r="J808" s="1">
        <v>0.96237436014210154</v>
      </c>
      <c r="K808">
        <f t="shared" si="126"/>
        <v>0.58964601723598753</v>
      </c>
      <c r="M808">
        <f t="shared" si="131"/>
        <v>4.8681052584034431E-4</v>
      </c>
      <c r="Z808">
        <f t="shared" si="127"/>
        <v>0.85075170829031554</v>
      </c>
      <c r="AA808">
        <f t="shared" si="128"/>
        <v>0.87560455994666908</v>
      </c>
      <c r="AB808">
        <f t="shared" si="132"/>
        <v>2.6993412101726445E-4</v>
      </c>
      <c r="AD808">
        <f t="shared" si="129"/>
        <v>0.79034759826703849</v>
      </c>
      <c r="AE808">
        <f t="shared" si="130"/>
        <v>0.95491717335981929</v>
      </c>
      <c r="AF808">
        <f t="shared" si="133"/>
        <v>3.9815912181936371E-4</v>
      </c>
    </row>
    <row r="809" spans="1:32" x14ac:dyDescent="0.25">
      <c r="A809" s="1" t="s">
        <v>62</v>
      </c>
      <c r="B809" s="1">
        <v>21.357973902899971</v>
      </c>
      <c r="D809" s="1" t="s">
        <v>1158</v>
      </c>
      <c r="E809" s="1">
        <v>0.91018497508232354</v>
      </c>
      <c r="F809">
        <f t="shared" si="124"/>
        <v>0.38142643393435921</v>
      </c>
      <c r="G809">
        <f t="shared" si="125"/>
        <v>2.1081628612050485E-4</v>
      </c>
      <c r="I809" s="1" t="s">
        <v>2217</v>
      </c>
      <c r="J809" s="1">
        <v>0.96237436014210165</v>
      </c>
      <c r="K809">
        <f t="shared" si="126"/>
        <v>0.58964601723598842</v>
      </c>
      <c r="M809">
        <f t="shared" si="131"/>
        <v>4.8614141211635178E-4</v>
      </c>
      <c r="Z809">
        <f t="shared" si="127"/>
        <v>0.85044335230607737</v>
      </c>
      <c r="AA809">
        <f t="shared" si="128"/>
        <v>0.87560455994666941</v>
      </c>
      <c r="AB809">
        <f t="shared" si="132"/>
        <v>2.7004684824582831E-4</v>
      </c>
      <c r="AD809">
        <f t="shared" si="129"/>
        <v>0.7899306462953618</v>
      </c>
      <c r="AE809">
        <f t="shared" si="130"/>
        <v>0.9549171733598194</v>
      </c>
      <c r="AF809">
        <f t="shared" si="133"/>
        <v>3.9825965943316333E-4</v>
      </c>
    </row>
    <row r="810" spans="1:32" x14ac:dyDescent="0.25">
      <c r="A810" s="1" t="s">
        <v>63</v>
      </c>
      <c r="B810" s="1">
        <v>21.382613846679458</v>
      </c>
      <c r="D810" s="1" t="s">
        <v>1159</v>
      </c>
      <c r="E810" s="1">
        <v>0.90999311349067868</v>
      </c>
      <c r="F810">
        <f t="shared" si="124"/>
        <v>0.38060376333084117</v>
      </c>
      <c r="G810">
        <f t="shared" si="125"/>
        <v>1.2490009027033011E-16</v>
      </c>
      <c r="I810" s="1" t="s">
        <v>2218</v>
      </c>
      <c r="J810" s="1">
        <v>0.96237436014210165</v>
      </c>
      <c r="K810">
        <f t="shared" si="126"/>
        <v>0.58964601723598842</v>
      </c>
      <c r="M810">
        <f t="shared" si="131"/>
        <v>4.856083197377165E-4</v>
      </c>
      <c r="Z810">
        <f t="shared" si="127"/>
        <v>0.85013478132918774</v>
      </c>
      <c r="AA810">
        <f t="shared" si="128"/>
        <v>0.87560455994666941</v>
      </c>
      <c r="AB810">
        <f t="shared" si="132"/>
        <v>2.7023518284595264E-4</v>
      </c>
      <c r="AD810">
        <f t="shared" si="129"/>
        <v>0.7895134725654227</v>
      </c>
      <c r="AE810">
        <f t="shared" si="130"/>
        <v>0.9549171733598194</v>
      </c>
      <c r="AF810">
        <f t="shared" si="133"/>
        <v>3.9847158754403145E-4</v>
      </c>
    </row>
    <row r="811" spans="1:32" x14ac:dyDescent="0.25">
      <c r="A811" s="1" t="s">
        <v>64</v>
      </c>
      <c r="B811" s="1">
        <v>21.385352741391507</v>
      </c>
      <c r="D811" s="1" t="s">
        <v>1160</v>
      </c>
      <c r="E811" s="1">
        <v>0.90999311349067857</v>
      </c>
      <c r="F811">
        <f t="shared" si="124"/>
        <v>0.38060376333084067</v>
      </c>
      <c r="G811">
        <f t="shared" si="125"/>
        <v>2.1133268717166143E-4</v>
      </c>
      <c r="I811" s="1" t="s">
        <v>2219</v>
      </c>
      <c r="J811" s="1">
        <v>0.96217668024320213</v>
      </c>
      <c r="K811">
        <f t="shared" si="126"/>
        <v>0.58797999664789569</v>
      </c>
      <c r="M811">
        <f t="shared" si="131"/>
        <v>2.8708268759518557E-16</v>
      </c>
      <c r="Z811">
        <f t="shared" si="127"/>
        <v>0.85013478132918752</v>
      </c>
      <c r="AA811">
        <f t="shared" si="128"/>
        <v>0.87498174001505824</v>
      </c>
      <c r="AB811">
        <f t="shared" si="132"/>
        <v>1.60045282964456E-16</v>
      </c>
      <c r="AD811">
        <f t="shared" si="129"/>
        <v>0.78951347256542248</v>
      </c>
      <c r="AE811">
        <f t="shared" si="130"/>
        <v>0.95468124527372011</v>
      </c>
      <c r="AF811">
        <f t="shared" si="133"/>
        <v>2.3595356114535925E-16</v>
      </c>
    </row>
    <row r="812" spans="1:32" x14ac:dyDescent="0.25">
      <c r="A812" s="1" t="s">
        <v>65</v>
      </c>
      <c r="B812" s="1">
        <v>21.385352838956102</v>
      </c>
      <c r="D812" s="1" t="s">
        <v>1161</v>
      </c>
      <c r="E812" s="1">
        <v>0.90980082252009631</v>
      </c>
      <c r="F812">
        <f t="shared" si="124"/>
        <v>0.37978085844946724</v>
      </c>
      <c r="G812">
        <f t="shared" si="125"/>
        <v>2.1142461065218332E-4</v>
      </c>
      <c r="I812" s="1" t="s">
        <v>2220</v>
      </c>
      <c r="J812" s="1">
        <v>0.96217668024320213</v>
      </c>
      <c r="K812">
        <f t="shared" si="126"/>
        <v>0.58797999664789569</v>
      </c>
      <c r="M812">
        <f t="shared" si="131"/>
        <v>4.8437543329487713E-4</v>
      </c>
      <c r="Z812">
        <f t="shared" si="127"/>
        <v>0.84982556687025146</v>
      </c>
      <c r="AA812">
        <f t="shared" si="128"/>
        <v>0.87498174001505824</v>
      </c>
      <c r="AB812">
        <f t="shared" si="132"/>
        <v>2.7060622129587106E-4</v>
      </c>
      <c r="AD812">
        <f t="shared" si="129"/>
        <v>0.78909549808096768</v>
      </c>
      <c r="AE812">
        <f t="shared" si="130"/>
        <v>0.95468124527372011</v>
      </c>
      <c r="AF812">
        <f t="shared" si="133"/>
        <v>3.9913806401205244E-4</v>
      </c>
    </row>
    <row r="813" spans="1:32" x14ac:dyDescent="0.25">
      <c r="A813" s="1" t="s">
        <v>66</v>
      </c>
      <c r="B813" s="1">
        <v>21.38808959905403</v>
      </c>
      <c r="D813" s="1" t="s">
        <v>1162</v>
      </c>
      <c r="E813" s="1">
        <v>0.90960848856820586</v>
      </c>
      <c r="F813">
        <f t="shared" si="124"/>
        <v>0.37895937599507901</v>
      </c>
      <c r="G813">
        <f t="shared" si="125"/>
        <v>2.1145978943949706E-4</v>
      </c>
      <c r="I813" s="1" t="s">
        <v>2221</v>
      </c>
      <c r="J813" s="1">
        <v>0.96217668024320213</v>
      </c>
      <c r="K813">
        <f t="shared" si="126"/>
        <v>0.58797999664789569</v>
      </c>
      <c r="M813">
        <f t="shared" si="131"/>
        <v>4.8353839676458472E-4</v>
      </c>
      <c r="Z813">
        <f t="shared" si="127"/>
        <v>0.849516330454272</v>
      </c>
      <c r="AA813">
        <f t="shared" si="128"/>
        <v>0.87498174001505824</v>
      </c>
      <c r="AB813">
        <f t="shared" si="132"/>
        <v>2.7062545821301433E-4</v>
      </c>
      <c r="AD813">
        <f t="shared" si="129"/>
        <v>0.78867756321322513</v>
      </c>
      <c r="AE813">
        <f t="shared" si="130"/>
        <v>0.95468124527372011</v>
      </c>
      <c r="AF813">
        <f t="shared" si="133"/>
        <v>3.9910027862470073E-4</v>
      </c>
    </row>
    <row r="814" spans="1:32" x14ac:dyDescent="0.25">
      <c r="A814" s="1" t="s">
        <v>67</v>
      </c>
      <c r="B814" s="1">
        <v>21.407254515596019</v>
      </c>
      <c r="D814" s="1" t="s">
        <v>1164</v>
      </c>
      <c r="E814" s="1">
        <v>0.90941616328398955</v>
      </c>
      <c r="F814">
        <f t="shared" si="124"/>
        <v>0.3781395342002668</v>
      </c>
      <c r="G814">
        <f t="shared" si="125"/>
        <v>2.1157074215263916E-4</v>
      </c>
      <c r="I814" s="1" t="s">
        <v>2222</v>
      </c>
      <c r="J814" s="1">
        <v>0.96217668024320213</v>
      </c>
      <c r="K814">
        <f t="shared" si="126"/>
        <v>0.58797999664789569</v>
      </c>
      <c r="M814">
        <f t="shared" si="131"/>
        <v>4.8257276383202586E-4</v>
      </c>
      <c r="Z814">
        <f t="shared" si="127"/>
        <v>0.84920715513838818</v>
      </c>
      <c r="AA814">
        <f t="shared" si="128"/>
        <v>0.87498174001505824</v>
      </c>
      <c r="AB814">
        <f t="shared" si="132"/>
        <v>2.7057199520782402E-4</v>
      </c>
      <c r="AD814">
        <f t="shared" si="129"/>
        <v>0.78825978021498455</v>
      </c>
      <c r="AE814">
        <f t="shared" si="130"/>
        <v>0.95468124527372011</v>
      </c>
      <c r="AF814">
        <f t="shared" si="133"/>
        <v>3.9895527083288454E-4</v>
      </c>
    </row>
    <row r="815" spans="1:32" x14ac:dyDescent="0.25">
      <c r="A815" s="1" t="s">
        <v>68</v>
      </c>
      <c r="B815" s="1">
        <v>21.426419301759942</v>
      </c>
      <c r="D815" s="1" t="s">
        <v>1165</v>
      </c>
      <c r="E815" s="1">
        <v>0.90922377778368713</v>
      </c>
      <c r="F815">
        <f t="shared" si="124"/>
        <v>0.37732103727898508</v>
      </c>
      <c r="G815">
        <f t="shared" si="125"/>
        <v>2.1174922929241558E-4</v>
      </c>
      <c r="I815" s="1" t="s">
        <v>2223</v>
      </c>
      <c r="J815" s="1">
        <v>0.96217668024320213</v>
      </c>
      <c r="K815">
        <f t="shared" si="126"/>
        <v>0.58797999664789569</v>
      </c>
      <c r="M815">
        <f t="shared" si="131"/>
        <v>4.8178142213839404E-4</v>
      </c>
      <c r="Z815">
        <f t="shared" si="127"/>
        <v>0.84889793020925042</v>
      </c>
      <c r="AA815">
        <f t="shared" si="128"/>
        <v>0.87498174001505824</v>
      </c>
      <c r="AB815">
        <f t="shared" si="132"/>
        <v>2.7061543964212195E-4</v>
      </c>
      <c r="AD815">
        <f t="shared" si="129"/>
        <v>0.78784199949117761</v>
      </c>
      <c r="AE815">
        <f t="shared" si="130"/>
        <v>0.95468124527372011</v>
      </c>
      <c r="AF815">
        <f t="shared" si="133"/>
        <v>3.9895315435206164E-4</v>
      </c>
    </row>
    <row r="816" spans="1:32" x14ac:dyDescent="0.25">
      <c r="A816" s="1" t="s">
        <v>69</v>
      </c>
      <c r="B816" s="1">
        <v>21.426419745356384</v>
      </c>
      <c r="D816" s="1" t="s">
        <v>1166</v>
      </c>
      <c r="E816" s="1">
        <v>0.90903127073181633</v>
      </c>
      <c r="F816">
        <f t="shared" si="124"/>
        <v>0.37650362375841517</v>
      </c>
      <c r="G816">
        <f t="shared" si="125"/>
        <v>2.1179282662787957E-4</v>
      </c>
      <c r="I816" s="1" t="s">
        <v>2224</v>
      </c>
      <c r="J816" s="1">
        <v>0.96217668024320213</v>
      </c>
      <c r="K816">
        <f t="shared" si="126"/>
        <v>0.58797999664789569</v>
      </c>
      <c r="M816">
        <f t="shared" si="131"/>
        <v>4.8114415338793828E-4</v>
      </c>
      <c r="Z816">
        <f t="shared" si="127"/>
        <v>0.84858855715083148</v>
      </c>
      <c r="AA816">
        <f t="shared" si="128"/>
        <v>0.87498174001505824</v>
      </c>
      <c r="AB816">
        <f t="shared" si="132"/>
        <v>2.7074511525230441E-4</v>
      </c>
      <c r="AD816">
        <f t="shared" si="129"/>
        <v>0.78742408802122432</v>
      </c>
      <c r="AE816">
        <f t="shared" si="130"/>
        <v>0.95468124527372011</v>
      </c>
      <c r="AF816">
        <f t="shared" si="133"/>
        <v>3.9907809757038854E-4</v>
      </c>
    </row>
    <row r="817" spans="1:32" x14ac:dyDescent="0.25">
      <c r="A817" s="1" t="s">
        <v>70</v>
      </c>
      <c r="B817" s="1">
        <v>21.429158632968644</v>
      </c>
      <c r="D817" s="1" t="s">
        <v>1167</v>
      </c>
      <c r="E817" s="1">
        <v>0.90883876481590053</v>
      </c>
      <c r="F817">
        <f t="shared" si="124"/>
        <v>0.37568781329877943</v>
      </c>
      <c r="G817">
        <f t="shared" si="125"/>
        <v>2.1192161109767627E-4</v>
      </c>
      <c r="I817" s="1" t="s">
        <v>2225</v>
      </c>
      <c r="J817" s="1">
        <v>0.96217668024320213</v>
      </c>
      <c r="K817">
        <f t="shared" si="126"/>
        <v>0.58797999664789569</v>
      </c>
      <c r="M817">
        <f t="shared" si="131"/>
        <v>4.8020067034793489E-4</v>
      </c>
      <c r="Z817">
        <f t="shared" si="127"/>
        <v>0.84827923317816656</v>
      </c>
      <c r="AA817">
        <f t="shared" si="128"/>
        <v>0.87498174001505824</v>
      </c>
      <c r="AB817">
        <f t="shared" si="132"/>
        <v>2.7070216844315704E-4</v>
      </c>
      <c r="AD817">
        <f t="shared" si="129"/>
        <v>0.78700631225687334</v>
      </c>
      <c r="AE817">
        <f t="shared" si="130"/>
        <v>0.95468124527372011</v>
      </c>
      <c r="AF817">
        <f t="shared" si="133"/>
        <v>3.9894852939273895E-4</v>
      </c>
    </row>
    <row r="818" spans="1:32" x14ac:dyDescent="0.25">
      <c r="A818" s="1" t="s">
        <v>71</v>
      </c>
      <c r="B818" s="1">
        <v>21.434634070417125</v>
      </c>
      <c r="D818" s="1" t="s">
        <v>1168</v>
      </c>
      <c r="E818" s="1">
        <v>0.90864618264751518</v>
      </c>
      <c r="F818">
        <f t="shared" si="124"/>
        <v>0.37487327608599263</v>
      </c>
      <c r="G818">
        <f t="shared" si="125"/>
        <v>2.120545049717204E-4</v>
      </c>
      <c r="I818" s="1" t="s">
        <v>2226</v>
      </c>
      <c r="J818" s="1">
        <v>0.96217668024320213</v>
      </c>
      <c r="K818">
        <f t="shared" si="126"/>
        <v>0.58797999664789569</v>
      </c>
      <c r="M818">
        <f t="shared" si="131"/>
        <v>4.7945153049621856E-4</v>
      </c>
      <c r="Z818">
        <f t="shared" si="127"/>
        <v>0.84796983397179304</v>
      </c>
      <c r="AA818">
        <f t="shared" si="128"/>
        <v>0.87498174001505824</v>
      </c>
      <c r="AB818">
        <f t="shared" si="132"/>
        <v>2.7076803857655916E-4</v>
      </c>
      <c r="AD818">
        <f t="shared" si="129"/>
        <v>0.7865885043137113</v>
      </c>
      <c r="AE818">
        <f t="shared" si="130"/>
        <v>0.95468124527372011</v>
      </c>
      <c r="AF818">
        <f t="shared" si="133"/>
        <v>3.9897932242272116E-4</v>
      </c>
    </row>
    <row r="819" spans="1:32" x14ac:dyDescent="0.25">
      <c r="A819" s="1" t="s">
        <v>72</v>
      </c>
      <c r="B819" s="1">
        <v>21.437371236855977</v>
      </c>
      <c r="D819" s="1" t="s">
        <v>1169</v>
      </c>
      <c r="E819" s="1">
        <v>0.90845352055921325</v>
      </c>
      <c r="F819">
        <f t="shared" si="124"/>
        <v>0.37405999576245935</v>
      </c>
      <c r="G819">
        <f t="shared" si="125"/>
        <v>0</v>
      </c>
      <c r="I819" s="1" t="s">
        <v>2227</v>
      </c>
      <c r="J819" s="1">
        <v>0.96217668024320213</v>
      </c>
      <c r="K819">
        <f t="shared" si="126"/>
        <v>0.58797999664789569</v>
      </c>
      <c r="M819">
        <f t="shared" si="131"/>
        <v>4.7871202811362553E-4</v>
      </c>
      <c r="Z819">
        <f t="shared" si="127"/>
        <v>0.84766035369998483</v>
      </c>
      <c r="AA819">
        <f t="shared" si="128"/>
        <v>0.87498174001505824</v>
      </c>
      <c r="AB819">
        <f t="shared" si="132"/>
        <v>2.7083901326771379E-4</v>
      </c>
      <c r="AD819">
        <f t="shared" si="129"/>
        <v>0.78617065638308081</v>
      </c>
      <c r="AE819">
        <f t="shared" si="130"/>
        <v>0.95468124527372011</v>
      </c>
      <c r="AF819">
        <f t="shared" si="133"/>
        <v>3.9901757427615435E-4</v>
      </c>
    </row>
    <row r="820" spans="1:32" x14ac:dyDescent="0.25">
      <c r="A820" s="1" t="s">
        <v>73</v>
      </c>
      <c r="B820" s="1">
        <v>21.456537451825103</v>
      </c>
      <c r="D820" s="1" t="s">
        <v>1170</v>
      </c>
      <c r="E820" s="1">
        <v>0.90845352055921325</v>
      </c>
      <c r="F820">
        <f t="shared" si="124"/>
        <v>0.37405999576245935</v>
      </c>
      <c r="G820">
        <f t="shared" si="125"/>
        <v>-1.2490009027033011E-16</v>
      </c>
      <c r="I820" s="1" t="s">
        <v>2228</v>
      </c>
      <c r="J820" s="1">
        <v>0.9619777641517413</v>
      </c>
      <c r="K820">
        <f t="shared" si="126"/>
        <v>0.58630796501253812</v>
      </c>
      <c r="M820">
        <f t="shared" si="131"/>
        <v>0</v>
      </c>
      <c r="Z820">
        <f t="shared" si="127"/>
        <v>0.84766035369998483</v>
      </c>
      <c r="AA820">
        <f t="shared" si="128"/>
        <v>0.87435534341538534</v>
      </c>
      <c r="AB820">
        <f t="shared" si="132"/>
        <v>0</v>
      </c>
      <c r="AD820">
        <f t="shared" si="129"/>
        <v>0.78617065638308081</v>
      </c>
      <c r="AE820">
        <f t="shared" si="130"/>
        <v>0.95444385173350832</v>
      </c>
      <c r="AF820">
        <f t="shared" si="133"/>
        <v>0</v>
      </c>
    </row>
    <row r="821" spans="1:32" x14ac:dyDescent="0.25">
      <c r="A821" s="1" t="s">
        <v>74</v>
      </c>
      <c r="B821" s="1">
        <v>21.486653019155344</v>
      </c>
      <c r="D821" s="1" t="s">
        <v>1171</v>
      </c>
      <c r="E821" s="1">
        <v>0.90845352055921336</v>
      </c>
      <c r="F821">
        <f t="shared" si="124"/>
        <v>0.3740599957624598</v>
      </c>
      <c r="G821">
        <f t="shared" si="125"/>
        <v>2.1233731875770767E-4</v>
      </c>
      <c r="I821" s="1" t="s">
        <v>2229</v>
      </c>
      <c r="J821" s="1">
        <v>0.96177879362116347</v>
      </c>
      <c r="K821">
        <f t="shared" si="126"/>
        <v>0.584639888022081</v>
      </c>
      <c r="M821">
        <f t="shared" si="131"/>
        <v>-2.805495745501304E-16</v>
      </c>
      <c r="Z821">
        <f t="shared" si="127"/>
        <v>0.84766035369998505</v>
      </c>
      <c r="AA821">
        <f t="shared" si="128"/>
        <v>0.87372909455101466</v>
      </c>
      <c r="AB821">
        <f t="shared" si="132"/>
        <v>-1.5935177994061819E-16</v>
      </c>
      <c r="AD821">
        <f t="shared" si="129"/>
        <v>0.78617065638308103</v>
      </c>
      <c r="AE821">
        <f t="shared" si="130"/>
        <v>0.95420640318411665</v>
      </c>
      <c r="AF821">
        <f t="shared" si="133"/>
        <v>-2.3483806956634407E-16</v>
      </c>
    </row>
    <row r="822" spans="1:32" x14ac:dyDescent="0.25">
      <c r="A822" s="1" t="s">
        <v>75</v>
      </c>
      <c r="B822" s="1">
        <v>21.489390331420136</v>
      </c>
      <c r="D822" s="1" t="s">
        <v>1172</v>
      </c>
      <c r="E822" s="1">
        <v>0.90826064245277649</v>
      </c>
      <c r="F822">
        <f t="shared" si="124"/>
        <v>0.37324739870516288</v>
      </c>
      <c r="G822">
        <f t="shared" si="125"/>
        <v>2.4980018054066022E-16</v>
      </c>
      <c r="I822" s="1" t="s">
        <v>2230</v>
      </c>
      <c r="J822" s="1">
        <v>0.96177879362116336</v>
      </c>
      <c r="K822">
        <f t="shared" si="126"/>
        <v>0.58463988802208011</v>
      </c>
      <c r="M822">
        <f t="shared" si="131"/>
        <v>4.7559342248391614E-4</v>
      </c>
      <c r="Z822">
        <f t="shared" si="127"/>
        <v>0.84735057385502455</v>
      </c>
      <c r="AA822">
        <f t="shared" si="128"/>
        <v>0.87372909455101433</v>
      </c>
      <c r="AB822">
        <f t="shared" si="132"/>
        <v>2.7071313289640233E-4</v>
      </c>
      <c r="AD822">
        <f t="shared" si="129"/>
        <v>0.78575247358663636</v>
      </c>
      <c r="AE822">
        <f t="shared" si="130"/>
        <v>0.95420640318411654</v>
      </c>
      <c r="AF822">
        <f t="shared" si="133"/>
        <v>3.9913886719217815E-4</v>
      </c>
    </row>
    <row r="823" spans="1:32" x14ac:dyDescent="0.25">
      <c r="A823" s="1" t="s">
        <v>76</v>
      </c>
      <c r="B823" s="1">
        <v>21.508554875325878</v>
      </c>
      <c r="D823" s="1" t="s">
        <v>1173</v>
      </c>
      <c r="E823" s="1">
        <v>0.90826064245277627</v>
      </c>
      <c r="F823">
        <f t="shared" si="124"/>
        <v>0.37324739870516194</v>
      </c>
      <c r="G823">
        <f t="shared" si="125"/>
        <v>2.124934406430995E-4</v>
      </c>
      <c r="I823" s="1" t="s">
        <v>2231</v>
      </c>
      <c r="J823" s="1">
        <v>0.96157976410065504</v>
      </c>
      <c r="K823">
        <f t="shared" si="126"/>
        <v>0.58297572055934066</v>
      </c>
      <c r="M823">
        <f t="shared" si="131"/>
        <v>5.5828734492026404E-16</v>
      </c>
      <c r="Z823">
        <f t="shared" si="127"/>
        <v>0.84735057385502421</v>
      </c>
      <c r="AA823">
        <f t="shared" si="128"/>
        <v>0.87310297927479319</v>
      </c>
      <c r="AB823">
        <f t="shared" si="132"/>
        <v>3.1835890374208488E-16</v>
      </c>
      <c r="AD823">
        <f t="shared" si="129"/>
        <v>0.7857524735866358</v>
      </c>
      <c r="AE823">
        <f t="shared" si="130"/>
        <v>0.95396889420483233</v>
      </c>
      <c r="AF823">
        <f t="shared" si="133"/>
        <v>4.6930952240339631E-16</v>
      </c>
    </row>
    <row r="824" spans="1:32" x14ac:dyDescent="0.25">
      <c r="A824" s="1" t="s">
        <v>77</v>
      </c>
      <c r="B824" s="1">
        <v>21.508555480749138</v>
      </c>
      <c r="D824" s="1" t="s">
        <v>1174</v>
      </c>
      <c r="E824" s="1">
        <v>0.90806766352796475</v>
      </c>
      <c r="F824">
        <f t="shared" si="124"/>
        <v>0.37243597139116991</v>
      </c>
      <c r="G824">
        <f t="shared" si="125"/>
        <v>2.1254026162885464E-4</v>
      </c>
      <c r="I824" s="1" t="s">
        <v>2232</v>
      </c>
      <c r="J824" s="1">
        <v>0.96157976410065493</v>
      </c>
      <c r="K824">
        <f t="shared" si="126"/>
        <v>0.58297572055933977</v>
      </c>
      <c r="M824">
        <f t="shared" si="131"/>
        <v>4.7355735866648691E-4</v>
      </c>
      <c r="Z824">
        <f t="shared" si="127"/>
        <v>0.84704067957794837</v>
      </c>
      <c r="AA824">
        <f t="shared" si="128"/>
        <v>0.87310297927479286</v>
      </c>
      <c r="AB824">
        <f t="shared" si="132"/>
        <v>2.7061910519718537E-4</v>
      </c>
      <c r="AD824">
        <f t="shared" si="129"/>
        <v>0.78533420600626669</v>
      </c>
      <c r="AE824">
        <f t="shared" si="130"/>
        <v>0.95396889420483222</v>
      </c>
      <c r="AF824">
        <f t="shared" si="133"/>
        <v>3.991204994049719E-4</v>
      </c>
    </row>
    <row r="825" spans="1:32" x14ac:dyDescent="0.25">
      <c r="A825" s="1" t="s">
        <v>78</v>
      </c>
      <c r="B825" s="1">
        <v>21.514031502650937</v>
      </c>
      <c r="D825" s="1" t="s">
        <v>1175</v>
      </c>
      <c r="E825" s="1">
        <v>0.90787468309796382</v>
      </c>
      <c r="F825">
        <f t="shared" si="124"/>
        <v>0.37162612988511934</v>
      </c>
      <c r="G825">
        <f t="shared" si="125"/>
        <v>2.1259358405598117E-4</v>
      </c>
      <c r="I825" s="1" t="s">
        <v>2233</v>
      </c>
      <c r="J825" s="1">
        <v>0.96157976410065493</v>
      </c>
      <c r="K825">
        <f t="shared" si="126"/>
        <v>0.58297572055933977</v>
      </c>
      <c r="M825">
        <f t="shared" si="131"/>
        <v>4.7263197805863554E-4</v>
      </c>
      <c r="Z825">
        <f t="shared" si="127"/>
        <v>0.84673083039094488</v>
      </c>
      <c r="AA825">
        <f t="shared" si="128"/>
        <v>0.87310297927479286</v>
      </c>
      <c r="AB825">
        <f t="shared" si="132"/>
        <v>2.7057974062354265E-4</v>
      </c>
      <c r="AD825">
        <f t="shared" si="129"/>
        <v>0.78491606898802269</v>
      </c>
      <c r="AE825">
        <f t="shared" si="130"/>
        <v>0.95396889420483222</v>
      </c>
      <c r="AF825">
        <f t="shared" si="133"/>
        <v>3.9899593743988014E-4</v>
      </c>
    </row>
    <row r="826" spans="1:32" x14ac:dyDescent="0.25">
      <c r="A826" s="1" t="s">
        <v>79</v>
      </c>
      <c r="B826" s="1">
        <v>21.538673002309761</v>
      </c>
      <c r="D826" s="1" t="s">
        <v>1176</v>
      </c>
      <c r="E826" s="1">
        <v>0.90768169527992315</v>
      </c>
      <c r="F826">
        <f t="shared" si="124"/>
        <v>0.37081784682295915</v>
      </c>
      <c r="G826">
        <f t="shared" si="125"/>
        <v>2.1264986665636698E-4</v>
      </c>
      <c r="I826" s="1" t="s">
        <v>2234</v>
      </c>
      <c r="J826" s="1">
        <v>0.96157976410065504</v>
      </c>
      <c r="K826">
        <f t="shared" si="126"/>
        <v>0.58297572055934066</v>
      </c>
      <c r="M826">
        <f t="shared" si="131"/>
        <v>4.7172258265709195E-4</v>
      </c>
      <c r="Z826">
        <f t="shared" si="127"/>
        <v>0.84642101685461224</v>
      </c>
      <c r="AA826">
        <f t="shared" si="128"/>
        <v>0.87310297927479319</v>
      </c>
      <c r="AB826">
        <f t="shared" si="132"/>
        <v>2.7054862063813508E-4</v>
      </c>
      <c r="AD826">
        <f t="shared" si="129"/>
        <v>0.78449804978020488</v>
      </c>
      <c r="AE826">
        <f t="shared" si="130"/>
        <v>0.95396889420483233</v>
      </c>
      <c r="AF826">
        <f t="shared" si="133"/>
        <v>3.9888354667363463E-4</v>
      </c>
    </row>
    <row r="827" spans="1:32" x14ac:dyDescent="0.25">
      <c r="A827" s="1" t="s">
        <v>80</v>
      </c>
      <c r="B827" s="1">
        <v>21.544147183470187</v>
      </c>
      <c r="D827" s="1" t="s">
        <v>1177</v>
      </c>
      <c r="E827" s="1">
        <v>0.90748869740966842</v>
      </c>
      <c r="F827">
        <f t="shared" si="124"/>
        <v>0.37001110847906832</v>
      </c>
      <c r="G827">
        <f t="shared" si="125"/>
        <v>2.1274828187618777E-4</v>
      </c>
      <c r="I827" s="1" t="s">
        <v>2235</v>
      </c>
      <c r="J827" s="1">
        <v>0.96157976410065504</v>
      </c>
      <c r="K827">
        <f t="shared" si="126"/>
        <v>0.58297572055934066</v>
      </c>
      <c r="M827">
        <f t="shared" si="131"/>
        <v>4.7082120431410146E-4</v>
      </c>
      <c r="Z827">
        <f t="shared" si="127"/>
        <v>0.84611123470126581</v>
      </c>
      <c r="AA827">
        <f t="shared" si="128"/>
        <v>0.87310297927479319</v>
      </c>
      <c r="AB827">
        <f t="shared" si="132"/>
        <v>2.7052122814924279E-4</v>
      </c>
      <c r="AD827">
        <f t="shared" si="129"/>
        <v>0.78408014261585801</v>
      </c>
      <c r="AE827">
        <f t="shared" si="130"/>
        <v>0.95396889420483233</v>
      </c>
      <c r="AF827">
        <f t="shared" si="133"/>
        <v>3.9877666033288548E-4</v>
      </c>
    </row>
    <row r="828" spans="1:32" x14ac:dyDescent="0.25">
      <c r="A828" s="1" t="s">
        <v>81</v>
      </c>
      <c r="B828" s="1">
        <v>21.552361104894473</v>
      </c>
      <c r="D828" s="1" t="s">
        <v>1178</v>
      </c>
      <c r="E828" s="1">
        <v>0.90729565128431633</v>
      </c>
      <c r="F828">
        <f t="shared" si="124"/>
        <v>0.36920575310314852</v>
      </c>
      <c r="G828">
        <f t="shared" si="125"/>
        <v>2.1285139877401382E-4</v>
      </c>
      <c r="I828" s="1" t="s">
        <v>2236</v>
      </c>
      <c r="J828" s="1">
        <v>0.96157976410065493</v>
      </c>
      <c r="K828">
        <f t="shared" si="126"/>
        <v>0.58297572055933977</v>
      </c>
      <c r="M828">
        <f t="shared" si="131"/>
        <v>4.7001432607139524E-4</v>
      </c>
      <c r="Z828">
        <f t="shared" si="127"/>
        <v>0.84580142263555935</v>
      </c>
      <c r="AA828">
        <f t="shared" si="128"/>
        <v>0.87310297927479286</v>
      </c>
      <c r="AB828">
        <f t="shared" si="132"/>
        <v>2.7054737241600477E-4</v>
      </c>
      <c r="AD828">
        <f t="shared" si="129"/>
        <v>0.78366226481877166</v>
      </c>
      <c r="AE828">
        <f t="shared" si="130"/>
        <v>0.95396889420483222</v>
      </c>
      <c r="AF828">
        <f t="shared" si="133"/>
        <v>3.9874868657739643E-4</v>
      </c>
    </row>
    <row r="829" spans="1:32" x14ac:dyDescent="0.25">
      <c r="A829" s="1" t="s">
        <v>82</v>
      </c>
      <c r="B829" s="1">
        <v>21.552361483711344</v>
      </c>
      <c r="D829" s="1" t="s">
        <v>1179</v>
      </c>
      <c r="E829" s="1">
        <v>0.90710255268722118</v>
      </c>
      <c r="F829">
        <f t="shared" si="124"/>
        <v>0.36840176156680005</v>
      </c>
      <c r="G829">
        <f t="shared" si="125"/>
        <v>2.1289775738290995E-4</v>
      </c>
      <c r="I829" s="1" t="s">
        <v>2237</v>
      </c>
      <c r="J829" s="1">
        <v>0.96157976410065504</v>
      </c>
      <c r="K829">
        <f t="shared" si="126"/>
        <v>0.58297572055934066</v>
      </c>
      <c r="M829">
        <f t="shared" si="131"/>
        <v>4.6921862186063209E-4</v>
      </c>
      <c r="Z829">
        <f t="shared" si="127"/>
        <v>0.84549157393039931</v>
      </c>
      <c r="AA829">
        <f t="shared" si="128"/>
        <v>0.87310297927479319</v>
      </c>
      <c r="AB829">
        <f t="shared" si="132"/>
        <v>2.7057939230351835E-4</v>
      </c>
      <c r="AD829">
        <f t="shared" si="129"/>
        <v>0.78324440735174128</v>
      </c>
      <c r="AE829">
        <f t="shared" si="130"/>
        <v>0.95396889420483233</v>
      </c>
      <c r="AF829">
        <f t="shared" si="133"/>
        <v>3.9872933867479444E-4</v>
      </c>
    </row>
    <row r="830" spans="1:32" x14ac:dyDescent="0.25">
      <c r="A830" s="1" t="s">
        <v>83</v>
      </c>
      <c r="B830" s="1">
        <v>21.571525517781346</v>
      </c>
      <c r="D830" s="1" t="s">
        <v>1180</v>
      </c>
      <c r="E830" s="1">
        <v>0.90690945314399696</v>
      </c>
      <c r="F830">
        <f t="shared" si="124"/>
        <v>0.36759934628620672</v>
      </c>
      <c r="G830">
        <f t="shared" si="125"/>
        <v>2.1306764011500001E-4</v>
      </c>
      <c r="I830" s="1" t="s">
        <v>2238</v>
      </c>
      <c r="J830" s="1">
        <v>0.96157976410065493</v>
      </c>
      <c r="K830">
        <f t="shared" si="126"/>
        <v>0.58297572055933977</v>
      </c>
      <c r="M830">
        <f t="shared" si="131"/>
        <v>4.6829881217455967E-4</v>
      </c>
      <c r="Z830">
        <f t="shared" si="127"/>
        <v>0.84518177128706706</v>
      </c>
      <c r="AA830">
        <f t="shared" si="128"/>
        <v>0.87310297927479286</v>
      </c>
      <c r="AB830">
        <f t="shared" si="132"/>
        <v>2.7053917901045309E-4</v>
      </c>
      <c r="AD830">
        <f t="shared" si="129"/>
        <v>0.78282668175524284</v>
      </c>
      <c r="AE830">
        <f t="shared" si="130"/>
        <v>0.95396889420483222</v>
      </c>
      <c r="AF830">
        <f t="shared" si="133"/>
        <v>3.9860352788773752E-4</v>
      </c>
    </row>
    <row r="831" spans="1:32" x14ac:dyDescent="0.25">
      <c r="A831" s="1" t="s">
        <v>84</v>
      </c>
      <c r="B831" s="1">
        <v>21.582478503903843</v>
      </c>
      <c r="D831" s="1" t="s">
        <v>1181</v>
      </c>
      <c r="E831" s="1">
        <v>0.90671624067141132</v>
      </c>
      <c r="F831">
        <f t="shared" si="124"/>
        <v>0.36679804054558818</v>
      </c>
      <c r="G831">
        <f t="shared" si="125"/>
        <v>2.1312640525586457E-4</v>
      </c>
      <c r="I831" s="1" t="s">
        <v>2239</v>
      </c>
      <c r="J831" s="1">
        <v>0.96157976410065493</v>
      </c>
      <c r="K831">
        <f t="shared" si="126"/>
        <v>0.58297572055933977</v>
      </c>
      <c r="M831">
        <f t="shared" si="131"/>
        <v>4.6765167853870637E-4</v>
      </c>
      <c r="Z831">
        <f t="shared" si="127"/>
        <v>0.84487183508821895</v>
      </c>
      <c r="AA831">
        <f t="shared" si="128"/>
        <v>0.87310297927479286</v>
      </c>
      <c r="AB831">
        <f t="shared" si="132"/>
        <v>2.7065584767055014E-4</v>
      </c>
      <c r="AD831">
        <f t="shared" si="129"/>
        <v>0.78240884588385451</v>
      </c>
      <c r="AE831">
        <f t="shared" si="130"/>
        <v>0.95396889420483222</v>
      </c>
      <c r="AF831">
        <f t="shared" si="133"/>
        <v>3.9870883961967869E-4</v>
      </c>
    </row>
    <row r="832" spans="1:32" x14ac:dyDescent="0.25">
      <c r="A832" s="1" t="s">
        <v>85</v>
      </c>
      <c r="B832" s="1">
        <v>21.596166139974851</v>
      </c>
      <c r="D832" s="1" t="s">
        <v>1182</v>
      </c>
      <c r="E832" s="1">
        <v>0.90652301608981156</v>
      </c>
      <c r="F832">
        <f t="shared" si="124"/>
        <v>0.3659982612370139</v>
      </c>
      <c r="G832">
        <f t="shared" si="125"/>
        <v>-1.2490009027033011E-16</v>
      </c>
      <c r="I832" s="1" t="s">
        <v>2240</v>
      </c>
      <c r="J832" s="1">
        <v>0.96157976410065504</v>
      </c>
      <c r="K832">
        <f t="shared" si="126"/>
        <v>0.58297572055934066</v>
      </c>
      <c r="M832">
        <f t="shared" si="131"/>
        <v>4.6676097483083182E-4</v>
      </c>
      <c r="Z832">
        <f t="shared" si="127"/>
        <v>0.84456192711096256</v>
      </c>
      <c r="AA832">
        <f t="shared" si="128"/>
        <v>0.87310297927479319</v>
      </c>
      <c r="AB832">
        <f t="shared" si="132"/>
        <v>2.70631216483197E-4</v>
      </c>
      <c r="AD832">
        <f t="shared" si="129"/>
        <v>0.78199111788450004</v>
      </c>
      <c r="AE832">
        <f t="shared" si="130"/>
        <v>0.95396889420483233</v>
      </c>
      <c r="AF832">
        <f t="shared" si="133"/>
        <v>3.9860593492671933E-4</v>
      </c>
    </row>
    <row r="833" spans="1:32" x14ac:dyDescent="0.25">
      <c r="A833" s="1" t="s">
        <v>86</v>
      </c>
      <c r="B833" s="1">
        <v>21.615331404643666</v>
      </c>
      <c r="D833" s="1" t="s">
        <v>1183</v>
      </c>
      <c r="E833" s="1">
        <v>0.90652301608981167</v>
      </c>
      <c r="F833">
        <f t="shared" si="124"/>
        <v>0.3659982612370144</v>
      </c>
      <c r="G833">
        <f t="shared" si="125"/>
        <v>2.1365848047494307E-4</v>
      </c>
      <c r="I833" s="1" t="s">
        <v>2241</v>
      </c>
      <c r="J833" s="1">
        <v>0.96137991502166986</v>
      </c>
      <c r="K833">
        <f t="shared" si="126"/>
        <v>0.58130912160102011</v>
      </c>
      <c r="M833">
        <f t="shared" si="131"/>
        <v>-2.7294305346207849E-16</v>
      </c>
      <c r="Z833">
        <f t="shared" si="127"/>
        <v>0.84456192711096278</v>
      </c>
      <c r="AA833">
        <f t="shared" si="128"/>
        <v>0.87247460697825219</v>
      </c>
      <c r="AB833">
        <f t="shared" si="132"/>
        <v>-1.5854189651006154E-16</v>
      </c>
      <c r="AD833">
        <f t="shared" si="129"/>
        <v>0.78199111788450026</v>
      </c>
      <c r="AE833">
        <f t="shared" si="130"/>
        <v>0.95373041725000962</v>
      </c>
      <c r="AF833">
        <f t="shared" si="133"/>
        <v>-2.3347335351988717E-16</v>
      </c>
    </row>
    <row r="834" spans="1:32" x14ac:dyDescent="0.25">
      <c r="A834" s="1" t="s">
        <v>87</v>
      </c>
      <c r="B834" s="1">
        <v>21.615332328670423</v>
      </c>
      <c r="D834" s="1" t="s">
        <v>1184</v>
      </c>
      <c r="E834" s="1">
        <v>0.90632935044956831</v>
      </c>
      <c r="F834">
        <f t="shared" si="124"/>
        <v>0.36519823565958864</v>
      </c>
      <c r="G834">
        <f t="shared" si="125"/>
        <v>-1.2490009027033011E-16</v>
      </c>
      <c r="I834" s="1" t="s">
        <v>2242</v>
      </c>
      <c r="J834" s="1">
        <v>0.96137991502166997</v>
      </c>
      <c r="K834">
        <f t="shared" si="126"/>
        <v>0.58130912160102111</v>
      </c>
      <c r="M834">
        <f t="shared" si="131"/>
        <v>4.6557119090998521E-4</v>
      </c>
      <c r="Z834">
        <f t="shared" si="127"/>
        <v>0.84425135954451547</v>
      </c>
      <c r="AA834">
        <f t="shared" si="128"/>
        <v>0.87247460697825252</v>
      </c>
      <c r="AB834">
        <f t="shared" si="132"/>
        <v>2.7101214766730541E-4</v>
      </c>
      <c r="AD834">
        <f t="shared" si="129"/>
        <v>0.78157257087781518</v>
      </c>
      <c r="AE834">
        <f t="shared" si="130"/>
        <v>0.95373041725000973</v>
      </c>
      <c r="AF834">
        <f t="shared" si="133"/>
        <v>3.9928787676960789E-4</v>
      </c>
    </row>
    <row r="835" spans="1:32" x14ac:dyDescent="0.25">
      <c r="A835" s="1" t="s">
        <v>88</v>
      </c>
      <c r="B835" s="1">
        <v>21.650924912005379</v>
      </c>
      <c r="D835" s="1" t="s">
        <v>1185</v>
      </c>
      <c r="E835" s="1">
        <v>0.90632935044956842</v>
      </c>
      <c r="F835">
        <f t="shared" ref="F835:F898" si="134">POWER(E835,$W$5)</f>
        <v>0.36519823565958903</v>
      </c>
      <c r="G835">
        <f t="shared" ref="G835:G898" si="135">LN(E835)-LN(E836)</f>
        <v>2.1397779384299542E-4</v>
      </c>
      <c r="I835" s="1" t="s">
        <v>2243</v>
      </c>
      <c r="J835" s="1">
        <v>0.96117956073408495</v>
      </c>
      <c r="K835">
        <f t="shared" ref="K835:K898" si="136">POWER(J835,$X$5)</f>
        <v>0.57964274576553121</v>
      </c>
      <c r="M835">
        <f t="shared" si="131"/>
        <v>-2.715678563484761E-16</v>
      </c>
      <c r="Z835">
        <f t="shared" ref="Z835:Z898" si="137">POWER(E835,$W$26)</f>
        <v>0.84425135954451569</v>
      </c>
      <c r="AA835">
        <f t="shared" ref="AA835:AA898" si="138">POWER(J835,$X$26)</f>
        <v>0.87184496915124587</v>
      </c>
      <c r="AB835">
        <f t="shared" si="132"/>
        <v>-1.5836953583812855E-16</v>
      </c>
      <c r="AD835">
        <f t="shared" ref="AD835:AD898" si="139">POWER(E835,$W$39)</f>
        <v>0.7815725708778154</v>
      </c>
      <c r="AE835">
        <f t="shared" ref="AE835:AE898" si="140">POWER(J835,$X$39)</f>
        <v>0.95349134753029552</v>
      </c>
      <c r="AF835">
        <f t="shared" si="133"/>
        <v>-2.3329005764651699E-16</v>
      </c>
    </row>
    <row r="836" spans="1:32" x14ac:dyDescent="0.25">
      <c r="A836" s="1" t="s">
        <v>89</v>
      </c>
      <c r="B836" s="1">
        <v>21.659138394962898</v>
      </c>
      <c r="D836" s="1" t="s">
        <v>1186</v>
      </c>
      <c r="E836" s="1">
        <v>0.90613543684200692</v>
      </c>
      <c r="F836">
        <f t="shared" si="134"/>
        <v>0.36439876711538388</v>
      </c>
      <c r="G836">
        <f t="shared" si="135"/>
        <v>0</v>
      </c>
      <c r="I836" s="1" t="s">
        <v>2244</v>
      </c>
      <c r="J836" s="1">
        <v>0.96117956073408495</v>
      </c>
      <c r="K836">
        <f t="shared" si="136"/>
        <v>0.57964274576553121</v>
      </c>
      <c r="M836">
        <f t="shared" ref="M836:M899" si="141">F835*K835*$W$5*G835</f>
        <v>4.6391411309236935E-4</v>
      </c>
      <c r="Z836">
        <f t="shared" si="137"/>
        <v>0.84394044229368403</v>
      </c>
      <c r="AA836">
        <f t="shared" si="138"/>
        <v>0.87184496915124587</v>
      </c>
      <c r="AB836">
        <f t="shared" ref="AB836:AB899" si="142">Z835*AA835*$W$26*G835</f>
        <v>2.7112156776581687E-4</v>
      </c>
      <c r="AD836">
        <f t="shared" si="139"/>
        <v>0.78115362287344225</v>
      </c>
      <c r="AE836">
        <f t="shared" si="140"/>
        <v>0.95349134753029552</v>
      </c>
      <c r="AF836">
        <f t="shared" ref="AF836:AF899" si="143">AD835*AE835*$W$39*G835</f>
        <v>3.9957039808920063E-4</v>
      </c>
    </row>
    <row r="837" spans="1:32" x14ac:dyDescent="0.25">
      <c r="A837" s="1" t="s">
        <v>90</v>
      </c>
      <c r="B837" s="1">
        <v>21.667350828593552</v>
      </c>
      <c r="D837" s="1" t="s">
        <v>1187</v>
      </c>
      <c r="E837" s="1">
        <v>0.90613543684200692</v>
      </c>
      <c r="F837">
        <f t="shared" si="134"/>
        <v>0.36439876711538388</v>
      </c>
      <c r="G837">
        <f t="shared" si="135"/>
        <v>2.142033044137126E-4</v>
      </c>
      <c r="I837" s="1" t="s">
        <v>2245</v>
      </c>
      <c r="J837" s="1">
        <v>0.96097910755009941</v>
      </c>
      <c r="K837">
        <f t="shared" si="136"/>
        <v>0.57797998159950392</v>
      </c>
      <c r="M837">
        <f t="shared" si="141"/>
        <v>0</v>
      </c>
      <c r="Z837">
        <f t="shared" si="137"/>
        <v>0.84394044229368403</v>
      </c>
      <c r="AA837">
        <f t="shared" si="138"/>
        <v>0.87121534404240319</v>
      </c>
      <c r="AB837">
        <f t="shared" si="142"/>
        <v>0</v>
      </c>
      <c r="AD837">
        <f t="shared" si="139"/>
        <v>0.78115362287344225</v>
      </c>
      <c r="AE837">
        <f t="shared" si="140"/>
        <v>0.95325216991892392</v>
      </c>
      <c r="AF837">
        <f t="shared" si="143"/>
        <v>0</v>
      </c>
    </row>
    <row r="838" spans="1:32" x14ac:dyDescent="0.25">
      <c r="A838" s="1" t="s">
        <v>91</v>
      </c>
      <c r="B838" s="1">
        <v>21.691990903300667</v>
      </c>
      <c r="D838" s="1" t="s">
        <v>1188</v>
      </c>
      <c r="E838" s="1">
        <v>0.90594136042383611</v>
      </c>
      <c r="F838">
        <f t="shared" si="134"/>
        <v>0.3636002089251904</v>
      </c>
      <c r="G838">
        <f t="shared" si="135"/>
        <v>1.2490009027033011E-16</v>
      </c>
      <c r="I838" s="1" t="s">
        <v>2246</v>
      </c>
      <c r="J838" s="1">
        <v>0.96097910755009941</v>
      </c>
      <c r="K838">
        <f t="shared" si="136"/>
        <v>0.57797998159950392</v>
      </c>
      <c r="M838">
        <f t="shared" si="141"/>
        <v>4.6205711851751252E-4</v>
      </c>
      <c r="Z838">
        <f t="shared" si="137"/>
        <v>0.843629312052397</v>
      </c>
      <c r="AA838">
        <f t="shared" si="138"/>
        <v>0.87121534404240319</v>
      </c>
      <c r="AB838">
        <f t="shared" si="142"/>
        <v>2.7111141775091165E-4</v>
      </c>
      <c r="AD838">
        <f t="shared" si="139"/>
        <v>0.78073445826567378</v>
      </c>
      <c r="AE838">
        <f t="shared" si="140"/>
        <v>0.95325216991892392</v>
      </c>
      <c r="AF838">
        <f t="shared" si="143"/>
        <v>3.9967681416978038E-4</v>
      </c>
    </row>
    <row r="839" spans="1:32" x14ac:dyDescent="0.25">
      <c r="A839" s="1" t="s">
        <v>92</v>
      </c>
      <c r="B839" s="1">
        <v>21.705680572168561</v>
      </c>
      <c r="D839" s="1" t="s">
        <v>1189</v>
      </c>
      <c r="E839" s="1">
        <v>0.905941360423836</v>
      </c>
      <c r="F839">
        <f t="shared" si="134"/>
        <v>0.36360020892519002</v>
      </c>
      <c r="G839">
        <f t="shared" si="135"/>
        <v>2.1461592530809537E-4</v>
      </c>
      <c r="I839" s="1" t="s">
        <v>2247</v>
      </c>
      <c r="J839" s="1">
        <v>0.96077856025226949</v>
      </c>
      <c r="K839">
        <f t="shared" si="136"/>
        <v>0.57632086429477791</v>
      </c>
      <c r="M839">
        <f t="shared" si="141"/>
        <v>2.6883107991708527E-16</v>
      </c>
      <c r="Z839">
        <f t="shared" si="137"/>
        <v>0.84362931205239677</v>
      </c>
      <c r="AA839">
        <f t="shared" si="138"/>
        <v>0.87058574704228986</v>
      </c>
      <c r="AB839">
        <f t="shared" si="142"/>
        <v>1.5802443855949491E-16</v>
      </c>
      <c r="AD839">
        <f t="shared" si="139"/>
        <v>0.78073445826567356</v>
      </c>
      <c r="AE839">
        <f t="shared" si="140"/>
        <v>0.95301289013866208</v>
      </c>
      <c r="AF839">
        <f t="shared" si="143"/>
        <v>2.3292303340212905E-16</v>
      </c>
    </row>
    <row r="840" spans="1:32" x14ac:dyDescent="0.25">
      <c r="A840" s="1" t="s">
        <v>93</v>
      </c>
      <c r="B840" s="1">
        <v>21.754961939416763</v>
      </c>
      <c r="D840" s="1" t="s">
        <v>1190</v>
      </c>
      <c r="E840" s="1">
        <v>0.90574695184282872</v>
      </c>
      <c r="F840">
        <f t="shared" si="134"/>
        <v>0.36280186751837673</v>
      </c>
      <c r="G840">
        <f t="shared" si="135"/>
        <v>2.1466655808043134E-4</v>
      </c>
      <c r="I840" s="1" t="s">
        <v>2248</v>
      </c>
      <c r="J840" s="1">
        <v>0.96077856025226938</v>
      </c>
      <c r="K840">
        <f t="shared" si="136"/>
        <v>0.57632086429477714</v>
      </c>
      <c r="M840">
        <f t="shared" si="141"/>
        <v>4.6060666198630037E-4</v>
      </c>
      <c r="Z840">
        <f t="shared" si="137"/>
        <v>0.84331769751342545</v>
      </c>
      <c r="AA840">
        <f t="shared" si="138"/>
        <v>0.87058574704228953</v>
      </c>
      <c r="AB840">
        <f t="shared" si="142"/>
        <v>2.7133729172431481E-4</v>
      </c>
      <c r="AD840">
        <f t="shared" si="139"/>
        <v>0.78031471179169898</v>
      </c>
      <c r="AE840">
        <f t="shared" si="140"/>
        <v>0.95301289013866197</v>
      </c>
      <c r="AF840">
        <f t="shared" si="143"/>
        <v>4.0013137129628795E-4</v>
      </c>
    </row>
    <row r="841" spans="1:32" x14ac:dyDescent="0.25">
      <c r="A841" s="1" t="s">
        <v>94</v>
      </c>
      <c r="B841" s="1">
        <v>21.757700205327207</v>
      </c>
      <c r="D841" s="1" t="s">
        <v>1191</v>
      </c>
      <c r="E841" s="1">
        <v>0.90555253912988531</v>
      </c>
      <c r="F841">
        <f t="shared" si="134"/>
        <v>0.3620050912687891</v>
      </c>
      <c r="G841">
        <f t="shared" si="135"/>
        <v>2.1477319940245432E-4</v>
      </c>
      <c r="I841" s="1" t="s">
        <v>2249</v>
      </c>
      <c r="J841" s="1">
        <v>0.96077856025226938</v>
      </c>
      <c r="K841">
        <f t="shared" si="136"/>
        <v>0.57632086429477714</v>
      </c>
      <c r="M841">
        <f t="shared" si="141"/>
        <v>4.5970375664369285E-4</v>
      </c>
      <c r="Z841">
        <f t="shared" si="137"/>
        <v>0.84300612460047486</v>
      </c>
      <c r="AA841">
        <f t="shared" si="138"/>
        <v>0.87058574704228953</v>
      </c>
      <c r="AB841">
        <f t="shared" si="142"/>
        <v>2.7130105783201147E-4</v>
      </c>
      <c r="AD841">
        <f t="shared" si="139"/>
        <v>0.77989509203826102</v>
      </c>
      <c r="AE841">
        <f t="shared" si="140"/>
        <v>0.95301289013866197</v>
      </c>
      <c r="AF841">
        <f t="shared" si="143"/>
        <v>4.0001059788912559E-4</v>
      </c>
    </row>
    <row r="842" spans="1:32" x14ac:dyDescent="0.25">
      <c r="A842" s="1" t="s">
        <v>95</v>
      </c>
      <c r="B842" s="1">
        <v>21.77686508997672</v>
      </c>
      <c r="D842" s="1" t="s">
        <v>1192</v>
      </c>
      <c r="E842" s="1">
        <v>0.90535807159778392</v>
      </c>
      <c r="F842">
        <f t="shared" si="134"/>
        <v>0.36120967036268964</v>
      </c>
      <c r="G842">
        <f t="shared" si="135"/>
        <v>2.4980018054066022E-16</v>
      </c>
      <c r="I842" s="1" t="s">
        <v>2250</v>
      </c>
      <c r="J842" s="1">
        <v>0.96077856025226938</v>
      </c>
      <c r="K842">
        <f t="shared" si="136"/>
        <v>0.57632086429477714</v>
      </c>
      <c r="M842">
        <f t="shared" si="141"/>
        <v>4.5892203545253507E-4</v>
      </c>
      <c r="Z842">
        <f t="shared" si="137"/>
        <v>0.84269451210518698</v>
      </c>
      <c r="AA842">
        <f t="shared" si="138"/>
        <v>0.87058574704228953</v>
      </c>
      <c r="AB842">
        <f t="shared" si="142"/>
        <v>2.7133554892140149E-4</v>
      </c>
      <c r="AD842">
        <f t="shared" si="139"/>
        <v>0.77947548964919633</v>
      </c>
      <c r="AE842">
        <f t="shared" si="140"/>
        <v>0.95301289013866197</v>
      </c>
      <c r="AF842">
        <f t="shared" si="143"/>
        <v>3.9999409840420539E-4</v>
      </c>
    </row>
    <row r="843" spans="1:32" x14ac:dyDescent="0.25">
      <c r="A843" s="1" t="s">
        <v>96</v>
      </c>
      <c r="B843" s="1">
        <v>21.793292448825429</v>
      </c>
      <c r="D843" s="1" t="s">
        <v>1193</v>
      </c>
      <c r="E843" s="1">
        <v>0.9053580715977837</v>
      </c>
      <c r="F843">
        <f t="shared" si="134"/>
        <v>0.36120967036268875</v>
      </c>
      <c r="G843">
        <f t="shared" si="135"/>
        <v>-1.2490009027033011E-16</v>
      </c>
      <c r="I843" s="1" t="s">
        <v>2251</v>
      </c>
      <c r="J843" s="1">
        <v>0.96057767252677417</v>
      </c>
      <c r="K843">
        <f t="shared" si="136"/>
        <v>0.57466335960861226</v>
      </c>
      <c r="M843">
        <f t="shared" si="141"/>
        <v>5.3259399150443674E-16</v>
      </c>
      <c r="Z843">
        <f t="shared" si="137"/>
        <v>0.84269451210518664</v>
      </c>
      <c r="AA843">
        <f t="shared" si="138"/>
        <v>0.86995540582838093</v>
      </c>
      <c r="AB843">
        <f t="shared" si="142"/>
        <v>3.1547052854303897E-16</v>
      </c>
      <c r="AD843">
        <f t="shared" si="139"/>
        <v>0.77947548964919577</v>
      </c>
      <c r="AE843">
        <f t="shared" si="140"/>
        <v>0.95277321433876327</v>
      </c>
      <c r="AF843">
        <f t="shared" si="143"/>
        <v>4.649781241620865E-16</v>
      </c>
    </row>
    <row r="844" spans="1:32" x14ac:dyDescent="0.25">
      <c r="A844" s="1" t="s">
        <v>97</v>
      </c>
      <c r="B844" s="1">
        <v>21.80971922196953</v>
      </c>
      <c r="D844" s="1" t="s">
        <v>1194</v>
      </c>
      <c r="E844" s="1">
        <v>0.90535807159778381</v>
      </c>
      <c r="F844">
        <f t="shared" si="134"/>
        <v>0.36120967036268925</v>
      </c>
      <c r="G844">
        <f t="shared" si="135"/>
        <v>2.1496572730810015E-4</v>
      </c>
      <c r="I844" s="1" t="s">
        <v>2252</v>
      </c>
      <c r="J844" s="1">
        <v>0.96037675709499537</v>
      </c>
      <c r="K844">
        <f t="shared" si="136"/>
        <v>0.57301004905620712</v>
      </c>
      <c r="M844">
        <f t="shared" si="141"/>
        <v>-2.6553112287528997E-16</v>
      </c>
      <c r="Z844">
        <f t="shared" si="137"/>
        <v>0.84269451210518687</v>
      </c>
      <c r="AA844">
        <f t="shared" si="138"/>
        <v>0.86932530244412221</v>
      </c>
      <c r="AB844">
        <f t="shared" si="142"/>
        <v>-1.5762105721231258E-16</v>
      </c>
      <c r="AD844">
        <f t="shared" si="139"/>
        <v>0.77947548964919611</v>
      </c>
      <c r="AE844">
        <f t="shared" si="140"/>
        <v>0.95253351565152078</v>
      </c>
      <c r="AF844">
        <f t="shared" si="143"/>
        <v>-2.3243059277543493E-16</v>
      </c>
    </row>
    <row r="845" spans="1:32" x14ac:dyDescent="0.25">
      <c r="A845" s="1" t="s">
        <v>98</v>
      </c>
      <c r="B845" s="1">
        <v>21.812457836765397</v>
      </c>
      <c r="D845" s="1" t="s">
        <v>1195</v>
      </c>
      <c r="E845" s="1">
        <v>0.90516347155836741</v>
      </c>
      <c r="F845">
        <f t="shared" si="134"/>
        <v>0.36041528652169019</v>
      </c>
      <c r="G845">
        <f t="shared" si="135"/>
        <v>2.1504063210471547E-4</v>
      </c>
      <c r="I845" s="1" t="s">
        <v>2253</v>
      </c>
      <c r="J845" s="1">
        <v>0.96037675709499537</v>
      </c>
      <c r="K845">
        <f t="shared" si="136"/>
        <v>0.57301004905620712</v>
      </c>
      <c r="M845">
        <f t="shared" si="141"/>
        <v>4.5569119288080685E-4</v>
      </c>
      <c r="Z845">
        <f t="shared" si="137"/>
        <v>0.84238273561363075</v>
      </c>
      <c r="AA845">
        <f t="shared" si="138"/>
        <v>0.86932530244412221</v>
      </c>
      <c r="AB845">
        <f t="shared" si="142"/>
        <v>2.7108534340451561E-4</v>
      </c>
      <c r="AD845">
        <f t="shared" si="139"/>
        <v>0.77905573717820209</v>
      </c>
      <c r="AE845">
        <f t="shared" si="140"/>
        <v>0.95253351565152078</v>
      </c>
      <c r="AF845">
        <f t="shared" si="143"/>
        <v>3.9993599059427027E-4</v>
      </c>
    </row>
    <row r="846" spans="1:32" x14ac:dyDescent="0.25">
      <c r="A846" s="1" t="s">
        <v>99</v>
      </c>
      <c r="B846" s="1">
        <v>21.831621851411118</v>
      </c>
      <c r="D846" s="1" t="s">
        <v>1196</v>
      </c>
      <c r="E846" s="1">
        <v>0.90496884556028423</v>
      </c>
      <c r="F846">
        <f t="shared" si="134"/>
        <v>0.35962237382478196</v>
      </c>
      <c r="G846">
        <f t="shared" si="135"/>
        <v>2.1518785534375973E-4</v>
      </c>
      <c r="I846" s="1" t="s">
        <v>2254</v>
      </c>
      <c r="J846" s="1">
        <v>0.96037675709499537</v>
      </c>
      <c r="K846">
        <f t="shared" si="136"/>
        <v>0.57301004905620712</v>
      </c>
      <c r="M846">
        <f t="shared" si="141"/>
        <v>4.5484745862495808E-4</v>
      </c>
      <c r="Z846">
        <f t="shared" si="137"/>
        <v>0.84207096589359021</v>
      </c>
      <c r="AA846">
        <f t="shared" si="138"/>
        <v>0.86932530244412221</v>
      </c>
      <c r="AB846">
        <f t="shared" si="142"/>
        <v>2.7107947314114472E-4</v>
      </c>
      <c r="AD846">
        <f t="shared" si="139"/>
        <v>0.77863606460198087</v>
      </c>
      <c r="AE846">
        <f t="shared" si="140"/>
        <v>0.95253351565152078</v>
      </c>
      <c r="AF846">
        <f t="shared" si="143"/>
        <v>3.9985990516940641E-4</v>
      </c>
    </row>
    <row r="847" spans="1:32" x14ac:dyDescent="0.25">
      <c r="A847" s="1" t="s">
        <v>100</v>
      </c>
      <c r="B847" s="1">
        <v>21.84257296345957</v>
      </c>
      <c r="D847" s="1" t="s">
        <v>1197</v>
      </c>
      <c r="E847" s="1">
        <v>0.90477412820641145</v>
      </c>
      <c r="F847">
        <f t="shared" si="134"/>
        <v>0.35883066447298045</v>
      </c>
      <c r="G847">
        <f t="shared" si="135"/>
        <v>2.1525299882521609E-4</v>
      </c>
      <c r="I847" s="1" t="s">
        <v>2255</v>
      </c>
      <c r="J847" s="1">
        <v>0.96037675709499537</v>
      </c>
      <c r="K847">
        <f t="shared" si="136"/>
        <v>0.57301004905620712</v>
      </c>
      <c r="M847">
        <f t="shared" si="141"/>
        <v>4.5415751246450053E-4</v>
      </c>
      <c r="Z847">
        <f t="shared" si="137"/>
        <v>0.84175909823260753</v>
      </c>
      <c r="AA847">
        <f t="shared" si="138"/>
        <v>0.86932530244412221</v>
      </c>
      <c r="AB847">
        <f t="shared" si="142"/>
        <v>2.7116466579876644E-4</v>
      </c>
      <c r="AD847">
        <f t="shared" si="139"/>
        <v>0.77821633101263032</v>
      </c>
      <c r="AE847">
        <f t="shared" si="140"/>
        <v>0.95253351565152078</v>
      </c>
      <c r="AF847">
        <f t="shared" si="143"/>
        <v>3.9991811163858399E-4</v>
      </c>
    </row>
    <row r="848" spans="1:32" x14ac:dyDescent="0.25">
      <c r="A848" s="1" t="s">
        <v>101</v>
      </c>
      <c r="B848" s="1">
        <v>21.864476261371738</v>
      </c>
      <c r="D848" s="1" t="s">
        <v>1198</v>
      </c>
      <c r="E848" s="1">
        <v>0.90457939382138763</v>
      </c>
      <c r="F848">
        <f t="shared" si="134"/>
        <v>0.35804045918907318</v>
      </c>
      <c r="G848">
        <f t="shared" si="135"/>
        <v>2.4980018054066022E-16</v>
      </c>
      <c r="I848" s="1" t="s">
        <v>2256</v>
      </c>
      <c r="J848" s="1">
        <v>0.96037675709499537</v>
      </c>
      <c r="K848">
        <f t="shared" si="136"/>
        <v>0.57301004905620712</v>
      </c>
      <c r="M848">
        <f t="shared" si="141"/>
        <v>4.5329486753592594E-4</v>
      </c>
      <c r="Z848">
        <f t="shared" si="137"/>
        <v>0.84144725171552937</v>
      </c>
      <c r="AA848">
        <f t="shared" si="138"/>
        <v>0.86932530244412221</v>
      </c>
      <c r="AB848">
        <f t="shared" si="142"/>
        <v>2.7114629666504219E-4</v>
      </c>
      <c r="AD848">
        <f t="shared" si="139"/>
        <v>0.777796696723416</v>
      </c>
      <c r="AE848">
        <f t="shared" si="140"/>
        <v>0.95253351565152078</v>
      </c>
      <c r="AF848">
        <f t="shared" si="143"/>
        <v>3.9982353205679738E-4</v>
      </c>
    </row>
    <row r="849" spans="1:32" x14ac:dyDescent="0.25">
      <c r="A849" s="1" t="s">
        <v>102</v>
      </c>
      <c r="B849" s="1">
        <v>21.875427360849557</v>
      </c>
      <c r="D849" s="1" t="s">
        <v>1199</v>
      </c>
      <c r="E849" s="1">
        <v>0.90457939382138741</v>
      </c>
      <c r="F849">
        <f t="shared" si="134"/>
        <v>0.35804045918907224</v>
      </c>
      <c r="G849">
        <f t="shared" si="135"/>
        <v>2.1536529502177992E-4</v>
      </c>
      <c r="I849" s="1" t="s">
        <v>2257</v>
      </c>
      <c r="J849" s="1">
        <v>0.96017540699156956</v>
      </c>
      <c r="K849">
        <f t="shared" si="136"/>
        <v>0.57135758812173354</v>
      </c>
      <c r="M849">
        <f t="shared" si="141"/>
        <v>5.2488830356427399E-16</v>
      </c>
      <c r="Z849">
        <f t="shared" si="137"/>
        <v>0.84144725171552903</v>
      </c>
      <c r="AA849">
        <f t="shared" si="138"/>
        <v>0.86869416160223512</v>
      </c>
      <c r="AB849">
        <f t="shared" si="142"/>
        <v>3.1454753897740543E-16</v>
      </c>
      <c r="AD849">
        <f t="shared" si="139"/>
        <v>0.77779669672341556</v>
      </c>
      <c r="AE849">
        <f t="shared" si="140"/>
        <v>0.95229330859076444</v>
      </c>
      <c r="AF849">
        <f t="shared" si="143"/>
        <v>4.6374329431198551E-16</v>
      </c>
    </row>
    <row r="850" spans="1:32" x14ac:dyDescent="0.25">
      <c r="A850" s="1" t="s">
        <v>103</v>
      </c>
      <c r="B850" s="1">
        <v>21.927447520968901</v>
      </c>
      <c r="D850" s="1" t="s">
        <v>1200</v>
      </c>
      <c r="E850" s="1">
        <v>0.90438459979005636</v>
      </c>
      <c r="F850">
        <f t="shared" si="134"/>
        <v>0.35725158318565353</v>
      </c>
      <c r="G850">
        <f t="shared" si="135"/>
        <v>2.1547248178718781E-4</v>
      </c>
      <c r="I850" s="1" t="s">
        <v>2258</v>
      </c>
      <c r="J850" s="1">
        <v>0.96017540699156956</v>
      </c>
      <c r="K850">
        <f t="shared" si="136"/>
        <v>0.57135758812173354</v>
      </c>
      <c r="M850">
        <f t="shared" si="141"/>
        <v>4.5122757168055035E-4</v>
      </c>
      <c r="Z850">
        <f t="shared" si="137"/>
        <v>0.84113535813019902</v>
      </c>
      <c r="AA850">
        <f t="shared" si="138"/>
        <v>0.86869416160223512</v>
      </c>
      <c r="AB850">
        <f t="shared" si="142"/>
        <v>2.709903628067905E-4</v>
      </c>
      <c r="AD850">
        <f t="shared" si="139"/>
        <v>0.77737706996821099</v>
      </c>
      <c r="AE850">
        <f t="shared" si="140"/>
        <v>0.95229330859076444</v>
      </c>
      <c r="AF850">
        <f t="shared" si="143"/>
        <v>3.9971558546130105E-4</v>
      </c>
    </row>
    <row r="851" spans="1:32" x14ac:dyDescent="0.25">
      <c r="A851" s="1" t="s">
        <v>104</v>
      </c>
      <c r="B851" s="1">
        <v>21.932921801129734</v>
      </c>
      <c r="D851" s="1" t="s">
        <v>1201</v>
      </c>
      <c r="E851" s="1">
        <v>0.90418975078890229</v>
      </c>
      <c r="F851">
        <f t="shared" si="134"/>
        <v>0.35646405400034348</v>
      </c>
      <c r="G851">
        <f t="shared" si="135"/>
        <v>2.1563407043845295E-4</v>
      </c>
      <c r="I851" s="1" t="s">
        <v>2259</v>
      </c>
      <c r="J851" s="1">
        <v>0.96017540699156956</v>
      </c>
      <c r="K851">
        <f t="shared" si="136"/>
        <v>0.57135758812173354</v>
      </c>
      <c r="M851">
        <f t="shared" si="141"/>
        <v>4.5045745510904656E-4</v>
      </c>
      <c r="Z851">
        <f t="shared" si="137"/>
        <v>0.84082342501002461</v>
      </c>
      <c r="AA851">
        <f t="shared" si="138"/>
        <v>0.86869416160223512</v>
      </c>
      <c r="AB851">
        <f t="shared" si="142"/>
        <v>2.7102473786409841E-4</v>
      </c>
      <c r="AD851">
        <f t="shared" si="139"/>
        <v>0.7769574609264136</v>
      </c>
      <c r="AE851">
        <f t="shared" si="140"/>
        <v>0.95229330859076444</v>
      </c>
      <c r="AF851">
        <f t="shared" si="143"/>
        <v>3.9969876622160188E-4</v>
      </c>
    </row>
    <row r="852" spans="1:32" x14ac:dyDescent="0.25">
      <c r="A852" s="1" t="s">
        <v>105</v>
      </c>
      <c r="B852" s="1">
        <v>21.935660034764204</v>
      </c>
      <c r="D852" s="1" t="s">
        <v>1202</v>
      </c>
      <c r="E852" s="1">
        <v>0.90399479769251123</v>
      </c>
      <c r="F852">
        <f t="shared" si="134"/>
        <v>0.35567767221564822</v>
      </c>
      <c r="G852">
        <f t="shared" si="135"/>
        <v>2.1564341388764785E-4</v>
      </c>
      <c r="I852" s="1" t="s">
        <v>2260</v>
      </c>
      <c r="J852" s="1">
        <v>0.96017540699156967</v>
      </c>
      <c r="K852">
        <f t="shared" si="136"/>
        <v>0.57135758812173443</v>
      </c>
      <c r="M852">
        <f t="shared" si="141"/>
        <v>4.4980152748550384E-4</v>
      </c>
      <c r="Z852">
        <f t="shared" si="137"/>
        <v>0.84051137377258478</v>
      </c>
      <c r="AA852">
        <f t="shared" si="138"/>
        <v>0.86869416160223545</v>
      </c>
      <c r="AB852">
        <f t="shared" si="142"/>
        <v>2.7112740237975573E-4</v>
      </c>
      <c r="AD852">
        <f t="shared" si="139"/>
        <v>0.77653776395789409</v>
      </c>
      <c r="AE852">
        <f t="shared" si="140"/>
        <v>0.95229330859076455</v>
      </c>
      <c r="AF852">
        <f t="shared" si="143"/>
        <v>3.9978260178613135E-4</v>
      </c>
    </row>
    <row r="853" spans="1:32" x14ac:dyDescent="0.25">
      <c r="A853" s="1" t="s">
        <v>106</v>
      </c>
      <c r="B853" s="1">
        <v>21.94113581993745</v>
      </c>
      <c r="D853" s="1" t="s">
        <v>1203</v>
      </c>
      <c r="E853" s="1">
        <v>0.90379987818550944</v>
      </c>
      <c r="F853">
        <f t="shared" si="134"/>
        <v>0.35489299127657009</v>
      </c>
      <c r="G853">
        <f t="shared" si="135"/>
        <v>2.1569243874855482E-4</v>
      </c>
      <c r="I853" s="1" t="s">
        <v>2261</v>
      </c>
      <c r="J853" s="1">
        <v>0.96017540699156967</v>
      </c>
      <c r="K853">
        <f t="shared" si="136"/>
        <v>0.57135758812173443</v>
      </c>
      <c r="M853">
        <f t="shared" si="141"/>
        <v>4.4882868440853703E-4</v>
      </c>
      <c r="Z853">
        <f t="shared" si="137"/>
        <v>0.84019942483170962</v>
      </c>
      <c r="AA853">
        <f t="shared" si="138"/>
        <v>0.86869416160223545</v>
      </c>
      <c r="AB853">
        <f t="shared" si="142"/>
        <v>2.7103852363664379E-4</v>
      </c>
      <c r="AD853">
        <f t="shared" si="139"/>
        <v>0.77611827553054569</v>
      </c>
      <c r="AE853">
        <f t="shared" si="140"/>
        <v>0.95229330859076455</v>
      </c>
      <c r="AF853">
        <f t="shared" si="143"/>
        <v>3.9958396044439428E-4</v>
      </c>
    </row>
    <row r="854" spans="1:32" x14ac:dyDescent="0.25">
      <c r="A854" s="1" t="s">
        <v>107</v>
      </c>
      <c r="B854" s="1">
        <v>21.97672803363265</v>
      </c>
      <c r="D854" s="1" t="s">
        <v>1204</v>
      </c>
      <c r="E854" s="1">
        <v>0.90360495640797545</v>
      </c>
      <c r="F854">
        <f t="shared" si="134"/>
        <v>0.35410986366613151</v>
      </c>
      <c r="G854">
        <f t="shared" si="135"/>
        <v>2.1584527179714652E-4</v>
      </c>
      <c r="I854" s="1" t="s">
        <v>2262</v>
      </c>
      <c r="J854" s="1">
        <v>0.96017540699156967</v>
      </c>
      <c r="K854">
        <f t="shared" si="136"/>
        <v>0.57135758812173443</v>
      </c>
      <c r="M854">
        <f t="shared" si="141"/>
        <v>4.4794031028768354E-4</v>
      </c>
      <c r="Z854">
        <f t="shared" si="137"/>
        <v>0.83988752078844398</v>
      </c>
      <c r="AA854">
        <f t="shared" si="138"/>
        <v>0.86869416160223545</v>
      </c>
      <c r="AB854">
        <f t="shared" si="142"/>
        <v>2.7099952554038119E-4</v>
      </c>
      <c r="AD854">
        <f t="shared" si="139"/>
        <v>0.77569891842214556</v>
      </c>
      <c r="AE854">
        <f t="shared" si="140"/>
        <v>0.95229330859076455</v>
      </c>
      <c r="AF854">
        <f t="shared" si="143"/>
        <v>3.9945889703258325E-4</v>
      </c>
    </row>
    <row r="855" spans="1:32" x14ac:dyDescent="0.25">
      <c r="A855" s="1" t="s">
        <v>108</v>
      </c>
      <c r="B855" s="1">
        <v>21.984941115510196</v>
      </c>
      <c r="D855" s="1" t="s">
        <v>1205</v>
      </c>
      <c r="E855" s="1">
        <v>0.90340993859815555</v>
      </c>
      <c r="F855">
        <f t="shared" si="134"/>
        <v>0.35332791108686695</v>
      </c>
      <c r="G855">
        <f t="shared" si="135"/>
        <v>0</v>
      </c>
      <c r="I855" s="1" t="s">
        <v>2263</v>
      </c>
      <c r="J855" s="1">
        <v>0.96017540699156967</v>
      </c>
      <c r="K855">
        <f t="shared" si="136"/>
        <v>0.57135758812173443</v>
      </c>
      <c r="M855">
        <f t="shared" si="141"/>
        <v>4.4726855540947824E-4</v>
      </c>
      <c r="Z855">
        <f t="shared" si="137"/>
        <v>0.83957551164957434</v>
      </c>
      <c r="AA855">
        <f t="shared" si="138"/>
        <v>0.86869416160223545</v>
      </c>
      <c r="AB855">
        <f t="shared" si="142"/>
        <v>2.7109087408606984E-4</v>
      </c>
      <c r="AD855">
        <f t="shared" si="139"/>
        <v>0.77527949100068683</v>
      </c>
      <c r="AE855">
        <f t="shared" si="140"/>
        <v>0.95229330859076455</v>
      </c>
      <c r="AF855">
        <f t="shared" si="143"/>
        <v>3.9952595027879318E-4</v>
      </c>
    </row>
    <row r="856" spans="1:32" x14ac:dyDescent="0.25">
      <c r="A856" s="1" t="s">
        <v>109</v>
      </c>
      <c r="B856" s="1">
        <v>22.006844190739461</v>
      </c>
      <c r="D856" s="1" t="s">
        <v>1206</v>
      </c>
      <c r="E856" s="1">
        <v>0.90340993859815555</v>
      </c>
      <c r="F856">
        <f t="shared" si="134"/>
        <v>0.35332791108686695</v>
      </c>
      <c r="G856">
        <f t="shared" si="135"/>
        <v>0</v>
      </c>
      <c r="I856" s="1" t="s">
        <v>2264</v>
      </c>
      <c r="J856" s="1">
        <v>0.95997355367269466</v>
      </c>
      <c r="K856">
        <f t="shared" si="136"/>
        <v>0.56970543426960552</v>
      </c>
      <c r="M856">
        <f t="shared" si="141"/>
        <v>0</v>
      </c>
      <c r="Z856">
        <f t="shared" si="137"/>
        <v>0.83957551164957434</v>
      </c>
      <c r="AA856">
        <f t="shared" si="138"/>
        <v>0.86806177062735346</v>
      </c>
      <c r="AB856">
        <f t="shared" si="142"/>
        <v>0</v>
      </c>
      <c r="AD856">
        <f t="shared" si="139"/>
        <v>0.77527949100068683</v>
      </c>
      <c r="AE856">
        <f t="shared" si="140"/>
        <v>0.95205251145806269</v>
      </c>
      <c r="AF856">
        <f t="shared" si="143"/>
        <v>0</v>
      </c>
    </row>
    <row r="857" spans="1:32" x14ac:dyDescent="0.25">
      <c r="A857" s="1" t="s">
        <v>110</v>
      </c>
      <c r="B857" s="1">
        <v>22.009583027240534</v>
      </c>
      <c r="D857" s="1" t="s">
        <v>1207</v>
      </c>
      <c r="E857" s="1">
        <v>0.90340993859815555</v>
      </c>
      <c r="F857">
        <f t="shared" si="134"/>
        <v>0.35332791108686695</v>
      </c>
      <c r="G857">
        <f t="shared" si="135"/>
        <v>-1.2490009027033011E-16</v>
      </c>
      <c r="I857" s="1" t="s">
        <v>2265</v>
      </c>
      <c r="J857" s="1">
        <v>0.95977134772393347</v>
      </c>
      <c r="K857">
        <f t="shared" si="136"/>
        <v>0.56805483726867112</v>
      </c>
      <c r="M857">
        <f t="shared" si="141"/>
        <v>0</v>
      </c>
      <c r="Z857">
        <f t="shared" si="137"/>
        <v>0.83957551164957434</v>
      </c>
      <c r="AA857">
        <f t="shared" si="138"/>
        <v>0.86742860327460747</v>
      </c>
      <c r="AB857">
        <f t="shared" si="142"/>
        <v>0</v>
      </c>
      <c r="AD857">
        <f t="shared" si="139"/>
        <v>0.77527949100068683</v>
      </c>
      <c r="AE857">
        <f t="shared" si="140"/>
        <v>0.95181130395865132</v>
      </c>
      <c r="AF857">
        <f t="shared" si="143"/>
        <v>0</v>
      </c>
    </row>
    <row r="858" spans="1:32" x14ac:dyDescent="0.25">
      <c r="A858" s="1" t="s">
        <v>111</v>
      </c>
      <c r="B858" s="1">
        <v>22.045174997341462</v>
      </c>
      <c r="D858" s="1" t="s">
        <v>1208</v>
      </c>
      <c r="E858" s="1">
        <v>0.90340993859815566</v>
      </c>
      <c r="F858">
        <f t="shared" si="134"/>
        <v>0.35332791108686734</v>
      </c>
      <c r="G858">
        <f t="shared" si="135"/>
        <v>2.4980018054066022E-16</v>
      </c>
      <c r="I858" s="1" t="s">
        <v>2266</v>
      </c>
      <c r="J858" s="1">
        <v>0.95956904112296848</v>
      </c>
      <c r="K858">
        <f t="shared" si="136"/>
        <v>0.56640785792773241</v>
      </c>
      <c r="M858">
        <f t="shared" si="141"/>
        <v>-2.5675018426159523E-16</v>
      </c>
      <c r="Z858">
        <f t="shared" si="137"/>
        <v>0.83957551164957456</v>
      </c>
      <c r="AA858">
        <f t="shared" si="138"/>
        <v>0.86679544956488941</v>
      </c>
      <c r="AB858">
        <f t="shared" si="142"/>
        <v>-1.5658154751780655E-16</v>
      </c>
      <c r="AD858">
        <f t="shared" si="139"/>
        <v>0.77527949100068705</v>
      </c>
      <c r="AE858">
        <f t="shared" si="140"/>
        <v>0.95156998670812143</v>
      </c>
      <c r="AF858">
        <f t="shared" si="143"/>
        <v>-2.3094599799496093E-16</v>
      </c>
    </row>
    <row r="859" spans="1:32" x14ac:dyDescent="0.25">
      <c r="A859" s="1" t="s">
        <v>112</v>
      </c>
      <c r="B859" s="1">
        <v>22.058864703342103</v>
      </c>
      <c r="D859" s="1" t="s">
        <v>1209</v>
      </c>
      <c r="E859" s="1">
        <v>0.90340993859815544</v>
      </c>
      <c r="F859">
        <f t="shared" si="134"/>
        <v>0.35332791108686651</v>
      </c>
      <c r="G859">
        <f t="shared" si="135"/>
        <v>2.1704265824200319E-4</v>
      </c>
      <c r="I859" s="1" t="s">
        <v>2267</v>
      </c>
      <c r="J859" s="1">
        <v>0.9593666603507448</v>
      </c>
      <c r="K859">
        <f t="shared" si="136"/>
        <v>0.5647647065712168</v>
      </c>
      <c r="M859">
        <f t="shared" si="141"/>
        <v>5.1201156067747574E-16</v>
      </c>
      <c r="Z859">
        <f t="shared" si="137"/>
        <v>0.83957551164957422</v>
      </c>
      <c r="AA859">
        <f t="shared" si="138"/>
        <v>0.86616239269970774</v>
      </c>
      <c r="AB859">
        <f t="shared" si="142"/>
        <v>3.1293451094855393E-16</v>
      </c>
      <c r="AD859">
        <f t="shared" si="139"/>
        <v>0.77527949100068649</v>
      </c>
      <c r="AE859">
        <f t="shared" si="140"/>
        <v>0.95132859130882952</v>
      </c>
      <c r="AF859">
        <f t="shared" si="143"/>
        <v>4.6177489031356522E-16</v>
      </c>
    </row>
    <row r="860" spans="1:32" x14ac:dyDescent="0.25">
      <c r="A860" s="1" t="s">
        <v>113</v>
      </c>
      <c r="B860" s="1">
        <v>22.124572163015056</v>
      </c>
      <c r="D860" s="1" t="s">
        <v>1210</v>
      </c>
      <c r="E860" s="1">
        <v>0.90321388138075931</v>
      </c>
      <c r="F860">
        <f t="shared" si="134"/>
        <v>0.35254336179204415</v>
      </c>
      <c r="G860">
        <f t="shared" si="135"/>
        <v>2.1709970784797306E-4</v>
      </c>
      <c r="I860" s="1" t="s">
        <v>2268</v>
      </c>
      <c r="J860" s="1">
        <v>0.9593666603507448</v>
      </c>
      <c r="K860">
        <f t="shared" si="136"/>
        <v>0.5647647065712168</v>
      </c>
      <c r="M860">
        <f t="shared" si="141"/>
        <v>4.4357840803981247E-4</v>
      </c>
      <c r="Z860">
        <f t="shared" si="137"/>
        <v>0.83926188853619366</v>
      </c>
      <c r="AA860">
        <f t="shared" si="138"/>
        <v>0.86616239269970774</v>
      </c>
      <c r="AB860">
        <f t="shared" si="142"/>
        <v>2.7169929603601908E-4</v>
      </c>
      <c r="AD860">
        <f t="shared" si="139"/>
        <v>0.77485796551374331</v>
      </c>
      <c r="AE860">
        <f t="shared" si="140"/>
        <v>0.95132859130882952</v>
      </c>
      <c r="AF860">
        <f t="shared" si="143"/>
        <v>4.0111830314864454E-4</v>
      </c>
    </row>
    <row r="861" spans="1:32" x14ac:dyDescent="0.25">
      <c r="A861" s="1" t="s">
        <v>114</v>
      </c>
      <c r="B861" s="1">
        <v>22.179329421336817</v>
      </c>
      <c r="D861" s="1" t="s">
        <v>1211</v>
      </c>
      <c r="E861" s="1">
        <v>0.90301781519471325</v>
      </c>
      <c r="F861">
        <f t="shared" si="134"/>
        <v>0.35176034902288039</v>
      </c>
      <c r="G861">
        <f t="shared" si="135"/>
        <v>0</v>
      </c>
      <c r="I861" s="1" t="s">
        <v>2269</v>
      </c>
      <c r="J861" s="1">
        <v>0.9593666603507448</v>
      </c>
      <c r="K861">
        <f t="shared" si="136"/>
        <v>0.5647647065712168</v>
      </c>
      <c r="M861">
        <f t="shared" si="141"/>
        <v>4.4270979700830674E-4</v>
      </c>
      <c r="Z861">
        <f t="shared" si="137"/>
        <v>0.83894830018704558</v>
      </c>
      <c r="AA861">
        <f t="shared" si="138"/>
        <v>0.86616239269970774</v>
      </c>
      <c r="AB861">
        <f t="shared" si="142"/>
        <v>2.716691922786871E-4</v>
      </c>
      <c r="AD861">
        <f t="shared" si="139"/>
        <v>0.77443655850598014</v>
      </c>
      <c r="AE861">
        <f t="shared" si="140"/>
        <v>0.95132859130882952</v>
      </c>
      <c r="AF861">
        <f t="shared" si="143"/>
        <v>4.0100558852449087E-4</v>
      </c>
    </row>
    <row r="862" spans="1:32" x14ac:dyDescent="0.25">
      <c r="A862" s="1" t="s">
        <v>115</v>
      </c>
      <c r="B862" s="1">
        <v>22.182067133400974</v>
      </c>
      <c r="D862" s="1" t="s">
        <v>1212</v>
      </c>
      <c r="E862" s="1">
        <v>0.90301781519471325</v>
      </c>
      <c r="F862">
        <f t="shared" si="134"/>
        <v>0.35176034902288039</v>
      </c>
      <c r="G862">
        <f t="shared" si="135"/>
        <v>1.2490009027033011E-16</v>
      </c>
      <c r="I862" s="1" t="s">
        <v>2270</v>
      </c>
      <c r="J862" s="1">
        <v>0.95916384329959492</v>
      </c>
      <c r="K862">
        <f t="shared" si="136"/>
        <v>0.56312244895169117</v>
      </c>
      <c r="M862">
        <f t="shared" si="141"/>
        <v>0</v>
      </c>
      <c r="Z862">
        <f t="shared" si="137"/>
        <v>0.83894830018704558</v>
      </c>
      <c r="AA862">
        <f t="shared" si="138"/>
        <v>0.86552830113236356</v>
      </c>
      <c r="AB862">
        <f t="shared" si="142"/>
        <v>0</v>
      </c>
      <c r="AD862">
        <f t="shared" si="139"/>
        <v>0.77443655850598014</v>
      </c>
      <c r="AE862">
        <f t="shared" si="140"/>
        <v>0.95108668588743328</v>
      </c>
      <c r="AF862">
        <f t="shared" si="143"/>
        <v>0</v>
      </c>
    </row>
    <row r="863" spans="1:32" x14ac:dyDescent="0.25">
      <c r="A863" s="1" t="s">
        <v>116</v>
      </c>
      <c r="B863" s="1">
        <v>22.201231638760827</v>
      </c>
      <c r="D863" s="1" t="s">
        <v>1213</v>
      </c>
      <c r="E863" s="1">
        <v>0.90301781519471314</v>
      </c>
      <c r="F863">
        <f t="shared" si="134"/>
        <v>0.35176034902287995</v>
      </c>
      <c r="G863">
        <f t="shared" si="135"/>
        <v>2.1807080861546702E-4</v>
      </c>
      <c r="I863" s="1" t="s">
        <v>2271</v>
      </c>
      <c r="J863" s="1">
        <v>0.95896056094605175</v>
      </c>
      <c r="K863">
        <f t="shared" si="136"/>
        <v>0.56148086859229607</v>
      </c>
      <c r="M863">
        <f t="shared" si="141"/>
        <v>2.5339163869373466E-16</v>
      </c>
      <c r="Z863">
        <f t="shared" si="137"/>
        <v>0.83894830018704536</v>
      </c>
      <c r="AA863">
        <f t="shared" si="138"/>
        <v>0.86489308622358041</v>
      </c>
      <c r="AB863">
        <f t="shared" si="142"/>
        <v>1.5612180036410263E-16</v>
      </c>
      <c r="AD863">
        <f t="shared" si="139"/>
        <v>0.77443655850597992</v>
      </c>
      <c r="AE863">
        <f t="shared" si="140"/>
        <v>0.950844235897778</v>
      </c>
      <c r="AF863">
        <f t="shared" si="143"/>
        <v>2.3051926999251019E-16</v>
      </c>
    </row>
    <row r="864" spans="1:32" x14ac:dyDescent="0.25">
      <c r="A864" s="1" t="s">
        <v>117</v>
      </c>
      <c r="B864" s="1">
        <v>22.203970558484649</v>
      </c>
      <c r="D864" s="1" t="s">
        <v>1214</v>
      </c>
      <c r="E864" s="1">
        <v>0.9028209148394496</v>
      </c>
      <c r="F864">
        <f t="shared" si="134"/>
        <v>0.35097558457056194</v>
      </c>
      <c r="G864">
        <f t="shared" si="135"/>
        <v>0</v>
      </c>
      <c r="I864" s="1" t="s">
        <v>2272</v>
      </c>
      <c r="J864" s="1">
        <v>0.95896056094605175</v>
      </c>
      <c r="K864">
        <f t="shared" si="136"/>
        <v>0.56148086859229607</v>
      </c>
      <c r="M864">
        <f t="shared" si="141"/>
        <v>4.4112247353427815E-4</v>
      </c>
      <c r="Z864">
        <f t="shared" si="137"/>
        <v>0.83863342709618915</v>
      </c>
      <c r="AA864">
        <f t="shared" si="138"/>
        <v>0.86489308622358041</v>
      </c>
      <c r="AB864">
        <f t="shared" si="142"/>
        <v>2.7238267769077903E-4</v>
      </c>
      <c r="AD864">
        <f t="shared" si="139"/>
        <v>0.77401349724023616</v>
      </c>
      <c r="AE864">
        <f t="shared" si="140"/>
        <v>0.950844235897778</v>
      </c>
      <c r="AF864">
        <f t="shared" si="143"/>
        <v>4.0237528129349274E-4</v>
      </c>
    </row>
    <row r="865" spans="1:32" x14ac:dyDescent="0.25">
      <c r="A865" s="1" t="s">
        <v>118</v>
      </c>
      <c r="B865" s="1">
        <v>22.242300692853643</v>
      </c>
      <c r="D865" s="1" t="s">
        <v>1215</v>
      </c>
      <c r="E865" s="1">
        <v>0.9028209148394496</v>
      </c>
      <c r="F865">
        <f t="shared" si="134"/>
        <v>0.35097558457056194</v>
      </c>
      <c r="G865">
        <f t="shared" si="135"/>
        <v>2.1812447532085222E-4</v>
      </c>
      <c r="I865" s="1" t="s">
        <v>2273</v>
      </c>
      <c r="J865" s="1">
        <v>0.95875723798202284</v>
      </c>
      <c r="K865">
        <f t="shared" si="136"/>
        <v>0.55984340055163928</v>
      </c>
      <c r="M865">
        <f t="shared" si="141"/>
        <v>0</v>
      </c>
      <c r="Z865">
        <f t="shared" si="137"/>
        <v>0.83863342709618915</v>
      </c>
      <c r="AA865">
        <f t="shared" si="138"/>
        <v>0.86425807618167616</v>
      </c>
      <c r="AB865">
        <f t="shared" si="142"/>
        <v>0</v>
      </c>
      <c r="AD865">
        <f t="shared" si="139"/>
        <v>0.77401349724023616</v>
      </c>
      <c r="AE865">
        <f t="shared" si="140"/>
        <v>0.95060174790036212</v>
      </c>
      <c r="AF865">
        <f t="shared" si="143"/>
        <v>0</v>
      </c>
    </row>
    <row r="866" spans="1:32" x14ac:dyDescent="0.25">
      <c r="A866" s="1" t="s">
        <v>119</v>
      </c>
      <c r="B866" s="1">
        <v>22.250513237273903</v>
      </c>
      <c r="D866" s="1" t="s">
        <v>1216</v>
      </c>
      <c r="E866" s="1">
        <v>0.90262400897686623</v>
      </c>
      <c r="F866">
        <f t="shared" si="134"/>
        <v>0.35019237841635659</v>
      </c>
      <c r="G866">
        <f t="shared" si="135"/>
        <v>2.1814107557201201E-4</v>
      </c>
      <c r="I866" s="1" t="s">
        <v>2274</v>
      </c>
      <c r="J866" s="1">
        <v>0.95875723798202284</v>
      </c>
      <c r="K866">
        <f t="shared" si="136"/>
        <v>0.55984340055163928</v>
      </c>
      <c r="M866">
        <f t="shared" si="141"/>
        <v>4.3896275434372788E-4</v>
      </c>
      <c r="Z866">
        <f t="shared" si="137"/>
        <v>0.83831859473724057</v>
      </c>
      <c r="AA866">
        <f t="shared" si="138"/>
        <v>0.86425807618167616</v>
      </c>
      <c r="AB866">
        <f t="shared" si="142"/>
        <v>2.7214749566683774E-4</v>
      </c>
      <c r="AD866">
        <f t="shared" si="139"/>
        <v>0.77359056305647045</v>
      </c>
      <c r="AE866">
        <f t="shared" si="140"/>
        <v>0.95060174790036212</v>
      </c>
      <c r="AF866">
        <f t="shared" si="143"/>
        <v>4.0215185566164159E-4</v>
      </c>
    </row>
    <row r="867" spans="1:32" x14ac:dyDescent="0.25">
      <c r="A867" s="1" t="s">
        <v>120</v>
      </c>
      <c r="B867" s="1">
        <v>22.272415667279486</v>
      </c>
      <c r="D867" s="1" t="s">
        <v>1217</v>
      </c>
      <c r="E867" s="1">
        <v>0.9024271310790698</v>
      </c>
      <c r="F867">
        <f t="shared" si="134"/>
        <v>0.34941086058983623</v>
      </c>
      <c r="G867">
        <f t="shared" si="135"/>
        <v>2.1822666404913704E-4</v>
      </c>
      <c r="I867" s="1" t="s">
        <v>2275</v>
      </c>
      <c r="J867" s="1">
        <v>0.95875723798202295</v>
      </c>
      <c r="K867">
        <f t="shared" si="136"/>
        <v>0.55984340055164017</v>
      </c>
      <c r="M867">
        <f t="shared" si="141"/>
        <v>4.3801653626976113E-4</v>
      </c>
      <c r="Z867">
        <f t="shared" si="137"/>
        <v>0.83800385662321386</v>
      </c>
      <c r="AA867">
        <f t="shared" si="138"/>
        <v>0.8642580761816766</v>
      </c>
      <c r="AB867">
        <f t="shared" si="142"/>
        <v>2.720660323261344E-4</v>
      </c>
      <c r="AD867">
        <f t="shared" si="139"/>
        <v>0.77316782781035032</v>
      </c>
      <c r="AE867">
        <f t="shared" si="140"/>
        <v>0.95060174790036223</v>
      </c>
      <c r="AF867">
        <f t="shared" si="143"/>
        <v>4.0196270186183223E-4</v>
      </c>
    </row>
    <row r="868" spans="1:32" x14ac:dyDescent="0.25">
      <c r="A868" s="1" t="s">
        <v>121</v>
      </c>
      <c r="B868" s="1">
        <v>22.305269535527749</v>
      </c>
      <c r="D868" s="1" t="s">
        <v>1218</v>
      </c>
      <c r="E868" s="1">
        <v>0.90223021890323207</v>
      </c>
      <c r="F868">
        <f t="shared" si="134"/>
        <v>0.34863078125673491</v>
      </c>
      <c r="G868">
        <f t="shared" si="135"/>
        <v>-1.2490009027033011E-16</v>
      </c>
      <c r="I868" s="1" t="s">
        <v>2276</v>
      </c>
      <c r="J868" s="1">
        <v>0.95875723798202284</v>
      </c>
      <c r="K868">
        <f t="shared" si="136"/>
        <v>0.55984340055163928</v>
      </c>
      <c r="M868">
        <f t="shared" si="141"/>
        <v>4.3721049681713588E-4</v>
      </c>
      <c r="Z868">
        <f t="shared" si="137"/>
        <v>0.83768911325523854</v>
      </c>
      <c r="AA868">
        <f t="shared" si="138"/>
        <v>0.86425807618167616</v>
      </c>
      <c r="AB868">
        <f t="shared" si="142"/>
        <v>2.720705939874757E-4</v>
      </c>
      <c r="AD868">
        <f t="shared" si="139"/>
        <v>0.77274515784573872</v>
      </c>
      <c r="AE868">
        <f t="shared" si="140"/>
        <v>0.95060174790036212</v>
      </c>
      <c r="AF868">
        <f t="shared" si="143"/>
        <v>4.0190067127639451E-4</v>
      </c>
    </row>
    <row r="869" spans="1:32" x14ac:dyDescent="0.25">
      <c r="A869" s="1" t="s">
        <v>122</v>
      </c>
      <c r="B869" s="1">
        <v>22.308008595176961</v>
      </c>
      <c r="D869" s="1" t="s">
        <v>1219</v>
      </c>
      <c r="E869" s="1">
        <v>0.90223021890323218</v>
      </c>
      <c r="F869">
        <f t="shared" si="134"/>
        <v>0.3486307812567353</v>
      </c>
      <c r="G869">
        <f t="shared" si="135"/>
        <v>0</v>
      </c>
      <c r="I869" s="1" t="s">
        <v>2277</v>
      </c>
      <c r="J869" s="1">
        <v>0.95855377700763023</v>
      </c>
      <c r="K869">
        <f t="shared" si="136"/>
        <v>0.55820925518393272</v>
      </c>
      <c r="M869">
        <f t="shared" si="141"/>
        <v>-2.4967487891886074E-16</v>
      </c>
      <c r="Z869">
        <f t="shared" si="137"/>
        <v>0.83768911325523876</v>
      </c>
      <c r="AA869">
        <f t="shared" si="138"/>
        <v>0.86362296714551134</v>
      </c>
      <c r="AB869">
        <f t="shared" si="142"/>
        <v>-1.5565869933228386E-16</v>
      </c>
      <c r="AD869">
        <f t="shared" si="139"/>
        <v>0.77274515784573894</v>
      </c>
      <c r="AE869">
        <f t="shared" si="140"/>
        <v>0.95035910574919047</v>
      </c>
      <c r="AF869">
        <f t="shared" si="143"/>
        <v>-2.2989852666147731E-16</v>
      </c>
    </row>
    <row r="870" spans="1:32" x14ac:dyDescent="0.25">
      <c r="A870" s="1" t="s">
        <v>123</v>
      </c>
      <c r="B870" s="1">
        <v>22.332648040256409</v>
      </c>
      <c r="D870" s="1" t="s">
        <v>1220</v>
      </c>
      <c r="E870" s="1">
        <v>0.90223021890323218</v>
      </c>
      <c r="F870">
        <f t="shared" si="134"/>
        <v>0.3486307812567353</v>
      </c>
      <c r="G870">
        <f t="shared" si="135"/>
        <v>2.1851665538238918E-4</v>
      </c>
      <c r="I870" s="1" t="s">
        <v>2278</v>
      </c>
      <c r="J870" s="1">
        <v>0.95835033789523449</v>
      </c>
      <c r="K870">
        <f t="shared" si="136"/>
        <v>0.55657970927444811</v>
      </c>
      <c r="M870">
        <f t="shared" si="141"/>
        <v>0</v>
      </c>
      <c r="Z870">
        <f t="shared" si="137"/>
        <v>0.83768911325523876</v>
      </c>
      <c r="AA870">
        <f t="shared" si="138"/>
        <v>0.86298825834227955</v>
      </c>
      <c r="AB870">
        <f t="shared" si="142"/>
        <v>0</v>
      </c>
      <c r="AD870">
        <f t="shared" si="139"/>
        <v>0.77274515784573894</v>
      </c>
      <c r="AE870">
        <f t="shared" si="140"/>
        <v>0.95011650011449955</v>
      </c>
      <c r="AF870">
        <f t="shared" si="143"/>
        <v>0</v>
      </c>
    </row>
    <row r="871" spans="1:32" x14ac:dyDescent="0.25">
      <c r="A871" s="1" t="s">
        <v>124</v>
      </c>
      <c r="B871" s="1">
        <v>22.335387585351107</v>
      </c>
      <c r="D871" s="1" t="s">
        <v>1221</v>
      </c>
      <c r="E871" s="1">
        <v>0.90203308811237748</v>
      </c>
      <c r="F871">
        <f t="shared" si="134"/>
        <v>0.34785141035433315</v>
      </c>
      <c r="G871">
        <f t="shared" si="135"/>
        <v>2.1885166410526291E-4</v>
      </c>
      <c r="I871" s="1" t="s">
        <v>2279</v>
      </c>
      <c r="J871" s="1">
        <v>0.95835033789523438</v>
      </c>
      <c r="K871">
        <f t="shared" si="136"/>
        <v>0.55657970927444722</v>
      </c>
      <c r="M871">
        <f t="shared" si="141"/>
        <v>4.3426761819426217E-4</v>
      </c>
      <c r="Z871">
        <f t="shared" si="137"/>
        <v>0.83737407008858056</v>
      </c>
      <c r="AA871">
        <f t="shared" si="138"/>
        <v>0.86298825834227921</v>
      </c>
      <c r="AB871">
        <f t="shared" si="142"/>
        <v>2.7192969138074548E-4</v>
      </c>
      <c r="AD871">
        <f t="shared" si="139"/>
        <v>0.77232215773750723</v>
      </c>
      <c r="AE871">
        <f t="shared" si="140"/>
        <v>0.95011650011449944</v>
      </c>
      <c r="AF871">
        <f t="shared" si="143"/>
        <v>4.0200942224743758E-4</v>
      </c>
    </row>
    <row r="872" spans="1:32" x14ac:dyDescent="0.25">
      <c r="A872" s="1" t="s">
        <v>125</v>
      </c>
      <c r="B872" s="1">
        <v>22.343600661762117</v>
      </c>
      <c r="D872" s="1" t="s">
        <v>1222</v>
      </c>
      <c r="E872" s="1">
        <v>0.90183569827030163</v>
      </c>
      <c r="F872">
        <f t="shared" si="134"/>
        <v>0.34707259090098219</v>
      </c>
      <c r="G872">
        <f t="shared" si="135"/>
        <v>2.1900501990153309E-4</v>
      </c>
      <c r="I872" s="1" t="s">
        <v>2280</v>
      </c>
      <c r="J872" s="1">
        <v>0.95835033789523438</v>
      </c>
      <c r="K872">
        <f t="shared" si="136"/>
        <v>0.55657970927444722</v>
      </c>
      <c r="M872">
        <f t="shared" si="141"/>
        <v>4.3396109346840051E-4</v>
      </c>
      <c r="Z872">
        <f t="shared" si="137"/>
        <v>0.83705866268395346</v>
      </c>
      <c r="AA872">
        <f t="shared" si="138"/>
        <v>0.86298825834227921</v>
      </c>
      <c r="AB872">
        <f t="shared" si="142"/>
        <v>2.7224416208912055E-4</v>
      </c>
      <c r="AD872">
        <f t="shared" si="139"/>
        <v>0.7718987412088143</v>
      </c>
      <c r="AE872">
        <f t="shared" si="140"/>
        <v>0.95011650011449944</v>
      </c>
      <c r="AF872">
        <f t="shared" si="143"/>
        <v>4.0240534741081983E-4</v>
      </c>
    </row>
    <row r="873" spans="1:32" x14ac:dyDescent="0.25">
      <c r="A873" s="1" t="s">
        <v>126</v>
      </c>
      <c r="B873" s="1">
        <v>22.376455120952762</v>
      </c>
      <c r="D873" s="1" t="s">
        <v>1223</v>
      </c>
      <c r="E873" s="1">
        <v>0.9016382133511377</v>
      </c>
      <c r="F873">
        <f t="shared" si="134"/>
        <v>0.34629497127058412</v>
      </c>
      <c r="G873">
        <f t="shared" si="135"/>
        <v>2.1907813375353358E-4</v>
      </c>
      <c r="I873" s="1" t="s">
        <v>2281</v>
      </c>
      <c r="J873" s="1">
        <v>0.95835033789523449</v>
      </c>
      <c r="K873">
        <f t="shared" si="136"/>
        <v>0.55657970927444811</v>
      </c>
      <c r="M873">
        <f t="shared" si="141"/>
        <v>4.3329288780950354E-4</v>
      </c>
      <c r="Z873">
        <f t="shared" si="137"/>
        <v>0.8367431531911137</v>
      </c>
      <c r="AA873">
        <f t="shared" si="138"/>
        <v>0.86298825834227955</v>
      </c>
      <c r="AB873">
        <f t="shared" si="142"/>
        <v>2.7233231555826151E-4</v>
      </c>
      <c r="AD873">
        <f t="shared" si="139"/>
        <v>0.77147526035685643</v>
      </c>
      <c r="AE873">
        <f t="shared" si="140"/>
        <v>0.95011650011449955</v>
      </c>
      <c r="AF873">
        <f t="shared" si="143"/>
        <v>4.0246655608628653E-4</v>
      </c>
    </row>
    <row r="874" spans="1:32" x14ac:dyDescent="0.25">
      <c r="A874" s="1" t="s">
        <v>127</v>
      </c>
      <c r="B874" s="1">
        <v>22.428473839797476</v>
      </c>
      <c r="D874" s="1" t="s">
        <v>1224</v>
      </c>
      <c r="E874" s="1">
        <v>0.90144070576962199</v>
      </c>
      <c r="F874">
        <f t="shared" si="134"/>
        <v>0.34551883517206594</v>
      </c>
      <c r="G874">
        <f t="shared" si="135"/>
        <v>2.1912894299443153E-4</v>
      </c>
      <c r="I874" s="1" t="s">
        <v>2282</v>
      </c>
      <c r="J874" s="1">
        <v>0.95835033789523449</v>
      </c>
      <c r="K874">
        <f t="shared" si="136"/>
        <v>0.55657970927444811</v>
      </c>
      <c r="M874">
        <f t="shared" si="141"/>
        <v>4.324664195442702E-4</v>
      </c>
      <c r="Z874">
        <f t="shared" si="137"/>
        <v>0.83642765735023916</v>
      </c>
      <c r="AA874">
        <f t="shared" si="138"/>
        <v>0.86298825834227955</v>
      </c>
      <c r="AB874">
        <f t="shared" si="142"/>
        <v>2.72320548987513E-4</v>
      </c>
      <c r="AD874">
        <f t="shared" si="139"/>
        <v>0.77105187057507507</v>
      </c>
      <c r="AE874">
        <f t="shared" si="140"/>
        <v>0.95011650011449955</v>
      </c>
      <c r="AF874">
        <f t="shared" si="143"/>
        <v>4.0238004192046437E-4</v>
      </c>
    </row>
    <row r="875" spans="1:32" x14ac:dyDescent="0.25">
      <c r="A875" s="1" t="s">
        <v>128</v>
      </c>
      <c r="B875" s="1">
        <v>22.458590800480618</v>
      </c>
      <c r="D875" s="1" t="s">
        <v>1225</v>
      </c>
      <c r="E875" s="1">
        <v>0.90124319566147548</v>
      </c>
      <c r="F875">
        <f t="shared" si="134"/>
        <v>0.3447442591953141</v>
      </c>
      <c r="G875">
        <f t="shared" si="135"/>
        <v>2.1934070796646166E-4</v>
      </c>
      <c r="I875" s="1" t="s">
        <v>2283</v>
      </c>
      <c r="J875" s="1">
        <v>0.95835033789523449</v>
      </c>
      <c r="K875">
        <f t="shared" si="136"/>
        <v>0.55657970927444811</v>
      </c>
      <c r="M875">
        <f t="shared" si="141"/>
        <v>4.3159722514672053E-4</v>
      </c>
      <c r="Z875">
        <f t="shared" si="137"/>
        <v>0.8361122073384295</v>
      </c>
      <c r="AA875">
        <f t="shared" si="138"/>
        <v>0.86298825834227955</v>
      </c>
      <c r="AB875">
        <f t="shared" si="142"/>
        <v>2.7228100349110159E-4</v>
      </c>
      <c r="AD875">
        <f t="shared" si="139"/>
        <v>0.77062861503892344</v>
      </c>
      <c r="AE875">
        <f t="shared" si="140"/>
        <v>0.95011650011449955</v>
      </c>
      <c r="AF875">
        <f t="shared" si="143"/>
        <v>4.0225248352416447E-4</v>
      </c>
    </row>
    <row r="876" spans="1:32" x14ac:dyDescent="0.25">
      <c r="A876" s="1" t="s">
        <v>129</v>
      </c>
      <c r="B876" s="1">
        <v>22.491445140831935</v>
      </c>
      <c r="D876" s="1" t="s">
        <v>1226</v>
      </c>
      <c r="E876" s="1">
        <v>0.90104553801886522</v>
      </c>
      <c r="F876">
        <f t="shared" si="134"/>
        <v>0.34397067361553785</v>
      </c>
      <c r="G876">
        <f t="shared" si="135"/>
        <v>2.1950343129059635E-4</v>
      </c>
      <c r="I876" s="1" t="s">
        <v>2284</v>
      </c>
      <c r="J876" s="1">
        <v>0.95835033789523449</v>
      </c>
      <c r="K876">
        <f t="shared" si="136"/>
        <v>0.55657970927444811</v>
      </c>
      <c r="M876">
        <f t="shared" si="141"/>
        <v>4.3104583875475089E-4</v>
      </c>
      <c r="Z876">
        <f t="shared" si="137"/>
        <v>0.83579657161870724</v>
      </c>
      <c r="AA876">
        <f t="shared" si="138"/>
        <v>0.86298825834227955</v>
      </c>
      <c r="AB876">
        <f t="shared" si="142"/>
        <v>2.7244134712177664E-4</v>
      </c>
      <c r="AD876">
        <f t="shared" si="139"/>
        <v>0.77020518314665498</v>
      </c>
      <c r="AE876">
        <f t="shared" si="140"/>
        <v>0.95011650011449955</v>
      </c>
      <c r="AF876">
        <f t="shared" si="143"/>
        <v>4.0242019514541275E-4</v>
      </c>
    </row>
    <row r="877" spans="1:32" x14ac:dyDescent="0.25">
      <c r="A877" s="1" t="s">
        <v>130</v>
      </c>
      <c r="B877" s="1">
        <v>22.516084992014509</v>
      </c>
      <c r="D877" s="1" t="s">
        <v>1227</v>
      </c>
      <c r="E877" s="1">
        <v>0.90084777713691111</v>
      </c>
      <c r="F877">
        <f t="shared" si="134"/>
        <v>0.34319825194336012</v>
      </c>
      <c r="G877">
        <f t="shared" si="135"/>
        <v>2.1969876269932465E-4</v>
      </c>
      <c r="I877" s="1" t="s">
        <v>2285</v>
      </c>
      <c r="J877" s="1">
        <v>0.95835033789523438</v>
      </c>
      <c r="K877">
        <f t="shared" si="136"/>
        <v>0.55657970927444722</v>
      </c>
      <c r="M877">
        <f t="shared" si="141"/>
        <v>4.303976620066812E-4</v>
      </c>
      <c r="Z877">
        <f t="shared" si="137"/>
        <v>0.83548082102319732</v>
      </c>
      <c r="AA877">
        <f t="shared" si="138"/>
        <v>0.86298825834227921</v>
      </c>
      <c r="AB877">
        <f t="shared" si="142"/>
        <v>2.7254054046323584E-4</v>
      </c>
      <c r="AD877">
        <f t="shared" si="139"/>
        <v>0.76978167004006115</v>
      </c>
      <c r="AE877">
        <f t="shared" si="140"/>
        <v>0.95011650011449944</v>
      </c>
      <c r="AF877">
        <f t="shared" si="143"/>
        <v>4.0249746147334004E-4</v>
      </c>
    </row>
    <row r="878" spans="1:32" x14ac:dyDescent="0.25">
      <c r="A878" s="1" t="s">
        <v>131</v>
      </c>
      <c r="B878" s="1">
        <v>22.584531557511294</v>
      </c>
      <c r="D878" s="1" t="s">
        <v>1228</v>
      </c>
      <c r="E878" s="1">
        <v>0.90064988373415755</v>
      </c>
      <c r="F878">
        <f t="shared" si="134"/>
        <v>0.34242687977713721</v>
      </c>
      <c r="G878">
        <f t="shared" si="135"/>
        <v>2.1971493762953931E-4</v>
      </c>
      <c r="I878" s="1" t="s">
        <v>2286</v>
      </c>
      <c r="J878" s="1">
        <v>0.95835033789523449</v>
      </c>
      <c r="K878">
        <f t="shared" si="136"/>
        <v>0.55657970927444811</v>
      </c>
      <c r="M878">
        <f t="shared" si="141"/>
        <v>4.2981330121025712E-4</v>
      </c>
      <c r="Z878">
        <f t="shared" si="137"/>
        <v>0.83516490889277606</v>
      </c>
      <c r="AA878">
        <f t="shared" si="138"/>
        <v>0.86298825834227955</v>
      </c>
      <c r="AB878">
        <f t="shared" si="142"/>
        <v>2.7268001537464548E-4</v>
      </c>
      <c r="AD878">
        <f t="shared" si="139"/>
        <v>0.76935801324647723</v>
      </c>
      <c r="AE878">
        <f t="shared" si="140"/>
        <v>0.95011650011449955</v>
      </c>
      <c r="AF878">
        <f t="shared" si="143"/>
        <v>4.026341169273212E-4</v>
      </c>
    </row>
    <row r="879" spans="1:32" x14ac:dyDescent="0.25">
      <c r="A879" s="1" t="s">
        <v>132</v>
      </c>
      <c r="B879" s="1">
        <v>22.620123712808855</v>
      </c>
      <c r="D879" s="1" t="s">
        <v>1229</v>
      </c>
      <c r="E879" s="1">
        <v>0.90045201923881546</v>
      </c>
      <c r="F879">
        <f t="shared" si="134"/>
        <v>0.34165718474696122</v>
      </c>
      <c r="G879">
        <f t="shared" si="135"/>
        <v>0</v>
      </c>
      <c r="I879" s="1" t="s">
        <v>2287</v>
      </c>
      <c r="J879" s="1">
        <v>0.95835033789523438</v>
      </c>
      <c r="K879">
        <f t="shared" si="136"/>
        <v>0.55657970927444722</v>
      </c>
      <c r="M879">
        <f t="shared" si="141"/>
        <v>4.2887882623146616E-4</v>
      </c>
      <c r="Z879">
        <f t="shared" si="137"/>
        <v>0.83484909296981857</v>
      </c>
      <c r="AA879">
        <f t="shared" si="138"/>
        <v>0.86298825834227921</v>
      </c>
      <c r="AB879">
        <f t="shared" si="142"/>
        <v>2.7259697755691617E-4</v>
      </c>
      <c r="AD879">
        <f t="shared" si="139"/>
        <v>0.76893455845128056</v>
      </c>
      <c r="AE879">
        <f t="shared" si="140"/>
        <v>0.95011650011449944</v>
      </c>
      <c r="AF879">
        <f t="shared" si="143"/>
        <v>4.024421502490842E-4</v>
      </c>
    </row>
    <row r="880" spans="1:32" x14ac:dyDescent="0.25">
      <c r="A880" s="1" t="s">
        <v>133</v>
      </c>
      <c r="B880" s="1">
        <v>22.64750222006144</v>
      </c>
      <c r="D880" s="1" t="s">
        <v>1230</v>
      </c>
      <c r="E880" s="1">
        <v>0.90045201923881546</v>
      </c>
      <c r="F880">
        <f t="shared" si="134"/>
        <v>0.34165718474696122</v>
      </c>
      <c r="G880">
        <f t="shared" si="135"/>
        <v>2.1980093734053074E-4</v>
      </c>
      <c r="I880" s="1" t="s">
        <v>2288</v>
      </c>
      <c r="J880" s="1">
        <v>0.95814573978328021</v>
      </c>
      <c r="K880">
        <f t="shared" si="136"/>
        <v>0.55494533013435432</v>
      </c>
      <c r="M880">
        <f t="shared" si="141"/>
        <v>0</v>
      </c>
      <c r="Z880">
        <f t="shared" si="137"/>
        <v>0.83484909296981857</v>
      </c>
      <c r="AA880">
        <f t="shared" si="138"/>
        <v>0.86235026829169314</v>
      </c>
      <c r="AB880">
        <f t="shared" si="142"/>
        <v>0</v>
      </c>
      <c r="AD880">
        <f t="shared" si="139"/>
        <v>0.76893455845128056</v>
      </c>
      <c r="AE880">
        <f t="shared" si="140"/>
        <v>0.94987252288232449</v>
      </c>
      <c r="AF880">
        <f t="shared" si="143"/>
        <v>0</v>
      </c>
    </row>
    <row r="881" spans="1:32" x14ac:dyDescent="0.25">
      <c r="A881" s="1" t="s">
        <v>134</v>
      </c>
      <c r="B881" s="1">
        <v>22.724162226727039</v>
      </c>
      <c r="D881" s="1" t="s">
        <v>1231</v>
      </c>
      <c r="E881" s="1">
        <v>0.90025412079088551</v>
      </c>
      <c r="F881">
        <f t="shared" si="134"/>
        <v>0.34088891955531381</v>
      </c>
      <c r="G881">
        <f t="shared" si="135"/>
        <v>1.2490009027033011E-16</v>
      </c>
      <c r="I881" s="1" t="s">
        <v>2289</v>
      </c>
      <c r="J881" s="1">
        <v>0.95814573978328021</v>
      </c>
      <c r="K881">
        <f t="shared" si="136"/>
        <v>0.55494533013435432</v>
      </c>
      <c r="M881">
        <f t="shared" si="141"/>
        <v>4.2682524936313646E-4</v>
      </c>
      <c r="Z881">
        <f t="shared" si="137"/>
        <v>0.83453327292706159</v>
      </c>
      <c r="AA881">
        <f t="shared" si="138"/>
        <v>0.86235026829169314</v>
      </c>
      <c r="AB881">
        <f t="shared" si="142"/>
        <v>2.723990255785853E-4</v>
      </c>
      <c r="AD881">
        <f t="shared" si="139"/>
        <v>0.76851117111598743</v>
      </c>
      <c r="AE881">
        <f t="shared" si="140"/>
        <v>0.94987252288232449</v>
      </c>
      <c r="AF881">
        <f t="shared" si="143"/>
        <v>4.0227475586824987E-4</v>
      </c>
    </row>
    <row r="882" spans="1:32" x14ac:dyDescent="0.25">
      <c r="A882" s="1" t="s">
        <v>135</v>
      </c>
      <c r="B882" s="1">
        <v>22.729637299995755</v>
      </c>
      <c r="D882" s="1" t="s">
        <v>1232</v>
      </c>
      <c r="E882" s="1">
        <v>0.9002541207908854</v>
      </c>
      <c r="F882">
        <f t="shared" si="134"/>
        <v>0.34088891955531336</v>
      </c>
      <c r="G882">
        <f t="shared" si="135"/>
        <v>2.2052620525303546E-4</v>
      </c>
      <c r="I882" s="1" t="s">
        <v>2290</v>
      </c>
      <c r="J882" s="1">
        <v>0.9579405904238899</v>
      </c>
      <c r="K882">
        <f t="shared" si="136"/>
        <v>0.55331101729956811</v>
      </c>
      <c r="M882">
        <f t="shared" si="141"/>
        <v>2.4199458148136706E-16</v>
      </c>
      <c r="Z882">
        <f t="shared" si="137"/>
        <v>0.83453327292706136</v>
      </c>
      <c r="AA882">
        <f t="shared" si="138"/>
        <v>0.86171089622205299</v>
      </c>
      <c r="AB882">
        <f t="shared" si="142"/>
        <v>1.5472996912455171E-16</v>
      </c>
      <c r="AD882">
        <f t="shared" si="139"/>
        <v>0.7685111711159871</v>
      </c>
      <c r="AE882">
        <f t="shared" si="140"/>
        <v>0.94962789891334298</v>
      </c>
      <c r="AF882">
        <f t="shared" si="143"/>
        <v>2.2846348480680316E-16</v>
      </c>
    </row>
    <row r="883" spans="1:32" x14ac:dyDescent="0.25">
      <c r="A883" s="1" t="s">
        <v>136</v>
      </c>
      <c r="B883" s="1">
        <v>22.746064641476938</v>
      </c>
      <c r="D883" s="1" t="s">
        <v>1233</v>
      </c>
      <c r="E883" s="1">
        <v>0.90005561305474735</v>
      </c>
      <c r="F883">
        <f t="shared" si="134"/>
        <v>0.34011985546142104</v>
      </c>
      <c r="G883">
        <f t="shared" si="135"/>
        <v>-1.2490009027033011E-16</v>
      </c>
      <c r="I883" s="1" t="s">
        <v>2291</v>
      </c>
      <c r="J883" s="1">
        <v>0.95794059042389001</v>
      </c>
      <c r="K883">
        <f t="shared" si="136"/>
        <v>0.553311017299569</v>
      </c>
      <c r="M883">
        <f t="shared" si="141"/>
        <v>4.2601237069035951E-4</v>
      </c>
      <c r="Z883">
        <f t="shared" si="137"/>
        <v>0.83421653085156677</v>
      </c>
      <c r="AA883">
        <f t="shared" si="138"/>
        <v>0.86171089622205332</v>
      </c>
      <c r="AB883">
        <f t="shared" si="142"/>
        <v>2.7299190724024532E-4</v>
      </c>
      <c r="AD883">
        <f t="shared" si="139"/>
        <v>0.76808662102592884</v>
      </c>
      <c r="AE883">
        <f t="shared" si="140"/>
        <v>0.94962789891334309</v>
      </c>
      <c r="AF883">
        <f t="shared" si="143"/>
        <v>4.032760115319516E-4</v>
      </c>
    </row>
    <row r="884" spans="1:32" x14ac:dyDescent="0.25">
      <c r="A884" s="1" t="s">
        <v>137</v>
      </c>
      <c r="B884" s="1">
        <v>22.751540399693262</v>
      </c>
      <c r="D884" s="1" t="s">
        <v>1234</v>
      </c>
      <c r="E884" s="1">
        <v>0.90005561305474746</v>
      </c>
      <c r="F884">
        <f t="shared" si="134"/>
        <v>0.34011985546142148</v>
      </c>
      <c r="G884">
        <f t="shared" si="135"/>
        <v>2.2062035400970126E-4</v>
      </c>
      <c r="I884" s="1" t="s">
        <v>2292</v>
      </c>
      <c r="J884" s="1">
        <v>0.95773543874200184</v>
      </c>
      <c r="K884">
        <f t="shared" si="136"/>
        <v>0.551681150595276</v>
      </c>
      <c r="M884">
        <f t="shared" si="141"/>
        <v>-2.4073756273169593E-16</v>
      </c>
      <c r="Z884">
        <f t="shared" si="137"/>
        <v>0.834216530851567</v>
      </c>
      <c r="AA884">
        <f t="shared" si="138"/>
        <v>0.86107185418105203</v>
      </c>
      <c r="AB884">
        <f t="shared" si="142"/>
        <v>-1.5455656444985081E-16</v>
      </c>
      <c r="AD884">
        <f t="shared" si="139"/>
        <v>0.76808662102592906</v>
      </c>
      <c r="AE884">
        <f t="shared" si="140"/>
        <v>0.94938328280078843</v>
      </c>
      <c r="AF884">
        <f t="shared" si="143"/>
        <v>-2.2827846979764812E-16</v>
      </c>
    </row>
    <row r="885" spans="1:32" x14ac:dyDescent="0.25">
      <c r="A885" s="1" t="s">
        <v>138</v>
      </c>
      <c r="B885" s="1">
        <v>22.754278627352178</v>
      </c>
      <c r="D885" s="1" t="s">
        <v>1235</v>
      </c>
      <c r="E885" s="1">
        <v>0.89985706436951285</v>
      </c>
      <c r="F885">
        <f t="shared" si="134"/>
        <v>0.33935219919420273</v>
      </c>
      <c r="G885">
        <f t="shared" si="135"/>
        <v>2.2073142766035336E-4</v>
      </c>
      <c r="I885" s="1" t="s">
        <v>2293</v>
      </c>
      <c r="J885" s="1">
        <v>0.95773543874200184</v>
      </c>
      <c r="K885">
        <f t="shared" si="136"/>
        <v>0.551681150595276</v>
      </c>
      <c r="M885">
        <f t="shared" si="141"/>
        <v>4.2398013812018376E-4</v>
      </c>
      <c r="Z885">
        <f t="shared" si="137"/>
        <v>0.83389977384462777</v>
      </c>
      <c r="AA885">
        <f t="shared" si="138"/>
        <v>0.86107185418105203</v>
      </c>
      <c r="AB885">
        <f t="shared" si="142"/>
        <v>2.7280233890825475E-4</v>
      </c>
      <c r="AD885">
        <f t="shared" si="139"/>
        <v>0.76766212436886816</v>
      </c>
      <c r="AE885">
        <f t="shared" si="140"/>
        <v>0.94938328280078843</v>
      </c>
      <c r="AF885">
        <f t="shared" si="143"/>
        <v>4.0312143617826169E-4</v>
      </c>
    </row>
    <row r="886" spans="1:32" x14ac:dyDescent="0.25">
      <c r="A886" s="1" t="s">
        <v>139</v>
      </c>
      <c r="B886" s="1">
        <v>22.762492243545221</v>
      </c>
      <c r="D886" s="1" t="s">
        <v>1236</v>
      </c>
      <c r="E886" s="1">
        <v>0.89965845955497281</v>
      </c>
      <c r="F886">
        <f t="shared" si="134"/>
        <v>0.33858589036351389</v>
      </c>
      <c r="G886">
        <f t="shared" si="135"/>
        <v>1.2490009027033011E-16</v>
      </c>
      <c r="I886" s="1" t="s">
        <v>2294</v>
      </c>
      <c r="J886" s="1">
        <v>0.95773543874200195</v>
      </c>
      <c r="K886">
        <f t="shared" si="136"/>
        <v>0.55168115059527689</v>
      </c>
      <c r="M886">
        <f t="shared" si="141"/>
        <v>4.2323618328455649E-4</v>
      </c>
      <c r="Z886">
        <f t="shared" si="137"/>
        <v>0.83358297772839118</v>
      </c>
      <c r="AA886">
        <f t="shared" si="138"/>
        <v>0.86107185418105248</v>
      </c>
      <c r="AB886">
        <f t="shared" si="142"/>
        <v>2.7283604730036072E-4</v>
      </c>
      <c r="AD886">
        <f t="shared" si="139"/>
        <v>0.76723764877724132</v>
      </c>
      <c r="AE886">
        <f t="shared" si="140"/>
        <v>0.94938328280078854</v>
      </c>
      <c r="AF886">
        <f t="shared" si="143"/>
        <v>4.0310148756976332E-4</v>
      </c>
    </row>
    <row r="887" spans="1:32" x14ac:dyDescent="0.25">
      <c r="A887" s="1" t="s">
        <v>140</v>
      </c>
      <c r="B887" s="1">
        <v>22.822724415808828</v>
      </c>
      <c r="D887" s="1" t="s">
        <v>1237</v>
      </c>
      <c r="E887" s="1">
        <v>0.8996584595549727</v>
      </c>
      <c r="F887">
        <f t="shared" si="134"/>
        <v>0.33858589036351344</v>
      </c>
      <c r="G887">
        <f t="shared" si="135"/>
        <v>-1.2490009027033011E-16</v>
      </c>
      <c r="I887" s="1" t="s">
        <v>2295</v>
      </c>
      <c r="J887" s="1">
        <v>0.95752991655403863</v>
      </c>
      <c r="K887">
        <f t="shared" si="136"/>
        <v>0.55005280581337257</v>
      </c>
      <c r="M887">
        <f t="shared" si="141"/>
        <v>2.389458859221798E-16</v>
      </c>
      <c r="Z887">
        <f t="shared" si="137"/>
        <v>0.83358297772839107</v>
      </c>
      <c r="AA887">
        <f t="shared" si="138"/>
        <v>0.86043199610049848</v>
      </c>
      <c r="AB887">
        <f t="shared" si="142"/>
        <v>1.5432465349481699E-16</v>
      </c>
      <c r="AD887">
        <f t="shared" si="139"/>
        <v>0.7672376487772411</v>
      </c>
      <c r="AE887">
        <f t="shared" si="140"/>
        <v>0.9491382355654866</v>
      </c>
      <c r="AF887">
        <f t="shared" si="143"/>
        <v>2.2796741418259875E-16</v>
      </c>
    </row>
    <row r="888" spans="1:32" x14ac:dyDescent="0.25">
      <c r="A888" s="1" t="s">
        <v>141</v>
      </c>
      <c r="B888" s="1">
        <v>22.83093855413366</v>
      </c>
      <c r="D888" s="1" t="s">
        <v>1238</v>
      </c>
      <c r="E888" s="1">
        <v>0.89965845955497281</v>
      </c>
      <c r="F888">
        <f t="shared" si="134"/>
        <v>0.33858589036351389</v>
      </c>
      <c r="G888">
        <f t="shared" si="135"/>
        <v>1.2490009027033011E-16</v>
      </c>
      <c r="I888" s="1" t="s">
        <v>2296</v>
      </c>
      <c r="J888" s="1">
        <v>0.9573243646323828</v>
      </c>
      <c r="K888">
        <f t="shared" si="136"/>
        <v>0.54842868465459738</v>
      </c>
      <c r="M888">
        <f t="shared" si="141"/>
        <v>-2.3824061207680875E-16</v>
      </c>
      <c r="Z888">
        <f t="shared" si="137"/>
        <v>0.83358297772839118</v>
      </c>
      <c r="AA888">
        <f t="shared" si="138"/>
        <v>0.8597923837984236</v>
      </c>
      <c r="AB888">
        <f t="shared" si="142"/>
        <v>-1.5420997563595089E-16</v>
      </c>
      <c r="AD888">
        <f t="shared" si="139"/>
        <v>0.76723764877724132</v>
      </c>
      <c r="AE888">
        <f t="shared" si="140"/>
        <v>0.94889316354850406</v>
      </c>
      <c r="AF888">
        <f t="shared" si="143"/>
        <v>-2.2790857305320823E-16</v>
      </c>
    </row>
    <row r="889" spans="1:32" x14ac:dyDescent="0.25">
      <c r="A889" s="1" t="s">
        <v>142</v>
      </c>
      <c r="B889" s="1">
        <v>22.836414263595636</v>
      </c>
      <c r="D889" s="1" t="s">
        <v>1239</v>
      </c>
      <c r="E889" s="1">
        <v>0.8996584595549727</v>
      </c>
      <c r="F889">
        <f t="shared" si="134"/>
        <v>0.33858589036351344</v>
      </c>
      <c r="G889">
        <f t="shared" si="135"/>
        <v>2.2110135215548665E-4</v>
      </c>
      <c r="I889" s="1" t="s">
        <v>2297</v>
      </c>
      <c r="J889" s="1">
        <v>0.95711884790912083</v>
      </c>
      <c r="K889">
        <f t="shared" si="136"/>
        <v>0.54680928873325718</v>
      </c>
      <c r="M889">
        <f t="shared" si="141"/>
        <v>2.3753716758045501E-16</v>
      </c>
      <c r="Z889">
        <f t="shared" si="137"/>
        <v>0.83358297772839107</v>
      </c>
      <c r="AA889">
        <f t="shared" si="138"/>
        <v>0.85915321920308729</v>
      </c>
      <c r="AB889">
        <f t="shared" si="142"/>
        <v>1.5409534182646169E-16</v>
      </c>
      <c r="AD889">
        <f t="shared" si="139"/>
        <v>0.7672376487772411</v>
      </c>
      <c r="AE889">
        <f t="shared" si="140"/>
        <v>0.94864814416738641</v>
      </c>
      <c r="AF889">
        <f t="shared" si="143"/>
        <v>2.2784972597320162E-16</v>
      </c>
    </row>
    <row r="890" spans="1:32" x14ac:dyDescent="0.25">
      <c r="A890" s="1" t="s">
        <v>143</v>
      </c>
      <c r="B890" s="1">
        <v>22.861054465723019</v>
      </c>
      <c r="D890" s="1" t="s">
        <v>1240</v>
      </c>
      <c r="E890" s="1">
        <v>0.8994595658417317</v>
      </c>
      <c r="F890">
        <f t="shared" si="134"/>
        <v>0.3378200320655414</v>
      </c>
      <c r="G890">
        <f t="shared" si="135"/>
        <v>2.2117996081497115E-4</v>
      </c>
      <c r="I890" s="1" t="s">
        <v>2298</v>
      </c>
      <c r="J890" s="1">
        <v>0.95711884790912072</v>
      </c>
      <c r="K890">
        <f t="shared" si="136"/>
        <v>0.54680928873325629</v>
      </c>
      <c r="M890">
        <f t="shared" si="141"/>
        <v>4.1925277079278762E-4</v>
      </c>
      <c r="Z890">
        <f t="shared" si="137"/>
        <v>0.83326577134516067</v>
      </c>
      <c r="AA890">
        <f t="shared" si="138"/>
        <v>0.85915321920308696</v>
      </c>
      <c r="AB890">
        <f t="shared" si="142"/>
        <v>2.7258075166992636E-4</v>
      </c>
      <c r="AD890">
        <f t="shared" si="139"/>
        <v>0.76681269710794164</v>
      </c>
      <c r="AE890">
        <f t="shared" si="140"/>
        <v>0.9486481441673863</v>
      </c>
      <c r="AF890">
        <f t="shared" si="143"/>
        <v>4.0324129484186418E-4</v>
      </c>
    </row>
    <row r="891" spans="1:32" x14ac:dyDescent="0.25">
      <c r="A891" s="1" t="s">
        <v>144</v>
      </c>
      <c r="B891" s="1">
        <v>22.869267042342688</v>
      </c>
      <c r="D891" s="1" t="s">
        <v>1241</v>
      </c>
      <c r="E891" s="1">
        <v>0.89926064540962181</v>
      </c>
      <c r="F891">
        <f t="shared" si="134"/>
        <v>0.33705563472321642</v>
      </c>
      <c r="G891">
        <f t="shared" si="135"/>
        <v>0</v>
      </c>
      <c r="I891" s="1" t="s">
        <v>2299</v>
      </c>
      <c r="J891" s="1">
        <v>0.95711884790912083</v>
      </c>
      <c r="K891">
        <f t="shared" si="136"/>
        <v>0.54680928873325718</v>
      </c>
      <c r="M891">
        <f t="shared" si="141"/>
        <v>4.1845317020647072E-4</v>
      </c>
      <c r="Z891">
        <f t="shared" si="137"/>
        <v>0.8329485729569156</v>
      </c>
      <c r="AA891">
        <f t="shared" si="138"/>
        <v>0.85915321920308729</v>
      </c>
      <c r="AB891">
        <f t="shared" si="142"/>
        <v>2.7257389988608808E-4</v>
      </c>
      <c r="AD891">
        <f t="shared" si="139"/>
        <v>0.76638782984909559</v>
      </c>
      <c r="AE891">
        <f t="shared" si="140"/>
        <v>0.94864814416738641</v>
      </c>
      <c r="AF891">
        <f t="shared" si="143"/>
        <v>4.031612365403217E-4</v>
      </c>
    </row>
    <row r="892" spans="1:32" x14ac:dyDescent="0.25">
      <c r="A892" s="1" t="s">
        <v>145</v>
      </c>
      <c r="B892" s="1">
        <v>22.888432167987045</v>
      </c>
      <c r="D892" s="1" t="s">
        <v>1242</v>
      </c>
      <c r="E892" s="1">
        <v>0.89926064540962181</v>
      </c>
      <c r="F892">
        <f t="shared" si="134"/>
        <v>0.33705563472321642</v>
      </c>
      <c r="G892">
        <f t="shared" si="135"/>
        <v>2.2144336544574483E-4</v>
      </c>
      <c r="I892" s="1" t="s">
        <v>2300</v>
      </c>
      <c r="J892" s="1">
        <v>0.95691321581630517</v>
      </c>
      <c r="K892">
        <f t="shared" si="136"/>
        <v>0.54519342299382778</v>
      </c>
      <c r="M892">
        <f t="shared" si="141"/>
        <v>0</v>
      </c>
      <c r="Z892">
        <f t="shared" si="137"/>
        <v>0.8329485729569156</v>
      </c>
      <c r="AA892">
        <f t="shared" si="138"/>
        <v>0.85851403413416139</v>
      </c>
      <c r="AB892">
        <f t="shared" si="142"/>
        <v>0</v>
      </c>
      <c r="AD892">
        <f t="shared" si="139"/>
        <v>0.76638782984909559</v>
      </c>
      <c r="AE892">
        <f t="shared" si="140"/>
        <v>0.94840299792138238</v>
      </c>
      <c r="AF892">
        <f t="shared" si="143"/>
        <v>0</v>
      </c>
    </row>
    <row r="893" spans="1:32" x14ac:dyDescent="0.25">
      <c r="A893" s="1" t="s">
        <v>146</v>
      </c>
      <c r="B893" s="1">
        <v>22.899383574410692</v>
      </c>
      <c r="D893" s="1" t="s">
        <v>1243</v>
      </c>
      <c r="E893" s="1">
        <v>0.89906153215285789</v>
      </c>
      <c r="F893">
        <f t="shared" si="134"/>
        <v>0.33629205977353238</v>
      </c>
      <c r="G893">
        <f t="shared" si="135"/>
        <v>2.2163907783140369E-4</v>
      </c>
      <c r="I893" s="1" t="s">
        <v>2307</v>
      </c>
      <c r="J893" s="1">
        <v>0.95691321581630517</v>
      </c>
      <c r="K893">
        <f t="shared" si="136"/>
        <v>0.54519342299382778</v>
      </c>
      <c r="M893">
        <f t="shared" si="141"/>
        <v>4.1676829806263125E-4</v>
      </c>
      <c r="Z893">
        <f t="shared" si="137"/>
        <v>0.83263111777841659</v>
      </c>
      <c r="AA893">
        <f t="shared" si="138"/>
        <v>0.85851403413416139</v>
      </c>
      <c r="AB893">
        <f t="shared" si="142"/>
        <v>2.7259167461725174E-4</v>
      </c>
      <c r="AD893">
        <f t="shared" si="139"/>
        <v>0.76596269243958737</v>
      </c>
      <c r="AE893">
        <f t="shared" si="140"/>
        <v>0.94840299792138238</v>
      </c>
      <c r="AF893">
        <f t="shared" si="143"/>
        <v>4.0331346885199199E-4</v>
      </c>
    </row>
    <row r="894" spans="1:32" x14ac:dyDescent="0.25">
      <c r="A894" s="1" t="s">
        <v>147</v>
      </c>
      <c r="B894" s="1">
        <v>22.902121730289299</v>
      </c>
      <c r="D894" s="1" t="s">
        <v>1244</v>
      </c>
      <c r="E894" s="1">
        <v>0.89886228706502225</v>
      </c>
      <c r="F894">
        <f t="shared" si="134"/>
        <v>0.33552954208985297</v>
      </c>
      <c r="G894">
        <f t="shared" si="135"/>
        <v>2.2185037927673068E-4</v>
      </c>
      <c r="I894" s="1" t="s">
        <v>2308</v>
      </c>
      <c r="J894" s="1">
        <v>0.95691321581630517</v>
      </c>
      <c r="K894">
        <f t="shared" si="136"/>
        <v>0.54519342299382778</v>
      </c>
      <c r="M894">
        <f t="shared" si="141"/>
        <v>4.1619164665284228E-4</v>
      </c>
      <c r="Z894">
        <f t="shared" si="137"/>
        <v>0.83231350318161135</v>
      </c>
      <c r="AA894">
        <f t="shared" si="138"/>
        <v>0.85851403413416139</v>
      </c>
      <c r="AB894">
        <f t="shared" si="142"/>
        <v>2.727286094962218E-4</v>
      </c>
      <c r="AD894">
        <f t="shared" si="139"/>
        <v>0.76553741544088927</v>
      </c>
      <c r="AE894">
        <f t="shared" si="140"/>
        <v>0.94840299792138238</v>
      </c>
      <c r="AF894">
        <f t="shared" si="143"/>
        <v>4.034459913082583E-4</v>
      </c>
    </row>
    <row r="895" spans="1:32" x14ac:dyDescent="0.25">
      <c r="A895" s="1" t="s">
        <v>148</v>
      </c>
      <c r="B895" s="1">
        <v>22.924023641236797</v>
      </c>
      <c r="D895" s="1" t="s">
        <v>1245</v>
      </c>
      <c r="E895" s="1">
        <v>0.89866289624400175</v>
      </c>
      <c r="F895">
        <f t="shared" si="134"/>
        <v>0.33476802887880286</v>
      </c>
      <c r="G895">
        <f t="shared" si="135"/>
        <v>2.2191849837013833E-4</v>
      </c>
      <c r="I895" s="1" t="s">
        <v>2309</v>
      </c>
      <c r="J895" s="1">
        <v>0.95691321581630517</v>
      </c>
      <c r="K895">
        <f t="shared" si="136"/>
        <v>0.54519342299382778</v>
      </c>
      <c r="M895">
        <f t="shared" si="141"/>
        <v>4.1564384256606053E-4</v>
      </c>
      <c r="Z895">
        <f t="shared" si="137"/>
        <v>0.83199570711453874</v>
      </c>
      <c r="AA895">
        <f t="shared" si="138"/>
        <v>0.85851403413416139</v>
      </c>
      <c r="AB895">
        <f t="shared" si="142"/>
        <v>2.7288448361548087E-4</v>
      </c>
      <c r="AD895">
        <f t="shared" si="139"/>
        <v>0.76511196946042781</v>
      </c>
      <c r="AE895">
        <f t="shared" si="140"/>
        <v>0.94840299792138238</v>
      </c>
      <c r="AF895">
        <f t="shared" si="143"/>
        <v>4.0360640546496698E-4</v>
      </c>
    </row>
    <row r="896" spans="1:32" x14ac:dyDescent="0.25">
      <c r="A896" s="1" t="s">
        <v>149</v>
      </c>
      <c r="B896" s="1">
        <v>23.000684685296093</v>
      </c>
      <c r="D896" s="1" t="s">
        <v>1246</v>
      </c>
      <c r="E896" s="1">
        <v>0.89846348845048374</v>
      </c>
      <c r="F896">
        <f t="shared" si="134"/>
        <v>0.33400801096090427</v>
      </c>
      <c r="G896">
        <f t="shared" si="135"/>
        <v>2.2197253370559444E-4</v>
      </c>
      <c r="I896" s="1" t="s">
        <v>2310</v>
      </c>
      <c r="J896" s="1">
        <v>0.95691321581630517</v>
      </c>
      <c r="K896">
        <f t="shared" si="136"/>
        <v>0.54519342299382778</v>
      </c>
      <c r="M896">
        <f t="shared" si="141"/>
        <v>4.1482783671291677E-4</v>
      </c>
      <c r="Z896">
        <f t="shared" si="137"/>
        <v>0.83167793486587149</v>
      </c>
      <c r="AA896">
        <f t="shared" si="138"/>
        <v>0.85851403413416139</v>
      </c>
      <c r="AB896">
        <f t="shared" si="142"/>
        <v>2.7286404727264223E-4</v>
      </c>
      <c r="AD896">
        <f t="shared" si="139"/>
        <v>0.76468662939660448</v>
      </c>
      <c r="AE896">
        <f t="shared" si="140"/>
        <v>0.94840299792138238</v>
      </c>
      <c r="AF896">
        <f t="shared" si="143"/>
        <v>4.0350596031858335E-4</v>
      </c>
    </row>
    <row r="897" spans="1:32" x14ac:dyDescent="0.25">
      <c r="A897" s="1" t="s">
        <v>150</v>
      </c>
      <c r="B897" s="1">
        <v>23.036277292647878</v>
      </c>
      <c r="D897" s="1" t="s">
        <v>1247</v>
      </c>
      <c r="E897" s="1">
        <v>0.89826407636633199</v>
      </c>
      <c r="F897">
        <f t="shared" si="134"/>
        <v>0.33324953407000407</v>
      </c>
      <c r="G897">
        <f t="shared" si="135"/>
        <v>0</v>
      </c>
      <c r="I897" s="1" t="s">
        <v>2311</v>
      </c>
      <c r="J897" s="1">
        <v>0.95691321581630517</v>
      </c>
      <c r="K897">
        <f t="shared" si="136"/>
        <v>0.54519342299382778</v>
      </c>
      <c r="M897">
        <f t="shared" si="141"/>
        <v>4.1398683829678776E-4</v>
      </c>
      <c r="Z897">
        <f t="shared" si="137"/>
        <v>0.83136020665645427</v>
      </c>
      <c r="AA897">
        <f t="shared" si="138"/>
        <v>0.85851403413416139</v>
      </c>
      <c r="AB897">
        <f t="shared" si="142"/>
        <v>2.7282624442421312E-4</v>
      </c>
      <c r="AD897">
        <f t="shared" si="139"/>
        <v>0.76426142230682237</v>
      </c>
      <c r="AE897">
        <f t="shared" si="140"/>
        <v>0.94840299792138238</v>
      </c>
      <c r="AF897">
        <f t="shared" si="143"/>
        <v>4.0337983957801127E-4</v>
      </c>
    </row>
    <row r="898" spans="1:32" x14ac:dyDescent="0.25">
      <c r="A898" s="1" t="s">
        <v>151</v>
      </c>
      <c r="B898" s="1">
        <v>23.069129743946174</v>
      </c>
      <c r="D898" s="1" t="s">
        <v>1248</v>
      </c>
      <c r="E898" s="1">
        <v>0.89826407636633199</v>
      </c>
      <c r="F898">
        <f t="shared" si="134"/>
        <v>0.33324953407000407</v>
      </c>
      <c r="G898">
        <f t="shared" si="135"/>
        <v>-2.4980018054066022E-16</v>
      </c>
      <c r="I898" s="1" t="s">
        <v>2312</v>
      </c>
      <c r="J898" s="1">
        <v>0.95670676093684037</v>
      </c>
      <c r="K898">
        <f t="shared" si="136"/>
        <v>0.54357554764649385</v>
      </c>
      <c r="M898">
        <f t="shared" si="141"/>
        <v>0</v>
      </c>
      <c r="Z898">
        <f t="shared" si="137"/>
        <v>0.83136020665645427</v>
      </c>
      <c r="AA898">
        <f t="shared" si="138"/>
        <v>0.85787263187376017</v>
      </c>
      <c r="AB898">
        <f t="shared" si="142"/>
        <v>0</v>
      </c>
      <c r="AD898">
        <f t="shared" si="139"/>
        <v>0.76426142230682237</v>
      </c>
      <c r="AE898">
        <f t="shared" si="140"/>
        <v>0.94815688153154054</v>
      </c>
      <c r="AF898">
        <f t="shared" si="143"/>
        <v>0</v>
      </c>
    </row>
    <row r="899" spans="1:32" x14ac:dyDescent="0.25">
      <c r="A899" s="1" t="s">
        <v>152</v>
      </c>
      <c r="B899" s="1">
        <v>23.099247438247861</v>
      </c>
      <c r="D899" s="1" t="s">
        <v>1249</v>
      </c>
      <c r="E899" s="1">
        <v>0.89826407636633221</v>
      </c>
      <c r="F899">
        <f t="shared" ref="F899:F962" si="144">POWER(E899,$W$5)</f>
        <v>0.33324953407000496</v>
      </c>
      <c r="G899">
        <f t="shared" ref="G899:G962" si="145">LN(E899)-LN(E900)</f>
        <v>2.2257005305645339E-4</v>
      </c>
      <c r="I899" s="1" t="s">
        <v>2313</v>
      </c>
      <c r="J899" s="1">
        <v>0.95650028423461397</v>
      </c>
      <c r="K899">
        <f t="shared" ref="K899:K962" si="146">POWER(J899,$X$5)</f>
        <v>0.54196195546023829</v>
      </c>
      <c r="M899">
        <f t="shared" si="141"/>
        <v>-4.6344906928078815E-16</v>
      </c>
      <c r="Z899">
        <f t="shared" ref="Z899:Z962" si="147">POWER(E899,$W$26)</f>
        <v>0.8313602066564546</v>
      </c>
      <c r="AA899">
        <f t="shared" ref="AA899:AA962" si="148">POWER(J899,$X$26)</f>
        <v>0.85723150279333482</v>
      </c>
      <c r="AB899">
        <f t="shared" si="142"/>
        <v>-3.0668258911413712E-16</v>
      </c>
      <c r="AD899">
        <f t="shared" ref="AD899:AD962" si="149">POWER(E899,$W$39)</f>
        <v>0.76426142230682281</v>
      </c>
      <c r="AE899">
        <f t="shared" ref="AE899:AE962" si="150">POWER(J899,$X$39)</f>
        <v>0.94791074990069812</v>
      </c>
      <c r="AF899">
        <f t="shared" si="143"/>
        <v>-4.5357950471058573E-16</v>
      </c>
    </row>
    <row r="900" spans="1:32" x14ac:dyDescent="0.25">
      <c r="A900" s="1" t="s">
        <v>153</v>
      </c>
      <c r="B900" s="1">
        <v>23.123888041516274</v>
      </c>
      <c r="D900" s="1" t="s">
        <v>1250</v>
      </c>
      <c r="E900" s="1">
        <v>0.89806417193039234</v>
      </c>
      <c r="F900">
        <f t="shared" si="144"/>
        <v>0.33249074479699647</v>
      </c>
      <c r="G900">
        <f t="shared" si="145"/>
        <v>2.2276733172328644E-4</v>
      </c>
      <c r="I900" s="1" t="s">
        <v>2314</v>
      </c>
      <c r="J900" s="1">
        <v>0.95650028423461397</v>
      </c>
      <c r="K900">
        <f t="shared" si="146"/>
        <v>0.54196195546023829</v>
      </c>
      <c r="M900">
        <f t="shared" ref="M900:M963" si="151">F899*K899*$W$5*G899</f>
        <v>4.1170380874035151E-4</v>
      </c>
      <c r="Z900">
        <f t="shared" si="147"/>
        <v>0.83104174503975292</v>
      </c>
      <c r="AA900">
        <f t="shared" si="148"/>
        <v>0.85723150279333482</v>
      </c>
      <c r="AB900">
        <f t="shared" ref="AB900:AB963" si="152">Z899*AA899*$W$26*G899</f>
        <v>2.7304763054676525E-4</v>
      </c>
      <c r="AD900">
        <f t="shared" si="149"/>
        <v>0.76383530801192889</v>
      </c>
      <c r="AE900">
        <f t="shared" si="150"/>
        <v>0.94791074990069812</v>
      </c>
      <c r="AF900">
        <f t="shared" ref="AF900:AF963" si="153">AD899*AE899*$W$39*G899</f>
        <v>4.0403096510763708E-4</v>
      </c>
    </row>
    <row r="901" spans="1:32" x14ac:dyDescent="0.25">
      <c r="A901" s="1" t="s">
        <v>154</v>
      </c>
      <c r="B901" s="1">
        <v>23.134839907944308</v>
      </c>
      <c r="D901" s="1" t="s">
        <v>1251</v>
      </c>
      <c r="E901" s="1">
        <v>0.89786413485278538</v>
      </c>
      <c r="F901">
        <f t="shared" si="144"/>
        <v>0.33173301297292884</v>
      </c>
      <c r="G901">
        <f t="shared" si="145"/>
        <v>2.2293562820858981E-4</v>
      </c>
      <c r="I901" s="1" t="s">
        <v>2315</v>
      </c>
      <c r="J901" s="1">
        <v>0.95650028423461397</v>
      </c>
      <c r="K901">
        <f t="shared" si="146"/>
        <v>0.54196195546023829</v>
      </c>
      <c r="M901">
        <f t="shared" si="151"/>
        <v>4.1113047338599398E-4</v>
      </c>
      <c r="Z901">
        <f t="shared" si="147"/>
        <v>0.83072312330173292</v>
      </c>
      <c r="AA901">
        <f t="shared" si="148"/>
        <v>0.85723150279333482</v>
      </c>
      <c r="AB901">
        <f t="shared" si="152"/>
        <v>2.7318496426488701E-4</v>
      </c>
      <c r="AD901">
        <f t="shared" si="149"/>
        <v>0.76340905391968839</v>
      </c>
      <c r="AE901">
        <f t="shared" si="150"/>
        <v>0.94791074990069812</v>
      </c>
      <c r="AF901">
        <f t="shared" si="153"/>
        <v>4.0416361735724771E-4</v>
      </c>
    </row>
    <row r="902" spans="1:32" x14ac:dyDescent="0.25">
      <c r="A902" s="1" t="s">
        <v>155</v>
      </c>
      <c r="B902" s="1">
        <v>23.156742915012387</v>
      </c>
      <c r="D902" s="1" t="s">
        <v>1252</v>
      </c>
      <c r="E902" s="1">
        <v>0.89766399125823393</v>
      </c>
      <c r="F902">
        <f t="shared" si="144"/>
        <v>0.33097643749085121</v>
      </c>
      <c r="G902">
        <f t="shared" si="145"/>
        <v>2.2305985042522791E-4</v>
      </c>
      <c r="I902" s="1" t="s">
        <v>2316</v>
      </c>
      <c r="J902" s="1">
        <v>0.95650028423461397</v>
      </c>
      <c r="K902">
        <f t="shared" si="146"/>
        <v>0.54196195546023829</v>
      </c>
      <c r="M902">
        <f t="shared" si="151"/>
        <v>4.1050341848191736E-4</v>
      </c>
      <c r="Z902">
        <f t="shared" si="147"/>
        <v>0.83040438314920462</v>
      </c>
      <c r="AA902">
        <f t="shared" si="148"/>
        <v>0.85723150279333482</v>
      </c>
      <c r="AB902">
        <f t="shared" si="152"/>
        <v>2.7328653196011189E-4</v>
      </c>
      <c r="AD902">
        <f t="shared" si="149"/>
        <v>0.7629827159389263</v>
      </c>
      <c r="AE902">
        <f t="shared" si="150"/>
        <v>0.94791074990069812</v>
      </c>
      <c r="AF902">
        <f t="shared" si="153"/>
        <v>4.0424324361305295E-4</v>
      </c>
    </row>
    <row r="903" spans="1:32" x14ac:dyDescent="0.25">
      <c r="A903" s="1" t="s">
        <v>156</v>
      </c>
      <c r="B903" s="1">
        <v>23.164955868054495</v>
      </c>
      <c r="D903" s="1" t="s">
        <v>1253</v>
      </c>
      <c r="E903" s="1">
        <v>0.89746378079290012</v>
      </c>
      <c r="F903">
        <f t="shared" si="144"/>
        <v>0.33022116738167862</v>
      </c>
      <c r="G903">
        <f t="shared" si="145"/>
        <v>2.2310350410172097E-4</v>
      </c>
      <c r="I903" s="1" t="s">
        <v>2317</v>
      </c>
      <c r="J903" s="1">
        <v>0.95650028423461386</v>
      </c>
      <c r="K903">
        <f t="shared" si="146"/>
        <v>0.5419619554602374</v>
      </c>
      <c r="M903">
        <f t="shared" si="151"/>
        <v>4.0979540864041536E-4</v>
      </c>
      <c r="Z903">
        <f t="shared" si="147"/>
        <v>0.83008558779074748</v>
      </c>
      <c r="AA903">
        <f t="shared" si="148"/>
        <v>0.85723150279333449</v>
      </c>
      <c r="AB903">
        <f t="shared" si="152"/>
        <v>2.7333389452524078E-4</v>
      </c>
      <c r="AD903">
        <f t="shared" si="149"/>
        <v>0.76255637869216164</v>
      </c>
      <c r="AE903">
        <f t="shared" si="150"/>
        <v>0.94791074990069801</v>
      </c>
      <c r="AF903">
        <f t="shared" si="153"/>
        <v>4.0424261056311398E-4</v>
      </c>
    </row>
    <row r="904" spans="1:32" x14ac:dyDescent="0.25">
      <c r="A904" s="1" t="s">
        <v>157</v>
      </c>
      <c r="B904" s="1">
        <v>23.181383300196288</v>
      </c>
      <c r="D904" s="1" t="s">
        <v>1254</v>
      </c>
      <c r="E904" s="1">
        <v>0.8972635758126476</v>
      </c>
      <c r="F904">
        <f t="shared" si="144"/>
        <v>0.32946747345397387</v>
      </c>
      <c r="G904">
        <f t="shared" si="145"/>
        <v>1.2490009027033011E-16</v>
      </c>
      <c r="I904" s="1" t="s">
        <v>2318</v>
      </c>
      <c r="J904" s="1">
        <v>0.95650028423461386</v>
      </c>
      <c r="K904">
        <f t="shared" si="146"/>
        <v>0.5419619554602374</v>
      </c>
      <c r="M904">
        <f t="shared" si="151"/>
        <v>4.0894029349411426E-4</v>
      </c>
      <c r="Z904">
        <f t="shared" si="147"/>
        <v>0.82976685246546522</v>
      </c>
      <c r="AA904">
        <f t="shared" si="148"/>
        <v>0.85723150279333449</v>
      </c>
      <c r="AB904">
        <f t="shared" si="152"/>
        <v>2.7328243258318424E-4</v>
      </c>
      <c r="AD904">
        <f t="shared" si="149"/>
        <v>0.76213019630695367</v>
      </c>
      <c r="AE904">
        <f t="shared" si="150"/>
        <v>0.94791074990069801</v>
      </c>
      <c r="AF904">
        <f t="shared" si="153"/>
        <v>4.0409579669982952E-4</v>
      </c>
    </row>
    <row r="905" spans="1:32" x14ac:dyDescent="0.25">
      <c r="A905" s="1" t="s">
        <v>158</v>
      </c>
      <c r="B905" s="1">
        <v>23.195072083828794</v>
      </c>
      <c r="D905" s="1" t="s">
        <v>1255</v>
      </c>
      <c r="E905" s="1">
        <v>0.89726357581264748</v>
      </c>
      <c r="F905">
        <f t="shared" si="144"/>
        <v>0.32946747345397343</v>
      </c>
      <c r="G905">
        <f t="shared" si="145"/>
        <v>2.233058220038886E-4</v>
      </c>
      <c r="I905" s="1" t="s">
        <v>2319</v>
      </c>
      <c r="J905" s="1">
        <v>0.95629322601675371</v>
      </c>
      <c r="K905">
        <f t="shared" si="146"/>
        <v>0.54034828067677521</v>
      </c>
      <c r="M905">
        <f t="shared" si="151"/>
        <v>2.2841462220601595E-16</v>
      </c>
      <c r="Z905">
        <f t="shared" si="147"/>
        <v>0.829766852465465</v>
      </c>
      <c r="AA905">
        <f t="shared" si="148"/>
        <v>0.8565889103829285</v>
      </c>
      <c r="AB905">
        <f t="shared" si="152"/>
        <v>1.5293302669261065E-16</v>
      </c>
      <c r="AD905">
        <f t="shared" si="149"/>
        <v>0.76213019630695333</v>
      </c>
      <c r="AE905">
        <f t="shared" si="150"/>
        <v>0.94766393589317743</v>
      </c>
      <c r="AF905">
        <f t="shared" si="153"/>
        <v>2.2609861641296295E-16</v>
      </c>
    </row>
    <row r="906" spans="1:32" x14ac:dyDescent="0.25">
      <c r="A906" s="1" t="s">
        <v>159</v>
      </c>
      <c r="B906" s="1">
        <v>23.208761757209114</v>
      </c>
      <c r="D906" s="1" t="s">
        <v>1256</v>
      </c>
      <c r="E906" s="1">
        <v>0.89706323400187538</v>
      </c>
      <c r="F906">
        <f t="shared" si="144"/>
        <v>0.32871481861472779</v>
      </c>
      <c r="G906">
        <f t="shared" si="145"/>
        <v>2.2334226580604521E-4</v>
      </c>
      <c r="I906" s="1" t="s">
        <v>2320</v>
      </c>
      <c r="J906" s="1">
        <v>0.95629322601675371</v>
      </c>
      <c r="K906">
        <f t="shared" si="146"/>
        <v>0.54034828067677521</v>
      </c>
      <c r="M906">
        <f t="shared" si="151"/>
        <v>4.0716099684736501E-4</v>
      </c>
      <c r="Z906">
        <f t="shared" si="147"/>
        <v>0.82944795065421206</v>
      </c>
      <c r="AA906">
        <f t="shared" si="148"/>
        <v>0.8565889103829285</v>
      </c>
      <c r="AB906">
        <f t="shared" si="152"/>
        <v>2.7322026134674168E-4</v>
      </c>
      <c r="AD906">
        <f t="shared" si="149"/>
        <v>0.7617038659565446</v>
      </c>
      <c r="AE906">
        <f t="shared" si="150"/>
        <v>0.94766393589317743</v>
      </c>
      <c r="AF906">
        <f t="shared" si="153"/>
        <v>4.0413094242479971E-4</v>
      </c>
    </row>
    <row r="907" spans="1:32" x14ac:dyDescent="0.25">
      <c r="A907" s="1" t="s">
        <v>160</v>
      </c>
      <c r="B907" s="1">
        <v>23.21423671426459</v>
      </c>
      <c r="D907" s="1" t="s">
        <v>1257</v>
      </c>
      <c r="E907" s="1">
        <v>0.89686290423850645</v>
      </c>
      <c r="F907">
        <f t="shared" si="144"/>
        <v>0.32796376077085471</v>
      </c>
      <c r="G907">
        <f t="shared" si="145"/>
        <v>-1.2490009027033011E-16</v>
      </c>
      <c r="I907" s="1" t="s">
        <v>2321</v>
      </c>
      <c r="J907" s="1">
        <v>0.95629322601675371</v>
      </c>
      <c r="K907">
        <f t="shared" si="146"/>
        <v>0.54034828067677521</v>
      </c>
      <c r="M907">
        <f t="shared" si="151"/>
        <v>4.0629715176856675E-4</v>
      </c>
      <c r="Z907">
        <f t="shared" si="147"/>
        <v>0.82912911939034784</v>
      </c>
      <c r="AA907">
        <f t="shared" si="148"/>
        <v>0.8565889103829285</v>
      </c>
      <c r="AB907">
        <f t="shared" si="152"/>
        <v>2.7315982818815914E-4</v>
      </c>
      <c r="AD907">
        <f t="shared" si="149"/>
        <v>0.76127770457308652</v>
      </c>
      <c r="AE907">
        <f t="shared" si="150"/>
        <v>0.94766393589317743</v>
      </c>
      <c r="AF907">
        <f t="shared" si="153"/>
        <v>4.0397079217981542E-4</v>
      </c>
    </row>
    <row r="908" spans="1:32" x14ac:dyDescent="0.25">
      <c r="A908" s="1" t="s">
        <v>161</v>
      </c>
      <c r="B908" s="1">
        <v>23.219711649743658</v>
      </c>
      <c r="D908" s="1" t="s">
        <v>1258</v>
      </c>
      <c r="E908" s="1">
        <v>0.89686290423850656</v>
      </c>
      <c r="F908">
        <f t="shared" si="144"/>
        <v>0.32796376077085515</v>
      </c>
      <c r="G908">
        <f t="shared" si="145"/>
        <v>-1.1102230246251565E-16</v>
      </c>
      <c r="I908" s="1" t="s">
        <v>2322</v>
      </c>
      <c r="J908" s="1">
        <v>0.95608600559525081</v>
      </c>
      <c r="K908">
        <f t="shared" si="146"/>
        <v>0.53873780381334813</v>
      </c>
      <c r="M908">
        <f t="shared" si="151"/>
        <v>-2.2669512844535814E-16</v>
      </c>
      <c r="Z908">
        <f t="shared" si="147"/>
        <v>0.82912911939034795</v>
      </c>
      <c r="AA908">
        <f t="shared" si="148"/>
        <v>0.85594615768850846</v>
      </c>
      <c r="AB908">
        <f t="shared" si="152"/>
        <v>-1.5270093453956504E-16</v>
      </c>
      <c r="AD908">
        <f t="shared" si="149"/>
        <v>0.76127770457308674</v>
      </c>
      <c r="AE908">
        <f t="shared" si="150"/>
        <v>0.94741693939033167</v>
      </c>
      <c r="AF908">
        <f t="shared" si="153"/>
        <v>-2.2578690554853254E-16</v>
      </c>
    </row>
    <row r="909" spans="1:32" x14ac:dyDescent="0.25">
      <c r="A909" s="1" t="s">
        <v>162</v>
      </c>
      <c r="B909" s="1">
        <v>23.225187533405467</v>
      </c>
      <c r="D909" s="1" t="s">
        <v>1259</v>
      </c>
      <c r="E909" s="1">
        <v>0.89686290423850668</v>
      </c>
      <c r="F909">
        <f t="shared" si="144"/>
        <v>0.32796376077085548</v>
      </c>
      <c r="G909">
        <f t="shared" si="145"/>
        <v>2.2386791252672344E-4</v>
      </c>
      <c r="I909" s="1" t="s">
        <v>2323</v>
      </c>
      <c r="J909" s="1">
        <v>0.95587854817007023</v>
      </c>
      <c r="K909">
        <f t="shared" si="146"/>
        <v>0.53712994504374278</v>
      </c>
      <c r="M909">
        <f t="shared" si="151"/>
        <v>-2.0090620151033437E-16</v>
      </c>
      <c r="Z909">
        <f t="shared" si="147"/>
        <v>0.82912911939034817</v>
      </c>
      <c r="AA909">
        <f t="shared" si="148"/>
        <v>0.85530301357955352</v>
      </c>
      <c r="AB909">
        <f t="shared" si="152"/>
        <v>-1.3563231412957134E-16</v>
      </c>
      <c r="AD909">
        <f t="shared" si="149"/>
        <v>0.76127770457308697</v>
      </c>
      <c r="AE909">
        <f t="shared" si="150"/>
        <v>0.94716967126746943</v>
      </c>
      <c r="AF909">
        <f t="shared" si="153"/>
        <v>-2.0064716184443542E-16</v>
      </c>
    </row>
    <row r="910" spans="1:32" x14ac:dyDescent="0.25">
      <c r="A910" s="1" t="s">
        <v>163</v>
      </c>
      <c r="B910" s="1">
        <v>23.241614499393645</v>
      </c>
      <c r="D910" s="1" t="s">
        <v>1260</v>
      </c>
      <c r="E910" s="1">
        <v>0.89666214788460352</v>
      </c>
      <c r="F910">
        <f t="shared" si="144"/>
        <v>0.32721265737653704</v>
      </c>
      <c r="G910">
        <f t="shared" si="145"/>
        <v>0</v>
      </c>
      <c r="I910" s="1" t="s">
        <v>2324</v>
      </c>
      <c r="J910" s="1">
        <v>0.95587854817007023</v>
      </c>
      <c r="K910">
        <f t="shared" si="146"/>
        <v>0.53712994504374278</v>
      </c>
      <c r="M910">
        <f t="shared" si="151"/>
        <v>4.0390281125025863E-4</v>
      </c>
      <c r="Z910">
        <f t="shared" si="147"/>
        <v>0.82880966073025464</v>
      </c>
      <c r="AA910">
        <f t="shared" si="148"/>
        <v>0.85530301357955352</v>
      </c>
      <c r="AB910">
        <f t="shared" si="152"/>
        <v>2.7328660594887487E-4</v>
      </c>
      <c r="AD910">
        <f t="shared" si="149"/>
        <v>0.76085077947131163</v>
      </c>
      <c r="AE910">
        <f t="shared" si="150"/>
        <v>0.94716967126746943</v>
      </c>
      <c r="AF910">
        <f t="shared" si="153"/>
        <v>4.0448393635398531E-4</v>
      </c>
    </row>
    <row r="911" spans="1:32" x14ac:dyDescent="0.25">
      <c r="A911" s="1" t="s">
        <v>164</v>
      </c>
      <c r="B911" s="1">
        <v>23.277207407846493</v>
      </c>
      <c r="D911" s="1" t="s">
        <v>1261</v>
      </c>
      <c r="E911" s="1">
        <v>0.89666214788460352</v>
      </c>
      <c r="F911">
        <f t="shared" si="144"/>
        <v>0.32721265737653704</v>
      </c>
      <c r="G911">
        <f t="shared" si="145"/>
        <v>2.2420235756064055E-4</v>
      </c>
      <c r="I911" s="1" t="s">
        <v>2325</v>
      </c>
      <c r="J911" s="1">
        <v>0.95567086253749023</v>
      </c>
      <c r="K911">
        <f t="shared" si="146"/>
        <v>0.5355247761465427</v>
      </c>
      <c r="M911">
        <f t="shared" si="151"/>
        <v>0</v>
      </c>
      <c r="Z911">
        <f t="shared" si="147"/>
        <v>0.82880966073025464</v>
      </c>
      <c r="AA911">
        <f t="shared" si="148"/>
        <v>0.85465950637302723</v>
      </c>
      <c r="AB911">
        <f t="shared" si="152"/>
        <v>0</v>
      </c>
      <c r="AD911">
        <f t="shared" si="149"/>
        <v>0.76085077947131163</v>
      </c>
      <c r="AE911">
        <f t="shared" si="150"/>
        <v>0.94692214204735015</v>
      </c>
      <c r="AF911">
        <f t="shared" si="153"/>
        <v>0</v>
      </c>
    </row>
    <row r="912" spans="1:32" x14ac:dyDescent="0.25">
      <c r="A912" s="1" t="s">
        <v>165</v>
      </c>
      <c r="B912" s="1">
        <v>23.282683848769157</v>
      </c>
      <c r="D912" s="1" t="s">
        <v>1262</v>
      </c>
      <c r="E912" s="1">
        <v>0.89646113665155058</v>
      </c>
      <c r="F912">
        <f t="shared" si="144"/>
        <v>0.32646215591298638</v>
      </c>
      <c r="G912">
        <f t="shared" si="145"/>
        <v>2.2432153293749924E-4</v>
      </c>
      <c r="I912" s="1" t="s">
        <v>2326</v>
      </c>
      <c r="J912" s="1">
        <v>0.95567086253749034</v>
      </c>
      <c r="K912">
        <f t="shared" si="146"/>
        <v>0.53552477614654359</v>
      </c>
      <c r="M912">
        <f t="shared" si="151"/>
        <v>4.0237375108724685E-4</v>
      </c>
      <c r="Z912">
        <f t="shared" si="147"/>
        <v>0.82848984817988269</v>
      </c>
      <c r="AA912">
        <f t="shared" si="148"/>
        <v>0.85465950637302757</v>
      </c>
      <c r="AB912">
        <f t="shared" si="152"/>
        <v>2.7338358504906159E-4</v>
      </c>
      <c r="AD912">
        <f t="shared" si="149"/>
        <v>0.76042345652605448</v>
      </c>
      <c r="AE912">
        <f t="shared" si="150"/>
        <v>0.94692214204735037</v>
      </c>
      <c r="AF912">
        <f t="shared" si="153"/>
        <v>4.0475523233357379E-4</v>
      </c>
    </row>
    <row r="913" spans="1:32" x14ac:dyDescent="0.25">
      <c r="A913" s="1" t="s">
        <v>166</v>
      </c>
      <c r="B913" s="1">
        <v>23.288158070103211</v>
      </c>
      <c r="D913" s="1" t="s">
        <v>1263</v>
      </c>
      <c r="E913" s="1">
        <v>0.89626006366850108</v>
      </c>
      <c r="F913">
        <f t="shared" si="144"/>
        <v>0.32571297825545992</v>
      </c>
      <c r="G913">
        <f t="shared" si="145"/>
        <v>2.245098267967538E-4</v>
      </c>
      <c r="I913" s="1" t="s">
        <v>2327</v>
      </c>
      <c r="J913" s="1">
        <v>0.95567086253749023</v>
      </c>
      <c r="K913">
        <f t="shared" si="146"/>
        <v>0.5355247761465427</v>
      </c>
      <c r="M913">
        <f t="shared" si="151"/>
        <v>4.0166425094599487E-4</v>
      </c>
      <c r="Z913">
        <f t="shared" si="147"/>
        <v>0.82816998913665707</v>
      </c>
      <c r="AA913">
        <f t="shared" si="148"/>
        <v>0.85465950637302723</v>
      </c>
      <c r="AB913">
        <f t="shared" si="152"/>
        <v>2.7342335632130608E-4</v>
      </c>
      <c r="AD913">
        <f t="shared" si="149"/>
        <v>0.7599961466284223</v>
      </c>
      <c r="AE913">
        <f t="shared" si="150"/>
        <v>0.94692214204735015</v>
      </c>
      <c r="AF913">
        <f t="shared" si="153"/>
        <v>4.0474293420516899E-4</v>
      </c>
    </row>
    <row r="914" spans="1:32" x14ac:dyDescent="0.25">
      <c r="A914" s="1" t="s">
        <v>167</v>
      </c>
      <c r="B914" s="1">
        <v>23.310062438643509</v>
      </c>
      <c r="D914" s="1" t="s">
        <v>1264</v>
      </c>
      <c r="E914" s="1">
        <v>0.89605886706299465</v>
      </c>
      <c r="F914">
        <f t="shared" si="144"/>
        <v>0.32496489314896715</v>
      </c>
      <c r="G914">
        <f t="shared" si="145"/>
        <v>2.2455486251383994E-4</v>
      </c>
      <c r="I914" s="1" t="s">
        <v>2328</v>
      </c>
      <c r="J914" s="1">
        <v>0.95567086253749023</v>
      </c>
      <c r="K914">
        <f t="shared" si="146"/>
        <v>0.5355247761465427</v>
      </c>
      <c r="M914">
        <f t="shared" si="151"/>
        <v>4.0107887701689896E-4</v>
      </c>
      <c r="Z914">
        <f t="shared" si="147"/>
        <v>0.82784998525110964</v>
      </c>
      <c r="AA914">
        <f t="shared" si="148"/>
        <v>0.85465950637302723</v>
      </c>
      <c r="AB914">
        <f t="shared" si="152"/>
        <v>2.7354721542068906E-4</v>
      </c>
      <c r="AD914">
        <f t="shared" si="149"/>
        <v>0.75956871847349994</v>
      </c>
      <c r="AE914">
        <f t="shared" si="150"/>
        <v>0.94692214204735015</v>
      </c>
      <c r="AF914">
        <f t="shared" si="153"/>
        <v>4.0485504162646082E-4</v>
      </c>
    </row>
    <row r="915" spans="1:32" x14ac:dyDescent="0.25">
      <c r="A915" s="1" t="s">
        <v>168</v>
      </c>
      <c r="B915" s="1">
        <v>23.329225605878619</v>
      </c>
      <c r="D915" s="1" t="s">
        <v>1265</v>
      </c>
      <c r="E915" s="1">
        <v>0.89585767527743931</v>
      </c>
      <c r="F915">
        <f t="shared" si="144"/>
        <v>0.32421837666978964</v>
      </c>
      <c r="G915">
        <f t="shared" si="145"/>
        <v>1.2490009027033011E-16</v>
      </c>
      <c r="I915" s="1" t="s">
        <v>2329</v>
      </c>
      <c r="J915" s="1">
        <v>0.95567086253749023</v>
      </c>
      <c r="K915">
        <f t="shared" si="146"/>
        <v>0.5355247761465427</v>
      </c>
      <c r="M915">
        <f t="shared" si="151"/>
        <v>4.0023796433049464E-4</v>
      </c>
      <c r="Z915">
        <f t="shared" si="147"/>
        <v>0.827530040860463</v>
      </c>
      <c r="AA915">
        <f t="shared" si="148"/>
        <v>0.85465950637302723</v>
      </c>
      <c r="AB915">
        <f t="shared" si="152"/>
        <v>2.734963683125793E-4</v>
      </c>
      <c r="AD915">
        <f t="shared" si="149"/>
        <v>0.75914144503978354</v>
      </c>
      <c r="AE915">
        <f t="shared" si="150"/>
        <v>0.94692214204735015</v>
      </c>
      <c r="AF915">
        <f t="shared" si="153"/>
        <v>4.0470851430954172E-4</v>
      </c>
    </row>
    <row r="916" spans="1:32" x14ac:dyDescent="0.25">
      <c r="A916" s="1" t="s">
        <v>169</v>
      </c>
      <c r="B916" s="1">
        <v>23.345653258382125</v>
      </c>
      <c r="D916" s="1" t="s">
        <v>1266</v>
      </c>
      <c r="E916" s="1">
        <v>0.8958576752774392</v>
      </c>
      <c r="F916">
        <f t="shared" si="144"/>
        <v>0.32421837666978925</v>
      </c>
      <c r="G916">
        <f t="shared" si="145"/>
        <v>2.246920299602273E-4</v>
      </c>
      <c r="I916" s="1" t="s">
        <v>2330</v>
      </c>
      <c r="J916" s="1">
        <v>0.95546275101010247</v>
      </c>
      <c r="K916">
        <f t="shared" si="146"/>
        <v>0.53392077887227252</v>
      </c>
      <c r="M916">
        <f t="shared" si="151"/>
        <v>2.2210572395567433E-16</v>
      </c>
      <c r="Z916">
        <f t="shared" si="147"/>
        <v>0.82753004086046278</v>
      </c>
      <c r="AA916">
        <f t="shared" si="148"/>
        <v>0.85401502505925964</v>
      </c>
      <c r="AB916">
        <f t="shared" si="152"/>
        <v>1.5206314744791174E-16</v>
      </c>
      <c r="AD916">
        <f t="shared" si="149"/>
        <v>0.75914144503978331</v>
      </c>
      <c r="AE916">
        <f t="shared" si="150"/>
        <v>0.94667411617054187</v>
      </c>
      <c r="AF916">
        <f t="shared" si="153"/>
        <v>2.2497707248475787E-16</v>
      </c>
    </row>
    <row r="917" spans="1:32" x14ac:dyDescent="0.25">
      <c r="A917" s="1" t="s">
        <v>170</v>
      </c>
      <c r="B917" s="1">
        <v>23.356605848451466</v>
      </c>
      <c r="D917" s="1" t="s">
        <v>1267</v>
      </c>
      <c r="E917" s="1">
        <v>0.89565640581049499</v>
      </c>
      <c r="F917">
        <f t="shared" si="144"/>
        <v>0.32347312067216344</v>
      </c>
      <c r="G917">
        <f t="shared" si="145"/>
        <v>-1.2490009027033011E-16</v>
      </c>
      <c r="I917" s="1" t="s">
        <v>2331</v>
      </c>
      <c r="J917" s="1">
        <v>0.95546275101010247</v>
      </c>
      <c r="K917">
        <f t="shared" si="146"/>
        <v>0.53392077887227252</v>
      </c>
      <c r="M917">
        <f t="shared" si="151"/>
        <v>3.9836568468943408E-4</v>
      </c>
      <c r="Z917">
        <f t="shared" si="147"/>
        <v>0.82721002479871097</v>
      </c>
      <c r="AA917">
        <f t="shared" si="148"/>
        <v>0.85401502505925964</v>
      </c>
      <c r="AB917">
        <f t="shared" si="152"/>
        <v>2.7335138257723602E-4</v>
      </c>
      <c r="AD917">
        <f t="shared" si="149"/>
        <v>0.75871415118025343</v>
      </c>
      <c r="AE917">
        <f t="shared" si="150"/>
        <v>0.94667411617054187</v>
      </c>
      <c r="AF917">
        <f t="shared" si="153"/>
        <v>4.0462192118270832E-4</v>
      </c>
    </row>
    <row r="918" spans="1:32" x14ac:dyDescent="0.25">
      <c r="A918" s="1" t="s">
        <v>171</v>
      </c>
      <c r="B918" s="1">
        <v>23.364817787921176</v>
      </c>
      <c r="D918" s="1" t="s">
        <v>1268</v>
      </c>
      <c r="E918" s="1">
        <v>0.8956564058104951</v>
      </c>
      <c r="F918">
        <f t="shared" si="144"/>
        <v>0.32347312067216383</v>
      </c>
      <c r="G918">
        <f t="shared" si="145"/>
        <v>2.2475401514317206E-4</v>
      </c>
      <c r="I918" s="1" t="s">
        <v>2332</v>
      </c>
      <c r="J918" s="1">
        <v>0.95525459167170068</v>
      </c>
      <c r="K918">
        <f t="shared" si="146"/>
        <v>0.53232087106827164</v>
      </c>
      <c r="M918">
        <f t="shared" si="151"/>
        <v>-2.2093146730845383E-16</v>
      </c>
      <c r="Z918">
        <f t="shared" si="147"/>
        <v>0.82721002479871109</v>
      </c>
      <c r="AA918">
        <f t="shared" si="148"/>
        <v>0.85337074156090897</v>
      </c>
      <c r="AB918">
        <f t="shared" si="152"/>
        <v>-1.5188971937875309E-16</v>
      </c>
      <c r="AD918">
        <f t="shared" si="149"/>
        <v>0.75871415118025365</v>
      </c>
      <c r="AE918">
        <f t="shared" si="150"/>
        <v>0.94642604427397525</v>
      </c>
      <c r="AF918">
        <f t="shared" si="153"/>
        <v>-2.247915461167053E-16</v>
      </c>
    </row>
    <row r="919" spans="1:32" x14ac:dyDescent="0.25">
      <c r="A919" s="1" t="s">
        <v>172</v>
      </c>
      <c r="B919" s="1">
        <v>23.367557458343786</v>
      </c>
      <c r="D919" s="1" t="s">
        <v>1269</v>
      </c>
      <c r="E919" s="1">
        <v>0.89545512605716415</v>
      </c>
      <c r="F919">
        <f t="shared" si="144"/>
        <v>0.32272937285434106</v>
      </c>
      <c r="G919">
        <f t="shared" si="145"/>
        <v>2.2499703670847415E-4</v>
      </c>
      <c r="I919" s="1" t="s">
        <v>2333</v>
      </c>
      <c r="J919" s="1">
        <v>0.95525459167170068</v>
      </c>
      <c r="K919">
        <f t="shared" si="146"/>
        <v>0.53232087106827164</v>
      </c>
      <c r="M919">
        <f t="shared" si="151"/>
        <v>3.963683373844971E-4</v>
      </c>
      <c r="Z919">
        <f t="shared" si="147"/>
        <v>0.82689004426035684</v>
      </c>
      <c r="AA919">
        <f t="shared" si="148"/>
        <v>0.85337074156090897</v>
      </c>
      <c r="AB919">
        <f t="shared" si="152"/>
        <v>2.7311485571163282E-4</v>
      </c>
      <c r="AD919">
        <f t="shared" si="149"/>
        <v>0.75828698005243622</v>
      </c>
      <c r="AE919">
        <f t="shared" si="150"/>
        <v>0.94642604427397525</v>
      </c>
      <c r="AF919">
        <f t="shared" si="153"/>
        <v>4.0439973395279188E-4</v>
      </c>
    </row>
    <row r="920" spans="1:32" x14ac:dyDescent="0.25">
      <c r="A920" s="1" t="s">
        <v>173</v>
      </c>
      <c r="B920" s="1">
        <v>23.383983509880636</v>
      </c>
      <c r="D920" s="1" t="s">
        <v>1270</v>
      </c>
      <c r="E920" s="1">
        <v>0.89525367397120692</v>
      </c>
      <c r="F920">
        <f t="shared" si="144"/>
        <v>0.32198653367888619</v>
      </c>
      <c r="G920">
        <f t="shared" si="145"/>
        <v>2.2527418251247489E-4</v>
      </c>
      <c r="I920" s="1" t="s">
        <v>2334</v>
      </c>
      <c r="J920" s="1">
        <v>0.95525459167170068</v>
      </c>
      <c r="K920">
        <f t="shared" si="146"/>
        <v>0.53232087106827164</v>
      </c>
      <c r="M920">
        <f t="shared" si="151"/>
        <v>3.9588458365948613E-4</v>
      </c>
      <c r="Z920">
        <f t="shared" si="147"/>
        <v>0.82656984170944814</v>
      </c>
      <c r="AA920">
        <f t="shared" si="148"/>
        <v>0.85337074156090897</v>
      </c>
      <c r="AB920">
        <f t="shared" si="152"/>
        <v>2.7330440854574816E-4</v>
      </c>
      <c r="AD920">
        <f t="shared" si="149"/>
        <v>0.75785958792988528</v>
      </c>
      <c r="AE920">
        <f t="shared" si="150"/>
        <v>0.94642604427397525</v>
      </c>
      <c r="AF920">
        <f t="shared" si="153"/>
        <v>4.0460907120776478E-4</v>
      </c>
    </row>
    <row r="921" spans="1:32" x14ac:dyDescent="0.25">
      <c r="A921" s="1" t="s">
        <v>174</v>
      </c>
      <c r="B921" s="1">
        <v>23.405885738487026</v>
      </c>
      <c r="D921" s="1" t="s">
        <v>1271</v>
      </c>
      <c r="E921" s="1">
        <v>0.89505201914632748</v>
      </c>
      <c r="F921">
        <f t="shared" si="144"/>
        <v>0.32124449247410053</v>
      </c>
      <c r="G921">
        <f t="shared" si="145"/>
        <v>2.2548156510525386E-4</v>
      </c>
      <c r="I921" s="1" t="s">
        <v>2335</v>
      </c>
      <c r="J921" s="1">
        <v>0.95525459167170068</v>
      </c>
      <c r="K921">
        <f t="shared" si="146"/>
        <v>0.53232087106827164</v>
      </c>
      <c r="M921">
        <f t="shared" si="151"/>
        <v>3.9545987864314682E-4</v>
      </c>
      <c r="Z921">
        <f t="shared" si="147"/>
        <v>0.82624936896442969</v>
      </c>
      <c r="AA921">
        <f t="shared" si="148"/>
        <v>0.85337074156090897</v>
      </c>
      <c r="AB921">
        <f t="shared" si="152"/>
        <v>2.7353509419393389E-4</v>
      </c>
      <c r="AD921">
        <f t="shared" si="149"/>
        <v>0.75743191069182714</v>
      </c>
      <c r="AE921">
        <f t="shared" si="150"/>
        <v>0.94642604427397525</v>
      </c>
      <c r="AF921">
        <f t="shared" si="153"/>
        <v>4.0487912859577311E-4</v>
      </c>
    </row>
    <row r="922" spans="1:32" x14ac:dyDescent="0.25">
      <c r="A922" s="1" t="s">
        <v>175</v>
      </c>
      <c r="B922" s="1">
        <v>23.408624871063129</v>
      </c>
      <c r="D922" s="1" t="s">
        <v>1272</v>
      </c>
      <c r="E922" s="1">
        <v>0.89485022416757853</v>
      </c>
      <c r="F922">
        <f t="shared" si="144"/>
        <v>0.32050348061048523</v>
      </c>
      <c r="G922">
        <f t="shared" si="145"/>
        <v>0</v>
      </c>
      <c r="I922" s="1" t="s">
        <v>2336</v>
      </c>
      <c r="J922" s="1">
        <v>0.95525459167170079</v>
      </c>
      <c r="K922">
        <f t="shared" si="146"/>
        <v>0.53232087106827242</v>
      </c>
      <c r="M922">
        <f t="shared" si="151"/>
        <v>3.9491172573198759E-4</v>
      </c>
      <c r="Z922">
        <f t="shared" si="147"/>
        <v>0.82592872562245911</v>
      </c>
      <c r="AA922">
        <f t="shared" si="148"/>
        <v>0.85337074156090931</v>
      </c>
      <c r="AB922">
        <f t="shared" si="152"/>
        <v>2.7368075371845651E-4</v>
      </c>
      <c r="AD922">
        <f t="shared" si="149"/>
        <v>0.7570040814244835</v>
      </c>
      <c r="AE922">
        <f t="shared" si="150"/>
        <v>0.94642604427397536</v>
      </c>
      <c r="AF922">
        <f t="shared" si="153"/>
        <v>4.0502315891019459E-4</v>
      </c>
    </row>
    <row r="923" spans="1:32" x14ac:dyDescent="0.25">
      <c r="A923" s="1" t="s">
        <v>176</v>
      </c>
      <c r="B923" s="1">
        <v>23.438739874441573</v>
      </c>
      <c r="D923" s="1" t="s">
        <v>1273</v>
      </c>
      <c r="E923" s="1">
        <v>0.89485022416757853</v>
      </c>
      <c r="F923">
        <f t="shared" si="144"/>
        <v>0.32050348061048523</v>
      </c>
      <c r="G923">
        <f t="shared" si="145"/>
        <v>2.2576498627409347E-4</v>
      </c>
      <c r="I923" s="1" t="s">
        <v>2337</v>
      </c>
      <c r="J923" s="1">
        <v>0.95504591141223527</v>
      </c>
      <c r="K923">
        <f t="shared" si="146"/>
        <v>0.53072142323371996</v>
      </c>
      <c r="M923">
        <f t="shared" si="151"/>
        <v>0</v>
      </c>
      <c r="Z923">
        <f t="shared" si="147"/>
        <v>0.82592872562245911</v>
      </c>
      <c r="AA923">
        <f t="shared" si="148"/>
        <v>0.85272519284133885</v>
      </c>
      <c r="AB923">
        <f t="shared" si="152"/>
        <v>0</v>
      </c>
      <c r="AD923">
        <f t="shared" si="149"/>
        <v>0.7570040814244835</v>
      </c>
      <c r="AE923">
        <f t="shared" si="150"/>
        <v>0.9461773625801565</v>
      </c>
      <c r="AF923">
        <f t="shared" si="153"/>
        <v>0</v>
      </c>
    </row>
    <row r="924" spans="1:32" x14ac:dyDescent="0.25">
      <c r="A924" s="1" t="s">
        <v>177</v>
      </c>
      <c r="B924" s="1">
        <v>23.444215410206354</v>
      </c>
      <c r="D924" s="1" t="s">
        <v>1274</v>
      </c>
      <c r="E924" s="1">
        <v>0.89464822112246734</v>
      </c>
      <c r="F924">
        <f t="shared" si="144"/>
        <v>0.3197632498330939</v>
      </c>
      <c r="G924">
        <f t="shared" si="145"/>
        <v>2.2592925297135191E-4</v>
      </c>
      <c r="I924" s="1" t="s">
        <v>2338</v>
      </c>
      <c r="J924" s="1">
        <v>0.95504591141223527</v>
      </c>
      <c r="K924">
        <f t="shared" si="146"/>
        <v>0.53072142323371996</v>
      </c>
      <c r="M924">
        <f t="shared" si="151"/>
        <v>3.9331069943733266E-4</v>
      </c>
      <c r="Z924">
        <f t="shared" si="147"/>
        <v>0.82560780391187161</v>
      </c>
      <c r="AA924">
        <f t="shared" si="148"/>
        <v>0.85272519284133885</v>
      </c>
      <c r="AB924">
        <f t="shared" si="152"/>
        <v>2.7371120741404351E-4</v>
      </c>
      <c r="AD924">
        <f t="shared" si="149"/>
        <v>0.7565759565047786</v>
      </c>
      <c r="AE924">
        <f t="shared" si="150"/>
        <v>0.9461773625801565</v>
      </c>
      <c r="AF924">
        <f t="shared" si="153"/>
        <v>4.0519669801834156E-4</v>
      </c>
    </row>
    <row r="925" spans="1:32" x14ac:dyDescent="0.25">
      <c r="A925" s="1" t="s">
        <v>178</v>
      </c>
      <c r="B925" s="1">
        <v>23.504448464237065</v>
      </c>
      <c r="D925" s="1" t="s">
        <v>1275</v>
      </c>
      <c r="E925" s="1">
        <v>0.89444611674970165</v>
      </c>
      <c r="F925">
        <f t="shared" si="144"/>
        <v>0.31902419195648851</v>
      </c>
      <c r="G925">
        <f t="shared" si="145"/>
        <v>2.2642649400995973E-4</v>
      </c>
      <c r="I925" s="1" t="s">
        <v>2339</v>
      </c>
      <c r="J925" s="1">
        <v>0.95504591141223516</v>
      </c>
      <c r="K925">
        <f t="shared" si="146"/>
        <v>0.53072142323371907</v>
      </c>
      <c r="M925">
        <f t="shared" si="151"/>
        <v>3.926878261157115E-4</v>
      </c>
      <c r="Z925">
        <f t="shared" si="147"/>
        <v>0.82528677353152158</v>
      </c>
      <c r="AA925">
        <f t="shared" si="148"/>
        <v>0.85272519284133852</v>
      </c>
      <c r="AB925">
        <f t="shared" si="152"/>
        <v>2.7380392957525822E-4</v>
      </c>
      <c r="AD925">
        <f t="shared" si="149"/>
        <v>0.75614776247225512</v>
      </c>
      <c r="AE925">
        <f t="shared" si="150"/>
        <v>0.94617736258015639</v>
      </c>
      <c r="AF925">
        <f t="shared" si="153"/>
        <v>4.0526219289872974E-4</v>
      </c>
    </row>
    <row r="926" spans="1:32" x14ac:dyDescent="0.25">
      <c r="A926" s="1" t="s">
        <v>179</v>
      </c>
      <c r="B926" s="1">
        <v>23.509924789302985</v>
      </c>
      <c r="D926" s="1" t="s">
        <v>1276</v>
      </c>
      <c r="E926" s="1">
        <v>0.89424361337833458</v>
      </c>
      <c r="F926">
        <f t="shared" si="144"/>
        <v>0.31828522130878001</v>
      </c>
      <c r="G926">
        <f t="shared" si="145"/>
        <v>1.2490009027033011E-16</v>
      </c>
      <c r="I926" s="1" t="s">
        <v>2340</v>
      </c>
      <c r="J926" s="1">
        <v>0.95504591141223527</v>
      </c>
      <c r="K926">
        <f t="shared" si="146"/>
        <v>0.53072142323371996</v>
      </c>
      <c r="M926">
        <f t="shared" si="151"/>
        <v>3.9264247770446622E-4</v>
      </c>
      <c r="Z926">
        <f t="shared" si="147"/>
        <v>0.8249651618470889</v>
      </c>
      <c r="AA926">
        <f t="shared" si="148"/>
        <v>0.85272519284133885</v>
      </c>
      <c r="AB926">
        <f t="shared" si="152"/>
        <v>2.742998359955873E-4</v>
      </c>
      <c r="AD926">
        <f t="shared" si="149"/>
        <v>0.75571886918262676</v>
      </c>
      <c r="AE926">
        <f t="shared" si="150"/>
        <v>0.9461773625801565</v>
      </c>
      <c r="AF926">
        <f t="shared" si="153"/>
        <v>4.059242542988199E-4</v>
      </c>
    </row>
    <row r="927" spans="1:32" x14ac:dyDescent="0.25">
      <c r="A927" s="1" t="s">
        <v>180</v>
      </c>
      <c r="B927" s="1">
        <v>23.548254686933582</v>
      </c>
      <c r="D927" s="1" t="s">
        <v>1277</v>
      </c>
      <c r="E927" s="1">
        <v>0.89424361337833447</v>
      </c>
      <c r="F927">
        <f t="shared" si="144"/>
        <v>0.31828522130877962</v>
      </c>
      <c r="G927">
        <f t="shared" si="145"/>
        <v>2.2684807206992119E-4</v>
      </c>
      <c r="I927" s="1" t="s">
        <v>2341</v>
      </c>
      <c r="J927" s="1">
        <v>0.95483657740830352</v>
      </c>
      <c r="K927">
        <f t="shared" si="146"/>
        <v>0.52912144353933155</v>
      </c>
      <c r="M927">
        <f t="shared" si="151"/>
        <v>2.1608551143801089E-16</v>
      </c>
      <c r="Z927">
        <f t="shared" si="147"/>
        <v>0.82496516184708879</v>
      </c>
      <c r="AA927">
        <f t="shared" si="148"/>
        <v>0.85207797083709425</v>
      </c>
      <c r="AB927">
        <f t="shared" si="152"/>
        <v>1.5124874579064077E-16</v>
      </c>
      <c r="AD927">
        <f t="shared" si="149"/>
        <v>0.75571886918262654</v>
      </c>
      <c r="AE927">
        <f t="shared" si="150"/>
        <v>0.94592791290006284</v>
      </c>
      <c r="AF927">
        <f t="shared" si="153"/>
        <v>2.2378661463188822E-16</v>
      </c>
    </row>
    <row r="928" spans="1:32" x14ac:dyDescent="0.25">
      <c r="A928" s="1" t="s">
        <v>181</v>
      </c>
      <c r="B928" s="1">
        <v>23.561943525976581</v>
      </c>
      <c r="D928" s="1" t="s">
        <v>1278</v>
      </c>
      <c r="E928" s="1">
        <v>0.89404077894584855</v>
      </c>
      <c r="F928">
        <f t="shared" si="144"/>
        <v>0.31754659128258539</v>
      </c>
      <c r="G928">
        <f t="shared" si="145"/>
        <v>2.2692972798722677E-4</v>
      </c>
      <c r="I928" s="1" t="s">
        <v>2342</v>
      </c>
      <c r="J928" s="1">
        <v>0.95483657740830352</v>
      </c>
      <c r="K928">
        <f t="shared" si="146"/>
        <v>0.52912144353933155</v>
      </c>
      <c r="M928">
        <f t="shared" si="151"/>
        <v>3.9127917339043625E-4</v>
      </c>
      <c r="Z928">
        <f t="shared" si="147"/>
        <v>0.82464307704285711</v>
      </c>
      <c r="AA928">
        <f t="shared" si="148"/>
        <v>0.85207797083709425</v>
      </c>
      <c r="AB928">
        <f t="shared" si="152"/>
        <v>2.7449495439168912E-4</v>
      </c>
      <c r="AD928">
        <f t="shared" si="149"/>
        <v>0.75528942129845023</v>
      </c>
      <c r="AE928">
        <f t="shared" si="150"/>
        <v>0.94592791290006284</v>
      </c>
      <c r="AF928">
        <f t="shared" si="153"/>
        <v>4.0634220655526808E-4</v>
      </c>
    </row>
    <row r="929" spans="1:32" x14ac:dyDescent="0.25">
      <c r="A929" s="1" t="s">
        <v>182</v>
      </c>
      <c r="B929" s="1">
        <v>23.572896179466312</v>
      </c>
      <c r="D929" s="1" t="s">
        <v>1279</v>
      </c>
      <c r="E929" s="1">
        <v>0.89383791753358599</v>
      </c>
      <c r="F929">
        <f t="shared" si="144"/>
        <v>0.31680941041037797</v>
      </c>
      <c r="G929">
        <f t="shared" si="145"/>
        <v>2.2706456626789273E-4</v>
      </c>
      <c r="I929" s="1" t="s">
        <v>2343</v>
      </c>
      <c r="J929" s="1">
        <v>0.95483657740830352</v>
      </c>
      <c r="K929">
        <f t="shared" si="146"/>
        <v>0.52912144353933155</v>
      </c>
      <c r="M929">
        <f t="shared" si="151"/>
        <v>3.9051166707943733E-4</v>
      </c>
      <c r="Z929">
        <f t="shared" si="147"/>
        <v>0.82432100211841852</v>
      </c>
      <c r="AA929">
        <f t="shared" si="148"/>
        <v>0.85207797083709425</v>
      </c>
      <c r="AB929">
        <f t="shared" si="152"/>
        <v>2.7448655368406295E-4</v>
      </c>
      <c r="AD929">
        <f t="shared" si="149"/>
        <v>0.7548600630023794</v>
      </c>
      <c r="AE929">
        <f t="shared" si="150"/>
        <v>0.94592791290006284</v>
      </c>
      <c r="AF929">
        <f t="shared" si="153"/>
        <v>4.0625748013612268E-4</v>
      </c>
    </row>
    <row r="930" spans="1:32" x14ac:dyDescent="0.25">
      <c r="A930" s="1" t="s">
        <v>183</v>
      </c>
      <c r="B930" s="1">
        <v>23.613962564521138</v>
      </c>
      <c r="D930" s="1" t="s">
        <v>1280</v>
      </c>
      <c r="E930" s="1">
        <v>0.89363498165517297</v>
      </c>
      <c r="F930">
        <f t="shared" si="144"/>
        <v>0.31607350439820991</v>
      </c>
      <c r="G930">
        <f t="shared" si="145"/>
        <v>2.2719085298987529E-4</v>
      </c>
      <c r="I930" s="1" t="s">
        <v>2344</v>
      </c>
      <c r="J930" s="1">
        <v>0.95483657740830352</v>
      </c>
      <c r="K930">
        <f t="shared" si="146"/>
        <v>0.52912144353933155</v>
      </c>
      <c r="M930">
        <f t="shared" si="151"/>
        <v>3.8983659617165405E-4</v>
      </c>
      <c r="Z930">
        <f t="shared" si="147"/>
        <v>0.8239988617244508</v>
      </c>
      <c r="AA930">
        <f t="shared" si="148"/>
        <v>0.85207797083709425</v>
      </c>
      <c r="AB930">
        <f t="shared" si="152"/>
        <v>2.745423815844161E-4</v>
      </c>
      <c r="AD930">
        <f t="shared" si="149"/>
        <v>0.75443069388222495</v>
      </c>
      <c r="AE930">
        <f t="shared" si="150"/>
        <v>0.94592791290006284</v>
      </c>
      <c r="AF930">
        <f t="shared" si="153"/>
        <v>4.062677904769926E-4</v>
      </c>
    </row>
    <row r="931" spans="1:32" x14ac:dyDescent="0.25">
      <c r="A931" s="1" t="s">
        <v>184</v>
      </c>
      <c r="B931" s="1">
        <v>23.616701030680076</v>
      </c>
      <c r="D931" s="1" t="s">
        <v>1281</v>
      </c>
      <c r="E931" s="1">
        <v>0.89343197902247296</v>
      </c>
      <c r="F931">
        <f t="shared" si="144"/>
        <v>0.31533889993361919</v>
      </c>
      <c r="G931">
        <f t="shared" si="145"/>
        <v>2.2759668402275168E-4</v>
      </c>
      <c r="I931" s="1" t="s">
        <v>2345</v>
      </c>
      <c r="J931" s="1">
        <v>0.95483657740830341</v>
      </c>
      <c r="K931">
        <f t="shared" si="146"/>
        <v>0.52912144353933066</v>
      </c>
      <c r="M931">
        <f t="shared" si="151"/>
        <v>3.89147369912444E-4</v>
      </c>
      <c r="Z931">
        <f t="shared" si="147"/>
        <v>0.82367666816118412</v>
      </c>
      <c r="AA931">
        <f t="shared" si="148"/>
        <v>0.85207797083709391</v>
      </c>
      <c r="AB931">
        <f t="shared" si="152"/>
        <v>2.7458772467192286E-4</v>
      </c>
      <c r="AD931">
        <f t="shared" si="149"/>
        <v>0.75400133039102579</v>
      </c>
      <c r="AE931">
        <f t="shared" si="150"/>
        <v>0.94592791290006273</v>
      </c>
      <c r="AF931">
        <f t="shared" si="153"/>
        <v>4.0626252864970925E-4</v>
      </c>
    </row>
    <row r="932" spans="1:32" x14ac:dyDescent="0.25">
      <c r="A932" s="1" t="s">
        <v>185</v>
      </c>
      <c r="B932" s="1">
        <v>23.63038932121761</v>
      </c>
      <c r="D932" s="1" t="s">
        <v>1282</v>
      </c>
      <c r="E932" s="1">
        <v>0.89322866000489232</v>
      </c>
      <c r="F932">
        <f t="shared" si="144"/>
        <v>0.31460469515625716</v>
      </c>
      <c r="G932">
        <f t="shared" si="145"/>
        <v>2.2764825179892589E-4</v>
      </c>
      <c r="I932" s="1" t="s">
        <v>2346</v>
      </c>
      <c r="J932" s="1">
        <v>0.95483657740830341</v>
      </c>
      <c r="K932">
        <f t="shared" si="146"/>
        <v>0.52912144353933066</v>
      </c>
      <c r="M932">
        <f t="shared" si="151"/>
        <v>3.8893644867513409E-4</v>
      </c>
      <c r="Z932">
        <f t="shared" si="147"/>
        <v>0.82335402538286773</v>
      </c>
      <c r="AA932">
        <f t="shared" si="148"/>
        <v>0.85207797083709391</v>
      </c>
      <c r="AB932">
        <f t="shared" si="152"/>
        <v>2.7497066181380269E-4</v>
      </c>
      <c r="AD932">
        <f t="shared" si="149"/>
        <v>0.75357144494328598</v>
      </c>
      <c r="AE932">
        <f t="shared" si="150"/>
        <v>0.94592791290006273</v>
      </c>
      <c r="AF932">
        <f t="shared" si="153"/>
        <v>4.067566092597507E-4</v>
      </c>
    </row>
    <row r="933" spans="1:32" x14ac:dyDescent="0.25">
      <c r="A933" s="1" t="s">
        <v>186</v>
      </c>
      <c r="B933" s="1">
        <v>23.65229205423158</v>
      </c>
      <c r="D933" s="1" t="s">
        <v>1283</v>
      </c>
      <c r="E933" s="1">
        <v>0.89302534120544819</v>
      </c>
      <c r="F933">
        <f t="shared" si="144"/>
        <v>0.31387203405880032</v>
      </c>
      <c r="G933">
        <f t="shared" si="145"/>
        <v>1.2490009027033011E-16</v>
      </c>
      <c r="I933" s="1" t="s">
        <v>2347</v>
      </c>
      <c r="J933" s="1">
        <v>0.95483657740830341</v>
      </c>
      <c r="K933">
        <f t="shared" si="146"/>
        <v>0.52912144353933066</v>
      </c>
      <c r="M933">
        <f t="shared" si="151"/>
        <v>3.8811880463719516E-4</v>
      </c>
      <c r="Z933">
        <f t="shared" si="147"/>
        <v>0.82303143592719041</v>
      </c>
      <c r="AA933">
        <f t="shared" si="148"/>
        <v>0.85207797083709391</v>
      </c>
      <c r="AB933">
        <f t="shared" si="152"/>
        <v>2.7492523006844848E-4</v>
      </c>
      <c r="AD933">
        <f t="shared" si="149"/>
        <v>0.75314170727182927</v>
      </c>
      <c r="AE933">
        <f t="shared" si="150"/>
        <v>0.94592791290006273</v>
      </c>
      <c r="AF933">
        <f t="shared" si="153"/>
        <v>4.0661680995323187E-4</v>
      </c>
    </row>
    <row r="934" spans="1:32" x14ac:dyDescent="0.25">
      <c r="A934" s="1" t="s">
        <v>187</v>
      </c>
      <c r="B934" s="1">
        <v>23.652292887362432</v>
      </c>
      <c r="D934" s="1" t="s">
        <v>1284</v>
      </c>
      <c r="E934" s="1">
        <v>0.89302534120544808</v>
      </c>
      <c r="F934">
        <f t="shared" si="144"/>
        <v>0.31387203405879999</v>
      </c>
      <c r="G934">
        <f t="shared" si="145"/>
        <v>0</v>
      </c>
      <c r="I934" s="1" t="s">
        <v>2348</v>
      </c>
      <c r="J934" s="1">
        <v>0.95462663802457237</v>
      </c>
      <c r="K934">
        <f t="shared" si="146"/>
        <v>0.52752133050343797</v>
      </c>
      <c r="M934">
        <f t="shared" si="151"/>
        <v>2.1244696930478826E-16</v>
      </c>
      <c r="Z934">
        <f t="shared" si="147"/>
        <v>0.82303143592719019</v>
      </c>
      <c r="AA934">
        <f t="shared" si="148"/>
        <v>0.85142922812418498</v>
      </c>
      <c r="AB934">
        <f t="shared" si="152"/>
        <v>1.507796879957259E-16</v>
      </c>
      <c r="AD934">
        <f t="shared" si="149"/>
        <v>0.75314170727182905</v>
      </c>
      <c r="AE934">
        <f t="shared" si="150"/>
        <v>0.94567775296871259</v>
      </c>
      <c r="AF934">
        <f t="shared" si="153"/>
        <v>2.2296465694717183E-16</v>
      </c>
    </row>
    <row r="935" spans="1:32" x14ac:dyDescent="0.25">
      <c r="A935" s="1" t="s">
        <v>188</v>
      </c>
      <c r="B935" s="1">
        <v>23.690621900200533</v>
      </c>
      <c r="D935" s="1" t="s">
        <v>1285</v>
      </c>
      <c r="E935" s="1">
        <v>0.89302534120544808</v>
      </c>
      <c r="F935">
        <f t="shared" si="144"/>
        <v>0.31387203405879999</v>
      </c>
      <c r="G935">
        <f t="shared" si="145"/>
        <v>0</v>
      </c>
      <c r="I935" s="1" t="s">
        <v>2349</v>
      </c>
      <c r="J935" s="1">
        <v>0.95441643981552515</v>
      </c>
      <c r="K935">
        <f t="shared" si="146"/>
        <v>0.52592374161147093</v>
      </c>
      <c r="M935">
        <f t="shared" si="151"/>
        <v>0</v>
      </c>
      <c r="Z935">
        <f t="shared" si="147"/>
        <v>0.82303143592719019</v>
      </c>
      <c r="AA935">
        <f t="shared" si="148"/>
        <v>0.85078003766157351</v>
      </c>
      <c r="AB935">
        <f t="shared" si="152"/>
        <v>0</v>
      </c>
      <c r="AD935">
        <f t="shared" si="149"/>
        <v>0.75314170727182905</v>
      </c>
      <c r="AE935">
        <f t="shared" si="150"/>
        <v>0.94542729580489993</v>
      </c>
      <c r="AF935">
        <f t="shared" si="153"/>
        <v>0</v>
      </c>
    </row>
    <row r="936" spans="1:32" x14ac:dyDescent="0.25">
      <c r="A936" s="1" t="s">
        <v>189</v>
      </c>
      <c r="B936" s="1">
        <v>23.693361236819577</v>
      </c>
      <c r="D936" s="1" t="s">
        <v>1286</v>
      </c>
      <c r="E936" s="1">
        <v>0.89302534120544808</v>
      </c>
      <c r="F936">
        <f t="shared" si="144"/>
        <v>0.31387203405879999</v>
      </c>
      <c r="G936">
        <f t="shared" si="145"/>
        <v>2.2819065799535576E-4</v>
      </c>
      <c r="I936" s="1" t="s">
        <v>2350</v>
      </c>
      <c r="J936" s="1">
        <v>0.9542062268818553</v>
      </c>
      <c r="K936">
        <f t="shared" si="146"/>
        <v>0.52433052925720058</v>
      </c>
      <c r="M936">
        <f t="shared" si="151"/>
        <v>0</v>
      </c>
      <c r="Z936">
        <f t="shared" si="147"/>
        <v>0.82303143592719019</v>
      </c>
      <c r="AA936">
        <f t="shared" si="148"/>
        <v>0.8501311539203672</v>
      </c>
      <c r="AB936">
        <f t="shared" si="152"/>
        <v>0</v>
      </c>
      <c r="AD936">
        <f t="shared" si="149"/>
        <v>0.75314170727182905</v>
      </c>
      <c r="AE936">
        <f t="shared" si="150"/>
        <v>0.94517683228535709</v>
      </c>
      <c r="AF936">
        <f t="shared" si="153"/>
        <v>0</v>
      </c>
    </row>
    <row r="937" spans="1:32" x14ac:dyDescent="0.25">
      <c r="A937" s="1" t="s">
        <v>190</v>
      </c>
      <c r="B937" s="1">
        <v>23.718001048145425</v>
      </c>
      <c r="D937" s="1" t="s">
        <v>1287</v>
      </c>
      <c r="E937" s="1">
        <v>0.89282158441381421</v>
      </c>
      <c r="F937">
        <f t="shared" si="144"/>
        <v>0.3131393396295542</v>
      </c>
      <c r="G937">
        <f t="shared" si="145"/>
        <v>3.7470027081099033E-16</v>
      </c>
      <c r="I937" s="1" t="s">
        <v>2351</v>
      </c>
      <c r="J937" s="1">
        <v>0.9542062268818553</v>
      </c>
      <c r="K937">
        <f t="shared" si="146"/>
        <v>0.52433052925720058</v>
      </c>
      <c r="M937">
        <f t="shared" si="151"/>
        <v>3.8462315971133357E-4</v>
      </c>
      <c r="Z937">
        <f t="shared" si="147"/>
        <v>0.8227082046959483</v>
      </c>
      <c r="AA937">
        <f t="shared" si="148"/>
        <v>0.8501311539203672</v>
      </c>
      <c r="AB937">
        <f t="shared" si="152"/>
        <v>2.7484291301057347E-4</v>
      </c>
      <c r="AD937">
        <f t="shared" si="149"/>
        <v>0.75271119162782074</v>
      </c>
      <c r="AE937">
        <f t="shared" si="150"/>
        <v>0.94517683228535709</v>
      </c>
      <c r="AF937">
        <f t="shared" si="153"/>
        <v>4.0702975820667344E-4</v>
      </c>
    </row>
    <row r="938" spans="1:32" x14ac:dyDescent="0.25">
      <c r="A938" s="1" t="s">
        <v>191</v>
      </c>
      <c r="B938" s="1">
        <v>23.720739845796896</v>
      </c>
      <c r="D938" s="1" t="s">
        <v>1288</v>
      </c>
      <c r="E938" s="1">
        <v>0.89282158441381387</v>
      </c>
      <c r="F938">
        <f t="shared" si="144"/>
        <v>0.31313933962955304</v>
      </c>
      <c r="G938">
        <f t="shared" si="145"/>
        <v>2.2843436058618549E-4</v>
      </c>
      <c r="I938" s="1" t="s">
        <v>2352</v>
      </c>
      <c r="J938" s="1">
        <v>0.95399581919099219</v>
      </c>
      <c r="K938">
        <f t="shared" si="146"/>
        <v>0.52274032403271109</v>
      </c>
      <c r="M938">
        <f t="shared" si="151"/>
        <v>6.3009580342963677E-16</v>
      </c>
      <c r="Z938">
        <f t="shared" si="147"/>
        <v>0.82270820469594774</v>
      </c>
      <c r="AA938">
        <f t="shared" si="148"/>
        <v>0.84948202159024133</v>
      </c>
      <c r="AB938">
        <f t="shared" si="152"/>
        <v>4.5112832305988407E-16</v>
      </c>
      <c r="AD938">
        <f t="shared" si="149"/>
        <v>0.75271119162782008</v>
      </c>
      <c r="AE938">
        <f t="shared" si="150"/>
        <v>0.94492614792442065</v>
      </c>
      <c r="AF938">
        <f t="shared" si="153"/>
        <v>6.6798080541292304E-16</v>
      </c>
    </row>
    <row r="939" spans="1:32" x14ac:dyDescent="0.25">
      <c r="A939" s="1" t="s">
        <v>192</v>
      </c>
      <c r="B939" s="1">
        <v>23.750856199690613</v>
      </c>
      <c r="D939" s="1" t="s">
        <v>1289</v>
      </c>
      <c r="E939" s="1">
        <v>0.89261765657900982</v>
      </c>
      <c r="F939">
        <f t="shared" si="144"/>
        <v>0.31240757582049733</v>
      </c>
      <c r="G939">
        <f t="shared" si="145"/>
        <v>2.2864211572350135E-4</v>
      </c>
      <c r="I939" s="1" t="s">
        <v>2353</v>
      </c>
      <c r="J939" s="1">
        <v>0.95399581919099219</v>
      </c>
      <c r="K939">
        <f t="shared" si="146"/>
        <v>0.52274032403271109</v>
      </c>
      <c r="M939">
        <f t="shared" si="151"/>
        <v>3.8297009951829573E-4</v>
      </c>
      <c r="Z939">
        <f t="shared" si="147"/>
        <v>0.82238475540771672</v>
      </c>
      <c r="AA939">
        <f t="shared" si="148"/>
        <v>0.84948202159024133</v>
      </c>
      <c r="AB939">
        <f t="shared" si="152"/>
        <v>2.7481838147244003E-4</v>
      </c>
      <c r="AD939">
        <f t="shared" si="149"/>
        <v>0.75228046269100779</v>
      </c>
      <c r="AE939">
        <f t="shared" si="150"/>
        <v>0.94492614792442065</v>
      </c>
      <c r="AF939">
        <f t="shared" si="153"/>
        <v>4.0712353167893971E-4</v>
      </c>
    </row>
    <row r="940" spans="1:32" x14ac:dyDescent="0.25">
      <c r="A940" s="1" t="s">
        <v>193</v>
      </c>
      <c r="B940" s="1">
        <v>23.756331368363924</v>
      </c>
      <c r="D940" s="1" t="s">
        <v>1290</v>
      </c>
      <c r="E940" s="1">
        <v>0.89241358991948283</v>
      </c>
      <c r="F940">
        <f t="shared" si="144"/>
        <v>0.31167685885547852</v>
      </c>
      <c r="G940">
        <f t="shared" si="145"/>
        <v>2.2872692276626472E-4</v>
      </c>
      <c r="I940" s="1" t="s">
        <v>2354</v>
      </c>
      <c r="J940" s="1">
        <v>0.9539958191909923</v>
      </c>
      <c r="K940">
        <f t="shared" si="146"/>
        <v>0.52274032403271198</v>
      </c>
      <c r="M940">
        <f t="shared" si="151"/>
        <v>3.8242263823262885E-4</v>
      </c>
      <c r="Z940">
        <f t="shared" si="147"/>
        <v>0.82206113928894842</v>
      </c>
      <c r="AA940">
        <f t="shared" si="148"/>
        <v>0.84948202159024166</v>
      </c>
      <c r="AB940">
        <f t="shared" si="152"/>
        <v>2.7496017804454946E-4</v>
      </c>
      <c r="AD940">
        <f t="shared" si="149"/>
        <v>0.7518495888325738</v>
      </c>
      <c r="AE940">
        <f t="shared" si="150"/>
        <v>0.94492614792442076</v>
      </c>
      <c r="AF940">
        <f t="shared" si="153"/>
        <v>4.0726061710121111E-4</v>
      </c>
    </row>
    <row r="941" spans="1:32" x14ac:dyDescent="0.25">
      <c r="A941" s="1" t="s">
        <v>194</v>
      </c>
      <c r="B941" s="1">
        <v>23.778233603531632</v>
      </c>
      <c r="D941" s="1" t="s">
        <v>1291</v>
      </c>
      <c r="E941" s="1">
        <v>0.89220949424720308</v>
      </c>
      <c r="F941">
        <f t="shared" si="144"/>
        <v>0.31094758094310748</v>
      </c>
      <c r="G941">
        <f t="shared" si="145"/>
        <v>2.2886554200447773E-4</v>
      </c>
      <c r="I941" s="1" t="s">
        <v>2355</v>
      </c>
      <c r="J941" s="1">
        <v>0.95399581919099219</v>
      </c>
      <c r="K941">
        <f t="shared" si="146"/>
        <v>0.52274032403271109</v>
      </c>
      <c r="M941">
        <f t="shared" si="151"/>
        <v>3.8166967195015503E-4</v>
      </c>
      <c r="Z941">
        <f t="shared" si="147"/>
        <v>0.82173753055258425</v>
      </c>
      <c r="AA941">
        <f t="shared" si="148"/>
        <v>0.84948202159024133</v>
      </c>
      <c r="AB941">
        <f t="shared" si="152"/>
        <v>2.7495392565925517E-4</v>
      </c>
      <c r="AD941">
        <f t="shared" si="149"/>
        <v>0.75141880207938594</v>
      </c>
      <c r="AE941">
        <f t="shared" si="150"/>
        <v>0.94492614792442065</v>
      </c>
      <c r="AF941">
        <f t="shared" si="153"/>
        <v>4.0717832875596772E-4</v>
      </c>
    </row>
    <row r="942" spans="1:32" x14ac:dyDescent="0.25">
      <c r="A942" s="1" t="s">
        <v>195</v>
      </c>
      <c r="B942" s="1">
        <v>23.786448252165371</v>
      </c>
      <c r="D942" s="1" t="s">
        <v>1292</v>
      </c>
      <c r="E942" s="1">
        <v>0.89200532160265333</v>
      </c>
      <c r="F942">
        <f t="shared" si="144"/>
        <v>0.31021956900770614</v>
      </c>
      <c r="G942">
        <f t="shared" si="145"/>
        <v>2.2894905525459863E-4</v>
      </c>
      <c r="I942" s="1" t="s">
        <v>2356</v>
      </c>
      <c r="J942" s="1">
        <v>0.95399581919099208</v>
      </c>
      <c r="K942">
        <f t="shared" si="146"/>
        <v>0.52274032403271031</v>
      </c>
      <c r="M942">
        <f t="shared" si="151"/>
        <v>3.8100738965495977E-4</v>
      </c>
      <c r="Z942">
        <f t="shared" si="147"/>
        <v>0.8214138532002736</v>
      </c>
      <c r="AA942">
        <f t="shared" si="148"/>
        <v>0.849482021590241</v>
      </c>
      <c r="AB942">
        <f t="shared" si="152"/>
        <v>2.7501225795757082E-4</v>
      </c>
      <c r="AD942">
        <f t="shared" si="149"/>
        <v>0.75098800130122634</v>
      </c>
      <c r="AE942">
        <f t="shared" si="150"/>
        <v>0.94492614792442053</v>
      </c>
      <c r="AF942">
        <f t="shared" si="153"/>
        <v>4.0719165582794571E-4</v>
      </c>
    </row>
    <row r="943" spans="1:32" x14ac:dyDescent="0.25">
      <c r="A943" s="1" t="s">
        <v>196</v>
      </c>
      <c r="B943" s="1">
        <v>23.800136587224621</v>
      </c>
      <c r="D943" s="1" t="s">
        <v>1293</v>
      </c>
      <c r="E943" s="1">
        <v>0.89180112120362653</v>
      </c>
      <c r="F943">
        <f t="shared" si="144"/>
        <v>0.30949299682442605</v>
      </c>
      <c r="G943">
        <f t="shared" si="145"/>
        <v>2.2903394922060838E-4</v>
      </c>
      <c r="I943" s="1" t="s">
        <v>2357</v>
      </c>
      <c r="J943" s="1">
        <v>0.95399581919099219</v>
      </c>
      <c r="K943">
        <f t="shared" si="146"/>
        <v>0.52274032403271109</v>
      </c>
      <c r="M943">
        <f t="shared" si="151"/>
        <v>3.8025405330644791E-4</v>
      </c>
      <c r="Z943">
        <f t="shared" si="147"/>
        <v>0.82109018530209699</v>
      </c>
      <c r="AA943">
        <f t="shared" si="148"/>
        <v>0.84948202159024133</v>
      </c>
      <c r="AB943">
        <f t="shared" si="152"/>
        <v>2.750042450246904E-4</v>
      </c>
      <c r="AD943">
        <f t="shared" si="149"/>
        <v>0.75055729044383035</v>
      </c>
      <c r="AE943">
        <f t="shared" si="150"/>
        <v>0.94492614792442065</v>
      </c>
      <c r="AF943">
        <f t="shared" si="153"/>
        <v>4.0710670557322318E-4</v>
      </c>
    </row>
    <row r="944" spans="1:32" x14ac:dyDescent="0.25">
      <c r="A944" s="1" t="s">
        <v>197</v>
      </c>
      <c r="B944" s="1">
        <v>23.808351219149461</v>
      </c>
      <c r="D944" s="1" t="s">
        <v>1294</v>
      </c>
      <c r="E944" s="1">
        <v>0.89159689185953728</v>
      </c>
      <c r="F944">
        <f t="shared" si="144"/>
        <v>0.30876785789633127</v>
      </c>
      <c r="G944">
        <f t="shared" si="145"/>
        <v>1.2490009027033011E-16</v>
      </c>
      <c r="I944" s="1" t="s">
        <v>2358</v>
      </c>
      <c r="J944" s="1">
        <v>0.95399581919099219</v>
      </c>
      <c r="K944">
        <f t="shared" si="146"/>
        <v>0.52274032403271109</v>
      </c>
      <c r="M944">
        <f t="shared" si="151"/>
        <v>3.7950411919128804E-4</v>
      </c>
      <c r="Z944">
        <f t="shared" si="147"/>
        <v>0.82076652499659208</v>
      </c>
      <c r="AA944">
        <f t="shared" si="148"/>
        <v>0.84948202159024133</v>
      </c>
      <c r="AB944">
        <f t="shared" si="152"/>
        <v>2.7499781400788185E-4</v>
      </c>
      <c r="AD944">
        <f t="shared" si="149"/>
        <v>0.75012666704059894</v>
      </c>
      <c r="AE944">
        <f t="shared" si="150"/>
        <v>0.94492614792442065</v>
      </c>
      <c r="AF944">
        <f t="shared" si="153"/>
        <v>4.0702408742741299E-4</v>
      </c>
    </row>
    <row r="945" spans="1:32" x14ac:dyDescent="0.25">
      <c r="A945" s="1" t="s">
        <v>198</v>
      </c>
      <c r="B945" s="1">
        <v>23.846680167724404</v>
      </c>
      <c r="D945" s="1" t="s">
        <v>1295</v>
      </c>
      <c r="E945" s="1">
        <v>0.89159689185953717</v>
      </c>
      <c r="F945">
        <f t="shared" si="144"/>
        <v>0.30876785789633093</v>
      </c>
      <c r="G945">
        <f t="shared" si="145"/>
        <v>2.2970683163581196E-4</v>
      </c>
      <c r="I945" s="1" t="s">
        <v>2359</v>
      </c>
      <c r="J945" s="1">
        <v>0.95378431744088232</v>
      </c>
      <c r="K945">
        <f t="shared" si="146"/>
        <v>0.52114635878438664</v>
      </c>
      <c r="M945">
        <f t="shared" si="151"/>
        <v>2.0647175215296383E-16</v>
      </c>
      <c r="Z945">
        <f t="shared" si="147"/>
        <v>0.82076652499659186</v>
      </c>
      <c r="AA945">
        <f t="shared" si="148"/>
        <v>0.84882986934997706</v>
      </c>
      <c r="AB945">
        <f t="shared" si="152"/>
        <v>1.499066526440773E-16</v>
      </c>
      <c r="AD945">
        <f t="shared" si="149"/>
        <v>0.75012666704059883</v>
      </c>
      <c r="AE945">
        <f t="shared" si="150"/>
        <v>0.94467417137895437</v>
      </c>
      <c r="AF945">
        <f t="shared" si="153"/>
        <v>2.2183688534752472E-16</v>
      </c>
    </row>
    <row r="946" spans="1:32" x14ac:dyDescent="0.25">
      <c r="A946" s="1" t="s">
        <v>199</v>
      </c>
      <c r="B946" s="1">
        <v>23.857632003220516</v>
      </c>
      <c r="D946" s="1" t="s">
        <v>1296</v>
      </c>
      <c r="E946" s="1">
        <v>0.89139210948326764</v>
      </c>
      <c r="F946">
        <f t="shared" si="144"/>
        <v>0.30804229505501662</v>
      </c>
      <c r="G946">
        <f t="shared" si="145"/>
        <v>-1.2490009027033011E-16</v>
      </c>
      <c r="I946" s="1" t="s">
        <v>2360</v>
      </c>
      <c r="J946" s="1">
        <v>0.95378431744088221</v>
      </c>
      <c r="K946">
        <f t="shared" si="146"/>
        <v>0.52114635878438575</v>
      </c>
      <c r="M946">
        <f t="shared" si="151"/>
        <v>3.7856940075454797E-4</v>
      </c>
      <c r="Z946">
        <f t="shared" si="147"/>
        <v>0.82044204194875181</v>
      </c>
      <c r="AA946">
        <f t="shared" si="148"/>
        <v>0.84882986934997673</v>
      </c>
      <c r="AB946">
        <f t="shared" si="152"/>
        <v>2.7548536208777102E-4</v>
      </c>
      <c r="AD946">
        <f t="shared" si="149"/>
        <v>0.74969502665696397</v>
      </c>
      <c r="AE946">
        <f t="shared" si="150"/>
        <v>0.94467417137895426</v>
      </c>
      <c r="AF946">
        <f t="shared" si="153"/>
        <v>4.0787688393865794E-4</v>
      </c>
    </row>
    <row r="947" spans="1:32" x14ac:dyDescent="0.25">
      <c r="A947" s="1" t="s">
        <v>200</v>
      </c>
      <c r="B947" s="1">
        <v>23.865846001889711</v>
      </c>
      <c r="D947" s="1" t="s">
        <v>1297</v>
      </c>
      <c r="E947" s="1">
        <v>0.89139210948326775</v>
      </c>
      <c r="F947">
        <f t="shared" si="144"/>
        <v>0.30804229505501701</v>
      </c>
      <c r="G947">
        <f t="shared" si="145"/>
        <v>2.2981133404811893E-4</v>
      </c>
      <c r="I947" s="1" t="s">
        <v>2361</v>
      </c>
      <c r="J947" s="1">
        <v>0.95357269621896579</v>
      </c>
      <c r="K947">
        <f t="shared" si="146"/>
        <v>0.51955600547661362</v>
      </c>
      <c r="M947">
        <f t="shared" si="151"/>
        <v>-2.0535846708676232E-16</v>
      </c>
      <c r="Z947">
        <f t="shared" si="147"/>
        <v>0.82044204194875192</v>
      </c>
      <c r="AA947">
        <f t="shared" si="148"/>
        <v>0.84817770522453007</v>
      </c>
      <c r="AB947">
        <f t="shared" si="152"/>
        <v>-1.497323496240401E-16</v>
      </c>
      <c r="AD947">
        <f t="shared" si="149"/>
        <v>0.74969502665696419</v>
      </c>
      <c r="AE947">
        <f t="shared" si="150"/>
        <v>0.94442206384121252</v>
      </c>
      <c r="AF947">
        <f t="shared" si="153"/>
        <v>-2.2165011364818517E-16</v>
      </c>
    </row>
    <row r="948" spans="1:32" x14ac:dyDescent="0.25">
      <c r="A948" s="1" t="s">
        <v>201</v>
      </c>
      <c r="B948" s="1">
        <v>23.93702914345883</v>
      </c>
      <c r="D948" s="1" t="s">
        <v>1298</v>
      </c>
      <c r="E948" s="1">
        <v>0.89118728101028122</v>
      </c>
      <c r="F948">
        <f t="shared" si="144"/>
        <v>0.30731810826537032</v>
      </c>
      <c r="G948">
        <f t="shared" si="145"/>
        <v>2.2993348183814044E-4</v>
      </c>
      <c r="I948" s="1" t="s">
        <v>2362</v>
      </c>
      <c r="J948" s="1">
        <v>0.95357269621896568</v>
      </c>
      <c r="K948">
        <f t="shared" si="146"/>
        <v>0.51955600547661274</v>
      </c>
      <c r="M948">
        <f t="shared" si="151"/>
        <v>3.7669856588991833E-4</v>
      </c>
      <c r="Z948">
        <f t="shared" si="147"/>
        <v>0.82011753965033074</v>
      </c>
      <c r="AA948">
        <f t="shared" si="148"/>
        <v>0.84817770522452973</v>
      </c>
      <c r="AB948">
        <f t="shared" si="152"/>
        <v>2.7529005994494102E-4</v>
      </c>
      <c r="AD948">
        <f t="shared" si="149"/>
        <v>0.7492634384490745</v>
      </c>
      <c r="AE948">
        <f t="shared" si="150"/>
        <v>0.94442206384121241</v>
      </c>
      <c r="AF948">
        <f t="shared" si="153"/>
        <v>4.077187960930115E-4</v>
      </c>
    </row>
    <row r="949" spans="1:32" x14ac:dyDescent="0.25">
      <c r="A949" s="1" t="s">
        <v>202</v>
      </c>
      <c r="B949" s="1">
        <v>23.942505565000861</v>
      </c>
      <c r="D949" s="1" t="s">
        <v>1299</v>
      </c>
      <c r="E949" s="1">
        <v>0.89098239077225427</v>
      </c>
      <c r="F949">
        <f t="shared" si="144"/>
        <v>0.30659524043228259</v>
      </c>
      <c r="G949">
        <f t="shared" si="145"/>
        <v>2.3592239273284576E-16</v>
      </c>
      <c r="I949" s="1" t="s">
        <v>2363</v>
      </c>
      <c r="J949" s="1">
        <v>0.95357269621896568</v>
      </c>
      <c r="K949">
        <f t="shared" si="146"/>
        <v>0.51955600547661274</v>
      </c>
      <c r="M949">
        <f t="shared" si="151"/>
        <v>3.7601272241798188E-4</v>
      </c>
      <c r="Z949">
        <f t="shared" si="147"/>
        <v>0.8197929933245145</v>
      </c>
      <c r="AA949">
        <f t="shared" si="148"/>
        <v>0.84817770522452973</v>
      </c>
      <c r="AB949">
        <f t="shared" si="152"/>
        <v>2.7532743933086239E-4</v>
      </c>
      <c r="AD949">
        <f t="shared" si="149"/>
        <v>0.74883186950326563</v>
      </c>
      <c r="AE949">
        <f t="shared" si="150"/>
        <v>0.94442206384121241</v>
      </c>
      <c r="AF949">
        <f t="shared" si="153"/>
        <v>4.0770066170755663E-4</v>
      </c>
    </row>
    <row r="950" spans="1:32" x14ac:dyDescent="0.25">
      <c r="A950" s="1" t="s">
        <v>203</v>
      </c>
      <c r="B950" s="1">
        <v>23.950719467142235</v>
      </c>
      <c r="D950" s="1" t="s">
        <v>1300</v>
      </c>
      <c r="E950" s="1">
        <v>0.89098239077225405</v>
      </c>
      <c r="F950">
        <f t="shared" si="144"/>
        <v>0.30659524043228187</v>
      </c>
      <c r="G950">
        <f t="shared" si="145"/>
        <v>2.3015884561794486E-4</v>
      </c>
      <c r="I950" s="1" t="s">
        <v>2364</v>
      </c>
      <c r="J950" s="1">
        <v>0.95336093824118151</v>
      </c>
      <c r="K950">
        <f t="shared" si="146"/>
        <v>0.51796913062759753</v>
      </c>
      <c r="M950">
        <f t="shared" si="151"/>
        <v>3.8489896687647886E-16</v>
      </c>
      <c r="Z950">
        <f t="shared" si="147"/>
        <v>0.81979299332451416</v>
      </c>
      <c r="AA950">
        <f t="shared" si="148"/>
        <v>0.84752547648045329</v>
      </c>
      <c r="AB950">
        <f t="shared" si="152"/>
        <v>2.8238690013874816E-16</v>
      </c>
      <c r="AD950">
        <f t="shared" si="149"/>
        <v>0.74883186950326519</v>
      </c>
      <c r="AE950">
        <f t="shared" si="150"/>
        <v>0.94416980474304979</v>
      </c>
      <c r="AF950">
        <f t="shared" si="153"/>
        <v>4.180787972259939E-16</v>
      </c>
    </row>
    <row r="951" spans="1:32" x14ac:dyDescent="0.25">
      <c r="A951" s="1" t="s">
        <v>204</v>
      </c>
      <c r="B951" s="1">
        <v>23.956194544665177</v>
      </c>
      <c r="D951" s="1" t="s">
        <v>1301</v>
      </c>
      <c r="E951" s="1">
        <v>0.89077734689096466</v>
      </c>
      <c r="F951">
        <f t="shared" si="144"/>
        <v>0.30587336691296674</v>
      </c>
      <c r="G951">
        <f t="shared" si="145"/>
        <v>2.3031731441003345E-4</v>
      </c>
      <c r="I951" s="1" t="s">
        <v>2365</v>
      </c>
      <c r="J951" s="1">
        <v>0.95336093824118162</v>
      </c>
      <c r="K951">
        <f t="shared" si="146"/>
        <v>0.51796913062759842</v>
      </c>
      <c r="M951">
        <f t="shared" si="151"/>
        <v>3.743490717711975E-4</v>
      </c>
      <c r="Z951">
        <f t="shared" si="147"/>
        <v>0.81946825752447472</v>
      </c>
      <c r="AA951">
        <f t="shared" si="148"/>
        <v>0.84752547648045362</v>
      </c>
      <c r="AB951">
        <f t="shared" si="152"/>
        <v>2.7527638839957517E-4</v>
      </c>
      <c r="AD951">
        <f t="shared" si="149"/>
        <v>0.74840012651085008</v>
      </c>
      <c r="AE951">
        <f t="shared" si="150"/>
        <v>0.9441698047430499</v>
      </c>
      <c r="AF951">
        <f t="shared" si="153"/>
        <v>4.0775625516386102E-4</v>
      </c>
    </row>
    <row r="952" spans="1:32" x14ac:dyDescent="0.25">
      <c r="A952" s="1" t="s">
        <v>205</v>
      </c>
      <c r="B952" s="1">
        <v>23.967145896932291</v>
      </c>
      <c r="D952" s="1" t="s">
        <v>1302</v>
      </c>
      <c r="E952" s="1">
        <v>0.89057220906899437</v>
      </c>
      <c r="F952">
        <f t="shared" si="144"/>
        <v>0.30515269776417309</v>
      </c>
      <c r="G952">
        <f t="shared" si="145"/>
        <v>1.2490009027033011E-16</v>
      </c>
      <c r="I952" s="1" t="s">
        <v>2366</v>
      </c>
      <c r="J952" s="1">
        <v>0.95336093824118162</v>
      </c>
      <c r="K952">
        <f t="shared" si="146"/>
        <v>0.51796913062759842</v>
      </c>
      <c r="M952">
        <f t="shared" si="151"/>
        <v>3.7372481263136728E-4</v>
      </c>
      <c r="Z952">
        <f t="shared" si="147"/>
        <v>0.81914342690456754</v>
      </c>
      <c r="AA952">
        <f t="shared" si="148"/>
        <v>0.84752547648045362</v>
      </c>
      <c r="AB952">
        <f t="shared" si="152"/>
        <v>2.7535680412861259E-4</v>
      </c>
      <c r="AD952">
        <f t="shared" si="149"/>
        <v>0.74796833543590568</v>
      </c>
      <c r="AE952">
        <f t="shared" si="150"/>
        <v>0.9441698047430499</v>
      </c>
      <c r="AF952">
        <f t="shared" si="153"/>
        <v>4.0780174728651338E-4</v>
      </c>
    </row>
    <row r="953" spans="1:32" x14ac:dyDescent="0.25">
      <c r="A953" s="1" t="s">
        <v>206</v>
      </c>
      <c r="B953" s="1">
        <v>23.967146678537503</v>
      </c>
      <c r="D953" s="1" t="s">
        <v>1303</v>
      </c>
      <c r="E953" s="1">
        <v>0.89057220906899426</v>
      </c>
      <c r="F953">
        <f t="shared" si="144"/>
        <v>0.30515269776417264</v>
      </c>
      <c r="G953">
        <f t="shared" si="145"/>
        <v>2.3061714663524802E-4</v>
      </c>
      <c r="I953" s="1" t="s">
        <v>2367</v>
      </c>
      <c r="J953" s="1">
        <v>0.95314886984848846</v>
      </c>
      <c r="K953">
        <f t="shared" si="146"/>
        <v>0.51638443535075851</v>
      </c>
      <c r="M953">
        <f t="shared" si="151"/>
        <v>2.0219185066230294E-16</v>
      </c>
      <c r="Z953">
        <f t="shared" si="147"/>
        <v>0.81914342690456732</v>
      </c>
      <c r="AA953">
        <f t="shared" si="148"/>
        <v>0.84687264925092343</v>
      </c>
      <c r="AB953">
        <f t="shared" si="152"/>
        <v>1.4926562092305089E-16</v>
      </c>
      <c r="AD953">
        <f t="shared" si="149"/>
        <v>0.74796833543590546</v>
      </c>
      <c r="AE953">
        <f t="shared" si="150"/>
        <v>0.9439171872491775</v>
      </c>
      <c r="AF953">
        <f t="shared" si="153"/>
        <v>2.2102154335688276E-16</v>
      </c>
    </row>
    <row r="954" spans="1:32" x14ac:dyDescent="0.25">
      <c r="A954" s="1" t="s">
        <v>207</v>
      </c>
      <c r="B954" s="1">
        <v>23.983572384629685</v>
      </c>
      <c r="D954" s="1" t="s">
        <v>1304</v>
      </c>
      <c r="E954" s="1">
        <v>0.89036685152766137</v>
      </c>
      <c r="F954">
        <f t="shared" si="144"/>
        <v>0.30443279171828719</v>
      </c>
      <c r="G954">
        <f t="shared" si="145"/>
        <v>2.3083547998792309E-4</v>
      </c>
      <c r="I954" s="1" t="s">
        <v>2368</v>
      </c>
      <c r="J954" s="1">
        <v>0.95314886984848846</v>
      </c>
      <c r="K954">
        <f t="shared" si="146"/>
        <v>0.51638443535075851</v>
      </c>
      <c r="M954">
        <f t="shared" si="151"/>
        <v>3.7218747596384061E-4</v>
      </c>
      <c r="Z954">
        <f t="shared" si="147"/>
        <v>0.81881830242466636</v>
      </c>
      <c r="AA954">
        <f t="shared" si="148"/>
        <v>0.84687264925092343</v>
      </c>
      <c r="AB954">
        <f t="shared" si="152"/>
        <v>2.7539368620803654E-4</v>
      </c>
      <c r="AD954">
        <f t="shared" si="149"/>
        <v>0.74753623185510887</v>
      </c>
      <c r="AE954">
        <f t="shared" si="150"/>
        <v>0.9439171872491775</v>
      </c>
      <c r="AF954">
        <f t="shared" si="153"/>
        <v>4.0798785584811027E-4</v>
      </c>
    </row>
    <row r="955" spans="1:32" x14ac:dyDescent="0.25">
      <c r="A955" s="1" t="s">
        <v>208</v>
      </c>
      <c r="B955" s="1">
        <v>24.0136891287972</v>
      </c>
      <c r="D955" s="1" t="s">
        <v>1305</v>
      </c>
      <c r="E955" s="1">
        <v>0.89016134698790572</v>
      </c>
      <c r="F955">
        <f t="shared" si="144"/>
        <v>0.30371390490171157</v>
      </c>
      <c r="G955">
        <f t="shared" si="145"/>
        <v>-2.4980018054066022E-16</v>
      </c>
      <c r="I955" s="1" t="s">
        <v>2369</v>
      </c>
      <c r="J955" s="1">
        <v>0.95314886984848834</v>
      </c>
      <c r="K955">
        <f t="shared" si="146"/>
        <v>0.51638443535075762</v>
      </c>
      <c r="M955">
        <f t="shared" si="151"/>
        <v>3.7166095538254326E-4</v>
      </c>
      <c r="Z955">
        <f t="shared" si="147"/>
        <v>0.81849299936576658</v>
      </c>
      <c r="AA955">
        <f t="shared" si="148"/>
        <v>0.84687264925092309</v>
      </c>
      <c r="AB955">
        <f t="shared" si="152"/>
        <v>2.7554500167585979E-4</v>
      </c>
      <c r="AD955">
        <f t="shared" si="149"/>
        <v>0.74710396916879063</v>
      </c>
      <c r="AE955">
        <f t="shared" si="150"/>
        <v>0.94391718724917739</v>
      </c>
      <c r="AF955">
        <f t="shared" si="153"/>
        <v>4.0813819331508145E-4</v>
      </c>
    </row>
    <row r="956" spans="1:32" x14ac:dyDescent="0.25">
      <c r="A956" s="1" t="s">
        <v>209</v>
      </c>
      <c r="B956" s="1">
        <v>24.013689256346346</v>
      </c>
      <c r="D956" s="1" t="s">
        <v>1306</v>
      </c>
      <c r="E956" s="1">
        <v>0.89016134698790594</v>
      </c>
      <c r="F956">
        <f t="shared" si="144"/>
        <v>0.30371390490171235</v>
      </c>
      <c r="G956">
        <f t="shared" si="145"/>
        <v>2.3115898158837522E-4</v>
      </c>
      <c r="I956" s="1" t="s">
        <v>2370</v>
      </c>
      <c r="J956" s="1">
        <v>0.95293648253354857</v>
      </c>
      <c r="K956">
        <f t="shared" si="146"/>
        <v>0.51480186432502273</v>
      </c>
      <c r="M956">
        <f t="shared" si="151"/>
        <v>-4.0124568078136239E-16</v>
      </c>
      <c r="Z956">
        <f t="shared" si="147"/>
        <v>0.81849299936576703</v>
      </c>
      <c r="AA956">
        <f t="shared" si="148"/>
        <v>0.84621919882340746</v>
      </c>
      <c r="AB956">
        <f t="shared" si="152"/>
        <v>-2.9806442955782901E-16</v>
      </c>
      <c r="AD956">
        <f t="shared" si="149"/>
        <v>0.74710396916879107</v>
      </c>
      <c r="AE956">
        <f t="shared" si="150"/>
        <v>0.94366420127835338</v>
      </c>
      <c r="AF956">
        <f t="shared" si="153"/>
        <v>-4.4141411918583555E-16</v>
      </c>
    </row>
    <row r="957" spans="1:32" x14ac:dyDescent="0.25">
      <c r="A957" s="1" t="s">
        <v>210</v>
      </c>
      <c r="B957" s="1">
        <v>24.019164666719615</v>
      </c>
      <c r="D957" s="1" t="s">
        <v>1307</v>
      </c>
      <c r="E957" s="1">
        <v>0.88995560197830648</v>
      </c>
      <c r="F957">
        <f t="shared" si="144"/>
        <v>0.30299571175573026</v>
      </c>
      <c r="G957">
        <f t="shared" si="145"/>
        <v>1.2490009027033011E-16</v>
      </c>
      <c r="I957" s="1" t="s">
        <v>2371</v>
      </c>
      <c r="J957" s="1">
        <v>0.95293648253354857</v>
      </c>
      <c r="K957">
        <f t="shared" si="146"/>
        <v>0.51480186432502273</v>
      </c>
      <c r="M957">
        <f t="shared" si="151"/>
        <v>3.7016500832346273E-4</v>
      </c>
      <c r="Z957">
        <f t="shared" si="147"/>
        <v>0.81816736992415851</v>
      </c>
      <c r="AA957">
        <f t="shared" si="148"/>
        <v>0.84621919882340746</v>
      </c>
      <c r="AB957">
        <f t="shared" si="152"/>
        <v>2.7560871294378582E-4</v>
      </c>
      <c r="AD957">
        <f t="shared" si="149"/>
        <v>0.74667135117458427</v>
      </c>
      <c r="AE957">
        <f t="shared" si="150"/>
        <v>0.94366420127835338</v>
      </c>
      <c r="AF957">
        <f t="shared" si="153"/>
        <v>4.0836435910055353E-4</v>
      </c>
    </row>
    <row r="958" spans="1:32" x14ac:dyDescent="0.25">
      <c r="A958" s="1" t="s">
        <v>211</v>
      </c>
      <c r="B958" s="1">
        <v>24.024640155290097</v>
      </c>
      <c r="D958" s="1" t="s">
        <v>1308</v>
      </c>
      <c r="E958" s="1">
        <v>0.88995560197830637</v>
      </c>
      <c r="F958">
        <f t="shared" si="144"/>
        <v>0.30299571175572987</v>
      </c>
      <c r="G958">
        <f t="shared" si="145"/>
        <v>2.3127263699590506E-4</v>
      </c>
      <c r="I958" s="1" t="s">
        <v>2372</v>
      </c>
      <c r="J958" s="1">
        <v>0.95272383685720996</v>
      </c>
      <c r="K958">
        <f t="shared" si="146"/>
        <v>0.51322187535939712</v>
      </c>
      <c r="M958">
        <f t="shared" si="151"/>
        <v>1.9953502913396872E-16</v>
      </c>
      <c r="Z958">
        <f t="shared" si="147"/>
        <v>0.81816736992415839</v>
      </c>
      <c r="AA958">
        <f t="shared" si="148"/>
        <v>0.84556531287063996</v>
      </c>
      <c r="AB958">
        <f t="shared" si="152"/>
        <v>1.488579756464429E-16</v>
      </c>
      <c r="AD958">
        <f t="shared" si="149"/>
        <v>0.74667135117458405</v>
      </c>
      <c r="AE958">
        <f t="shared" si="150"/>
        <v>0.94341091901651486</v>
      </c>
      <c r="AF958">
        <f t="shared" si="153"/>
        <v>2.2052013795360358E-16</v>
      </c>
    </row>
    <row r="959" spans="1:32" x14ac:dyDescent="0.25">
      <c r="A959" s="1" t="s">
        <v>212</v>
      </c>
      <c r="B959" s="1">
        <v>24.027378768975129</v>
      </c>
      <c r="D959" s="1" t="s">
        <v>1309</v>
      </c>
      <c r="E959" s="1">
        <v>0.88974980339813503</v>
      </c>
      <c r="F959">
        <f t="shared" si="144"/>
        <v>0.30227886505663193</v>
      </c>
      <c r="G959">
        <f t="shared" si="145"/>
        <v>2.4980018054066022E-16</v>
      </c>
      <c r="I959" s="1" t="s">
        <v>2373</v>
      </c>
      <c r="J959" s="1">
        <v>0.95272383685720985</v>
      </c>
      <c r="K959">
        <f t="shared" si="146"/>
        <v>0.51322187535939623</v>
      </c>
      <c r="M959">
        <f t="shared" si="151"/>
        <v>3.6833729727573256E-4</v>
      </c>
      <c r="Z959">
        <f t="shared" si="147"/>
        <v>0.81784171002229256</v>
      </c>
      <c r="AA959">
        <f t="shared" si="148"/>
        <v>0.84556531287063963</v>
      </c>
      <c r="AB959">
        <f t="shared" si="152"/>
        <v>2.7542153426270507E-4</v>
      </c>
      <c r="AD959">
        <f t="shared" si="149"/>
        <v>0.74623877116885562</v>
      </c>
      <c r="AE959">
        <f t="shared" si="150"/>
        <v>0.94341091901651475</v>
      </c>
      <c r="AF959">
        <f t="shared" si="153"/>
        <v>4.0821896189656664E-4</v>
      </c>
    </row>
    <row r="960" spans="1:32" x14ac:dyDescent="0.25">
      <c r="A960" s="1" t="s">
        <v>213</v>
      </c>
      <c r="B960" s="1">
        <v>24.084873706795666</v>
      </c>
      <c r="D960" s="1" t="s">
        <v>1310</v>
      </c>
      <c r="E960" s="1">
        <v>0.88974980339813481</v>
      </c>
      <c r="F960">
        <f t="shared" si="144"/>
        <v>0.30227886505663115</v>
      </c>
      <c r="G960">
        <f t="shared" si="145"/>
        <v>2.3140012070280158E-4</v>
      </c>
      <c r="I960" s="1" t="s">
        <v>2374</v>
      </c>
      <c r="J960" s="1">
        <v>0.95251105313388218</v>
      </c>
      <c r="K960">
        <f t="shared" si="146"/>
        <v>0.51164536317282494</v>
      </c>
      <c r="M960">
        <f t="shared" si="151"/>
        <v>3.9690401630612821E-16</v>
      </c>
      <c r="Z960">
        <f t="shared" si="147"/>
        <v>0.81784171002229211</v>
      </c>
      <c r="AA960">
        <f t="shared" si="148"/>
        <v>0.84491136224749408</v>
      </c>
      <c r="AB960">
        <f t="shared" si="152"/>
        <v>2.9736749178428193E-16</v>
      </c>
      <c r="AD960">
        <f t="shared" si="149"/>
        <v>0.74623877116885518</v>
      </c>
      <c r="AE960">
        <f t="shared" si="150"/>
        <v>0.94315748380424513</v>
      </c>
      <c r="AF960">
        <f t="shared" si="153"/>
        <v>4.406664536772946E-16</v>
      </c>
    </row>
    <row r="961" spans="1:32" x14ac:dyDescent="0.25">
      <c r="A961" s="1" t="s">
        <v>214</v>
      </c>
      <c r="B961" s="1">
        <v>24.095825123260042</v>
      </c>
      <c r="D961" s="1" t="s">
        <v>1311</v>
      </c>
      <c r="E961" s="1">
        <v>0.88954393900567441</v>
      </c>
      <c r="F961">
        <f t="shared" si="144"/>
        <v>0.3015633205760565</v>
      </c>
      <c r="G961">
        <f t="shared" si="145"/>
        <v>0</v>
      </c>
      <c r="I961" s="1" t="s">
        <v>2375</v>
      </c>
      <c r="J961" s="1">
        <v>0.95251105313388229</v>
      </c>
      <c r="K961">
        <f t="shared" si="146"/>
        <v>0.51164536317282583</v>
      </c>
      <c r="M961">
        <f t="shared" si="151"/>
        <v>3.6653901647799614E-4</v>
      </c>
      <c r="Z961">
        <f t="shared" si="147"/>
        <v>0.81751600033940441</v>
      </c>
      <c r="AA961">
        <f t="shared" si="148"/>
        <v>0.84491136224749441</v>
      </c>
      <c r="AB961">
        <f t="shared" si="152"/>
        <v>2.7525062549595711E-4</v>
      </c>
      <c r="AD961">
        <f t="shared" si="149"/>
        <v>0.74580620353348903</v>
      </c>
      <c r="AE961">
        <f t="shared" si="150"/>
        <v>0.94315748380424536</v>
      </c>
      <c r="AF961">
        <f t="shared" si="153"/>
        <v>4.0809769371657329E-4</v>
      </c>
    </row>
    <row r="962" spans="1:32" x14ac:dyDescent="0.25">
      <c r="A962" s="1" t="s">
        <v>215</v>
      </c>
      <c r="B962" s="1">
        <v>24.117726938214851</v>
      </c>
      <c r="D962" s="1" t="s">
        <v>1312</v>
      </c>
      <c r="E962" s="1">
        <v>0.88954393900567441</v>
      </c>
      <c r="F962">
        <f t="shared" si="144"/>
        <v>0.3015633205760565</v>
      </c>
      <c r="G962">
        <f t="shared" si="145"/>
        <v>2.3180915844035754E-4</v>
      </c>
      <c r="I962" s="1" t="s">
        <v>2376</v>
      </c>
      <c r="J962" s="1">
        <v>0.95229808883249611</v>
      </c>
      <c r="K962">
        <f t="shared" si="146"/>
        <v>0.5100720109254645</v>
      </c>
      <c r="M962">
        <f t="shared" si="151"/>
        <v>0</v>
      </c>
      <c r="Z962">
        <f t="shared" si="147"/>
        <v>0.81751600033940441</v>
      </c>
      <c r="AA962">
        <f t="shared" si="148"/>
        <v>0.84425721693345668</v>
      </c>
      <c r="AB962">
        <f t="shared" si="152"/>
        <v>0</v>
      </c>
      <c r="AD962">
        <f t="shared" si="149"/>
        <v>0.74580620353348903</v>
      </c>
      <c r="AE962">
        <f t="shared" si="150"/>
        <v>0.94290384501291946</v>
      </c>
      <c r="AF962">
        <f t="shared" si="153"/>
        <v>0</v>
      </c>
    </row>
    <row r="963" spans="1:32" x14ac:dyDescent="0.25">
      <c r="A963" s="1" t="s">
        <v>216</v>
      </c>
      <c r="B963" s="1">
        <v>24.12046511403096</v>
      </c>
      <c r="D963" s="1" t="s">
        <v>1313</v>
      </c>
      <c r="E963" s="1">
        <v>0.88933775847196905</v>
      </c>
      <c r="F963">
        <f t="shared" ref="F963:F1026" si="154">POWER(E963,$W$5)</f>
        <v>0.30084820955755531</v>
      </c>
      <c r="G963">
        <f t="shared" ref="G963:G1026" si="155">LN(E963)-LN(E964)</f>
        <v>-3.7470027081099033E-16</v>
      </c>
      <c r="I963" s="1" t="s">
        <v>2377</v>
      </c>
      <c r="J963" s="1">
        <v>0.95229808883249611</v>
      </c>
      <c r="K963">
        <f t="shared" ref="K963:K1026" si="156">POWER(J963,$X$5)</f>
        <v>0.5100720109254645</v>
      </c>
      <c r="M963">
        <f t="shared" si="151"/>
        <v>3.6519128404848374E-4</v>
      </c>
      <c r="Z963">
        <f t="shared" ref="Z963:Z1026" si="157">POWER(E963,$W$26)</f>
        <v>0.81718984497080582</v>
      </c>
      <c r="AA963">
        <f t="shared" ref="AA963:AA1026" si="158">POWER(J963,$X$26)</f>
        <v>0.84425721693345668</v>
      </c>
      <c r="AB963">
        <f t="shared" si="152"/>
        <v>2.7541396687562455E-4</v>
      </c>
      <c r="AD963">
        <f t="shared" ref="AD963:AD1026" si="159">POWER(E963,$W$39)</f>
        <v>0.74537312267271782</v>
      </c>
      <c r="AE963">
        <f t="shared" ref="AE963:AE1026" si="160">POWER(J963,$X$39)</f>
        <v>0.94290384501291946</v>
      </c>
      <c r="AF963">
        <f t="shared" si="153"/>
        <v>4.0847221780218449E-4</v>
      </c>
    </row>
    <row r="964" spans="1:32" x14ac:dyDescent="0.25">
      <c r="A964" s="1" t="s">
        <v>217</v>
      </c>
      <c r="B964" s="1">
        <v>24.120465388069405</v>
      </c>
      <c r="D964" s="1" t="s">
        <v>1314</v>
      </c>
      <c r="E964" s="1">
        <v>0.88933775847196939</v>
      </c>
      <c r="F964">
        <f t="shared" si="154"/>
        <v>0.30084820955755642</v>
      </c>
      <c r="G964">
        <f t="shared" si="155"/>
        <v>2.3221822054603214E-4</v>
      </c>
      <c r="I964" s="1" t="s">
        <v>2378</v>
      </c>
      <c r="J964" s="1">
        <v>0.9520846336142037</v>
      </c>
      <c r="K964">
        <f t="shared" si="156"/>
        <v>0.50849953529002689</v>
      </c>
      <c r="M964">
        <f t="shared" ref="M964:M1027" si="161">F963*K963*$W$5*G963</f>
        <v>-5.8890160082116E-16</v>
      </c>
      <c r="Z964">
        <f t="shared" si="157"/>
        <v>0.81718984497080627</v>
      </c>
      <c r="AA964">
        <f t="shared" si="158"/>
        <v>0.84360192527278344</v>
      </c>
      <c r="AB964">
        <f t="shared" ref="AB964:AB1027" si="162">Z963*AA963*$W$26*G963</f>
        <v>-4.4500621554708795E-16</v>
      </c>
      <c r="AD964">
        <f t="shared" si="159"/>
        <v>0.7453731226727186</v>
      </c>
      <c r="AE964">
        <f t="shared" si="160"/>
        <v>0.94264963308792304</v>
      </c>
      <c r="AF964">
        <f t="shared" ref="AF964:AF1027" si="163">AD963*AE963*$W$39*G963</f>
        <v>-6.5987804204574977E-16</v>
      </c>
    </row>
    <row r="965" spans="1:32" x14ac:dyDescent="0.25">
      <c r="A965" s="1" t="s">
        <v>218</v>
      </c>
      <c r="B965" s="1">
        <v>24.150582040987778</v>
      </c>
      <c r="D965" s="1" t="s">
        <v>1315</v>
      </c>
      <c r="E965" s="1">
        <v>0.88913126201728021</v>
      </c>
      <c r="F965">
        <f t="shared" si="154"/>
        <v>0.30013353688287042</v>
      </c>
      <c r="G965">
        <f t="shared" si="155"/>
        <v>2.3231896031461474E-4</v>
      </c>
      <c r="I965" s="1" t="s">
        <v>2379</v>
      </c>
      <c r="J965" s="1">
        <v>0.9520846336142037</v>
      </c>
      <c r="K965">
        <f t="shared" si="156"/>
        <v>0.50849953529002689</v>
      </c>
      <c r="M965">
        <f t="shared" si="161"/>
        <v>3.6384305354175033E-4</v>
      </c>
      <c r="Z965">
        <f t="shared" si="157"/>
        <v>0.81686324451925618</v>
      </c>
      <c r="AA965">
        <f t="shared" si="158"/>
        <v>0.84360192527278344</v>
      </c>
      <c r="AB965">
        <f t="shared" si="162"/>
        <v>2.7557584210966386E-4</v>
      </c>
      <c r="AD965">
        <f t="shared" si="159"/>
        <v>0.7449395297265925</v>
      </c>
      <c r="AE965">
        <f t="shared" si="160"/>
        <v>0.94264963308792304</v>
      </c>
      <c r="AF965">
        <f t="shared" si="163"/>
        <v>4.0884515830018239E-4</v>
      </c>
    </row>
    <row r="966" spans="1:32" x14ac:dyDescent="0.25">
      <c r="A966" s="1" t="s">
        <v>219</v>
      </c>
      <c r="B966" s="1">
        <v>24.199863674889784</v>
      </c>
      <c r="D966" s="1" t="s">
        <v>1316</v>
      </c>
      <c r="E966" s="1">
        <v>0.88892472395918753</v>
      </c>
      <c r="F966">
        <f t="shared" si="154"/>
        <v>0.29942025300007147</v>
      </c>
      <c r="G966">
        <f t="shared" si="155"/>
        <v>0</v>
      </c>
      <c r="I966" s="1" t="s">
        <v>2380</v>
      </c>
      <c r="J966" s="1">
        <v>0.95208463361420359</v>
      </c>
      <c r="K966">
        <f t="shared" si="156"/>
        <v>0.50849953529002612</v>
      </c>
      <c r="M966">
        <f t="shared" si="161"/>
        <v>3.6313620064491275E-4</v>
      </c>
      <c r="Z966">
        <f t="shared" si="157"/>
        <v>0.81653663299852386</v>
      </c>
      <c r="AA966">
        <f t="shared" si="158"/>
        <v>0.8436019252727831</v>
      </c>
      <c r="AB966">
        <f t="shared" si="162"/>
        <v>2.7558520585326023E-4</v>
      </c>
      <c r="AD966">
        <f t="shared" si="159"/>
        <v>0.74450600107192</v>
      </c>
      <c r="AE966">
        <f t="shared" si="160"/>
        <v>0.94264963308792293</v>
      </c>
      <c r="AF966">
        <f t="shared" si="163"/>
        <v>4.0878458794055901E-4</v>
      </c>
    </row>
    <row r="967" spans="1:32" x14ac:dyDescent="0.25">
      <c r="A967" s="1" t="s">
        <v>220</v>
      </c>
      <c r="B967" s="1">
        <v>24.219028088937961</v>
      </c>
      <c r="D967" s="1" t="s">
        <v>1317</v>
      </c>
      <c r="E967" s="1">
        <v>0.88892472395918753</v>
      </c>
      <c r="F967">
        <f t="shared" si="154"/>
        <v>0.29942025300007147</v>
      </c>
      <c r="G967">
        <f t="shared" si="155"/>
        <v>2.3261498042706497E-4</v>
      </c>
      <c r="I967" s="1" t="s">
        <v>2381</v>
      </c>
      <c r="J967" s="1">
        <v>0.95187084935084765</v>
      </c>
      <c r="K967">
        <f t="shared" si="156"/>
        <v>0.5069291428034276</v>
      </c>
      <c r="M967">
        <f t="shared" si="161"/>
        <v>0</v>
      </c>
      <c r="Z967">
        <f t="shared" si="157"/>
        <v>0.81653663299852386</v>
      </c>
      <c r="AA967">
        <f t="shared" si="158"/>
        <v>0.8429459861662254</v>
      </c>
      <c r="AB967">
        <f t="shared" si="162"/>
        <v>0</v>
      </c>
      <c r="AD967">
        <f t="shared" si="159"/>
        <v>0.74450600107192</v>
      </c>
      <c r="AE967">
        <f t="shared" si="160"/>
        <v>0.94239504087722958</v>
      </c>
      <c r="AF967">
        <f t="shared" si="163"/>
        <v>0</v>
      </c>
    </row>
    <row r="968" spans="1:32" x14ac:dyDescent="0.25">
      <c r="A968" s="1" t="s">
        <v>221</v>
      </c>
      <c r="B968" s="1">
        <v>24.238193682971154</v>
      </c>
      <c r="D968" s="1" t="s">
        <v>1318</v>
      </c>
      <c r="E968" s="1">
        <v>0.88871797079979598</v>
      </c>
      <c r="F968">
        <f t="shared" si="154"/>
        <v>0.29870775865116589</v>
      </c>
      <c r="G968">
        <f t="shared" si="155"/>
        <v>2.3276167706391682E-4</v>
      </c>
      <c r="I968" s="1" t="s">
        <v>2382</v>
      </c>
      <c r="J968" s="1">
        <v>0.95187084935084776</v>
      </c>
      <c r="K968">
        <f t="shared" si="156"/>
        <v>0.50692914280342838</v>
      </c>
      <c r="M968">
        <f t="shared" si="161"/>
        <v>3.6161456571585915E-4</v>
      </c>
      <c r="Z968">
        <f t="shared" si="157"/>
        <v>0.81620973615118675</v>
      </c>
      <c r="AA968">
        <f t="shared" si="158"/>
        <v>0.84294598616622574</v>
      </c>
      <c r="AB968">
        <f t="shared" si="162"/>
        <v>2.7561155897238589E-4</v>
      </c>
      <c r="AD968">
        <f t="shared" si="159"/>
        <v>0.74407217279717164</v>
      </c>
      <c r="AE968">
        <f t="shared" si="160"/>
        <v>0.94239504087722969</v>
      </c>
      <c r="AF968">
        <f t="shared" si="163"/>
        <v>4.0895677711831353E-4</v>
      </c>
    </row>
    <row r="969" spans="1:32" x14ac:dyDescent="0.25">
      <c r="A969" s="1" t="s">
        <v>222</v>
      </c>
      <c r="B969" s="1">
        <v>24.26283437471848</v>
      </c>
      <c r="D969" s="1" t="s">
        <v>1319</v>
      </c>
      <c r="E969" s="1">
        <v>0.88851113538708837</v>
      </c>
      <c r="F969">
        <f t="shared" si="154"/>
        <v>0.29799651201420646</v>
      </c>
      <c r="G969">
        <f t="shared" si="155"/>
        <v>-2.4980018054066022E-16</v>
      </c>
      <c r="I969" s="1" t="s">
        <v>2383</v>
      </c>
      <c r="J969" s="1">
        <v>0.95187084935084765</v>
      </c>
      <c r="K969">
        <f t="shared" si="156"/>
        <v>0.5069291428034276</v>
      </c>
      <c r="M969">
        <f t="shared" si="161"/>
        <v>3.6098158149923382E-4</v>
      </c>
      <c r="Z969">
        <f t="shared" si="157"/>
        <v>0.81588276414469318</v>
      </c>
      <c r="AA969">
        <f t="shared" si="158"/>
        <v>0.8429459861662254</v>
      </c>
      <c r="AB969">
        <f t="shared" si="162"/>
        <v>2.7567496157218944E-4</v>
      </c>
      <c r="AD969">
        <f t="shared" si="159"/>
        <v>0.74363832396593843</v>
      </c>
      <c r="AE969">
        <f t="shared" si="160"/>
        <v>0.94239504087722958</v>
      </c>
      <c r="AF969">
        <f t="shared" si="163"/>
        <v>4.0897623025362646E-4</v>
      </c>
    </row>
    <row r="970" spans="1:32" x14ac:dyDescent="0.25">
      <c r="A970" s="1" t="s">
        <v>223</v>
      </c>
      <c r="B970" s="1">
        <v>24.279260952714463</v>
      </c>
      <c r="D970" s="1" t="s">
        <v>1320</v>
      </c>
      <c r="E970" s="1">
        <v>0.88851113538708859</v>
      </c>
      <c r="F970">
        <f t="shared" si="154"/>
        <v>0.29799651201420729</v>
      </c>
      <c r="G970">
        <f t="shared" si="155"/>
        <v>2.3304213981772959E-4</v>
      </c>
      <c r="I970" s="1" t="s">
        <v>2384</v>
      </c>
      <c r="J970" s="1">
        <v>0.95165677562685302</v>
      </c>
      <c r="K970">
        <f t="shared" si="156"/>
        <v>0.50536113188054521</v>
      </c>
      <c r="M970">
        <f t="shared" si="161"/>
        <v>-3.8648353002019797E-16</v>
      </c>
      <c r="Z970">
        <f t="shared" si="157"/>
        <v>0.81588276414469352</v>
      </c>
      <c r="AA970">
        <f t="shared" si="158"/>
        <v>0.84228952252345279</v>
      </c>
      <c r="AB970">
        <f t="shared" si="162"/>
        <v>-2.9573626292555642E-16</v>
      </c>
      <c r="AD970">
        <f t="shared" si="159"/>
        <v>0.74363832396593887</v>
      </c>
      <c r="AE970">
        <f t="shared" si="160"/>
        <v>0.94214011557368649</v>
      </c>
      <c r="AF970">
        <f t="shared" si="163"/>
        <v>-4.3865798391844767E-16</v>
      </c>
    </row>
    <row r="971" spans="1:32" x14ac:dyDescent="0.25">
      <c r="A971" s="1" t="s">
        <v>224</v>
      </c>
      <c r="B971" s="1">
        <v>24.2819996204746</v>
      </c>
      <c r="D971" s="1" t="s">
        <v>1321</v>
      </c>
      <c r="E971" s="1">
        <v>0.88830409897588725</v>
      </c>
      <c r="F971">
        <f t="shared" si="154"/>
        <v>0.29728610496570607</v>
      </c>
      <c r="G971">
        <f t="shared" si="155"/>
        <v>2.3311126041726526E-4</v>
      </c>
      <c r="I971" s="1" t="s">
        <v>2385</v>
      </c>
      <c r="J971" s="1">
        <v>0.95165677562685291</v>
      </c>
      <c r="K971">
        <f t="shared" si="156"/>
        <v>0.50536113188054432</v>
      </c>
      <c r="M971">
        <f t="shared" si="161"/>
        <v>3.5944072387016795E-4</v>
      </c>
      <c r="Z971">
        <f t="shared" si="157"/>
        <v>0.81555552937925224</v>
      </c>
      <c r="AA971">
        <f t="shared" si="158"/>
        <v>0.84228952252345246</v>
      </c>
      <c r="AB971">
        <f t="shared" si="162"/>
        <v>2.7568170332730661E-4</v>
      </c>
      <c r="AD971">
        <f t="shared" si="159"/>
        <v>0.74320420579807778</v>
      </c>
      <c r="AE971">
        <f t="shared" si="160"/>
        <v>0.94214011557368638</v>
      </c>
      <c r="AF971">
        <f t="shared" si="163"/>
        <v>4.0911956954592133E-4</v>
      </c>
    </row>
    <row r="972" spans="1:32" x14ac:dyDescent="0.25">
      <c r="A972" s="1" t="s">
        <v>225</v>
      </c>
      <c r="B972" s="1">
        <v>24.292950622582847</v>
      </c>
      <c r="D972" s="1" t="s">
        <v>1322</v>
      </c>
      <c r="E972" s="1">
        <v>0.88809704942147005</v>
      </c>
      <c r="F972">
        <f t="shared" si="154"/>
        <v>0.29657718153344903</v>
      </c>
      <c r="G972">
        <f t="shared" si="155"/>
        <v>2.3314125000871433E-4</v>
      </c>
      <c r="I972" s="1" t="s">
        <v>2386</v>
      </c>
      <c r="J972" s="1">
        <v>0.95165677562685314</v>
      </c>
      <c r="K972">
        <f t="shared" si="156"/>
        <v>0.50536113188054599</v>
      </c>
      <c r="M972">
        <f t="shared" si="161"/>
        <v>3.5869019367989785E-4</v>
      </c>
      <c r="Z972">
        <f t="shared" si="157"/>
        <v>0.81522832886147278</v>
      </c>
      <c r="AA972">
        <f t="shared" si="158"/>
        <v>0.84228952252345313</v>
      </c>
      <c r="AB972">
        <f t="shared" si="162"/>
        <v>2.756528674923697E-4</v>
      </c>
      <c r="AD972">
        <f t="shared" si="159"/>
        <v>0.74277021241069974</v>
      </c>
      <c r="AE972">
        <f t="shared" si="160"/>
        <v>0.94214011557368671</v>
      </c>
      <c r="AF972">
        <f t="shared" si="163"/>
        <v>4.0900200993518261E-4</v>
      </c>
    </row>
    <row r="973" spans="1:32" x14ac:dyDescent="0.25">
      <c r="A973" s="1" t="s">
        <v>226</v>
      </c>
      <c r="B973" s="1">
        <v>24.301164306616148</v>
      </c>
      <c r="D973" s="1" t="s">
        <v>1323</v>
      </c>
      <c r="E973" s="1">
        <v>0.88789002149955087</v>
      </c>
      <c r="F973">
        <f t="shared" si="154"/>
        <v>0.29586985775933988</v>
      </c>
      <c r="G973">
        <f t="shared" si="155"/>
        <v>2.3318732205793169E-4</v>
      </c>
      <c r="I973" s="1" t="s">
        <v>2387</v>
      </c>
      <c r="J973" s="1">
        <v>0.95165677562685302</v>
      </c>
      <c r="K973">
        <f t="shared" si="156"/>
        <v>0.50536113188054521</v>
      </c>
      <c r="M973">
        <f t="shared" si="161"/>
        <v>3.5788087815048813E-4</v>
      </c>
      <c r="Z973">
        <f t="shared" si="157"/>
        <v>0.81490121754762246</v>
      </c>
      <c r="AA973">
        <f t="shared" si="158"/>
        <v>0.84228952252345279</v>
      </c>
      <c r="AB973">
        <f t="shared" si="162"/>
        <v>2.7557772399403366E-4</v>
      </c>
      <c r="AD973">
        <f t="shared" si="159"/>
        <v>0.74233641666931882</v>
      </c>
      <c r="AE973">
        <f t="shared" si="160"/>
        <v>0.94214011557368649</v>
      </c>
      <c r="AF973">
        <f t="shared" si="163"/>
        <v>4.0881576068176121E-4</v>
      </c>
    </row>
    <row r="974" spans="1:32" x14ac:dyDescent="0.25">
      <c r="A974" s="1" t="s">
        <v>227</v>
      </c>
      <c r="B974" s="1">
        <v>24.336754845568716</v>
      </c>
      <c r="D974" s="1" t="s">
        <v>1324</v>
      </c>
      <c r="E974" s="1">
        <v>0.88768300094137831</v>
      </c>
      <c r="F974">
        <f t="shared" si="154"/>
        <v>0.29516408164440178</v>
      </c>
      <c r="G974">
        <f t="shared" si="155"/>
        <v>2.3332951310794936E-4</v>
      </c>
      <c r="I974" s="1" t="s">
        <v>2388</v>
      </c>
      <c r="J974" s="1">
        <v>0.95165677562685302</v>
      </c>
      <c r="K974">
        <f t="shared" si="156"/>
        <v>0.50536113188054521</v>
      </c>
      <c r="M974">
        <f t="shared" si="161"/>
        <v>3.5709790142253006E-4</v>
      </c>
      <c r="Z974">
        <f t="shared" si="157"/>
        <v>0.814574172884593</v>
      </c>
      <c r="AA974">
        <f t="shared" si="158"/>
        <v>0.84228952252345279</v>
      </c>
      <c r="AB974">
        <f t="shared" si="162"/>
        <v>2.7552158436491793E-4</v>
      </c>
      <c r="AD974">
        <f t="shared" si="159"/>
        <v>0.74190278862596981</v>
      </c>
      <c r="AE974">
        <f t="shared" si="160"/>
        <v>0.94214011557368649</v>
      </c>
      <c r="AF974">
        <f t="shared" si="163"/>
        <v>4.086577430707894E-4</v>
      </c>
    </row>
    <row r="975" spans="1:32" x14ac:dyDescent="0.25">
      <c r="A975" s="1" t="s">
        <v>228</v>
      </c>
      <c r="B975" s="1">
        <v>24.361395614588108</v>
      </c>
      <c r="D975" s="1" t="s">
        <v>1325</v>
      </c>
      <c r="E975" s="1">
        <v>0.88747590246100783</v>
      </c>
      <c r="F975">
        <f t="shared" si="154"/>
        <v>0.29445956028429449</v>
      </c>
      <c r="G975">
        <f t="shared" si="155"/>
        <v>2.335639007126078E-4</v>
      </c>
      <c r="I975" s="1" t="s">
        <v>2389</v>
      </c>
      <c r="J975" s="1">
        <v>0.95165677562685302</v>
      </c>
      <c r="K975">
        <f t="shared" si="156"/>
        <v>0.50536113188054521</v>
      </c>
      <c r="M975">
        <f t="shared" si="161"/>
        <v>3.5646329904713943E-4</v>
      </c>
      <c r="Z975">
        <f t="shared" si="157"/>
        <v>0.81424706017199833</v>
      </c>
      <c r="AA975">
        <f t="shared" si="158"/>
        <v>0.84228952252345279</v>
      </c>
      <c r="AB975">
        <f t="shared" si="162"/>
        <v>2.7557894702977818E-4</v>
      </c>
      <c r="AD975">
        <f t="shared" si="159"/>
        <v>0.74146914969945332</v>
      </c>
      <c r="AE975">
        <f t="shared" si="160"/>
        <v>0.94214011557368649</v>
      </c>
      <c r="AF975">
        <f t="shared" si="163"/>
        <v>4.0866807233164593E-4</v>
      </c>
    </row>
    <row r="976" spans="1:32" x14ac:dyDescent="0.25">
      <c r="A976" s="1" t="s">
        <v>229</v>
      </c>
      <c r="B976" s="1">
        <v>24.366871625551916</v>
      </c>
      <c r="D976" s="1" t="s">
        <v>1326</v>
      </c>
      <c r="E976" s="1">
        <v>0.88726864433239128</v>
      </c>
      <c r="F976">
        <f t="shared" si="154"/>
        <v>0.2937560153495728</v>
      </c>
      <c r="G976">
        <f t="shared" si="155"/>
        <v>0</v>
      </c>
      <c r="I976" s="1" t="s">
        <v>2390</v>
      </c>
      <c r="J976" s="1">
        <v>0.95165677562685302</v>
      </c>
      <c r="K976">
        <f t="shared" si="156"/>
        <v>0.50536113188054521</v>
      </c>
      <c r="M976">
        <f t="shared" si="161"/>
        <v>3.5596968886494906E-4</v>
      </c>
      <c r="Z976">
        <f t="shared" si="157"/>
        <v>0.81391975042162179</v>
      </c>
      <c r="AA976">
        <f t="shared" si="158"/>
        <v>0.84228952252345279</v>
      </c>
      <c r="AB976">
        <f t="shared" si="162"/>
        <v>2.7574499884578659E-4</v>
      </c>
      <c r="AD976">
        <f t="shared" si="159"/>
        <v>0.74103532900960833</v>
      </c>
      <c r="AE976">
        <f t="shared" si="160"/>
        <v>0.94214011557368649</v>
      </c>
      <c r="AF976">
        <f t="shared" si="163"/>
        <v>4.0883948896841478E-4</v>
      </c>
    </row>
    <row r="977" spans="1:32" x14ac:dyDescent="0.25">
      <c r="A977" s="1" t="s">
        <v>230</v>
      </c>
      <c r="B977" s="1">
        <v>24.405202477075374</v>
      </c>
      <c r="D977" s="1" t="s">
        <v>1327</v>
      </c>
      <c r="E977" s="1">
        <v>0.88726864433239128</v>
      </c>
      <c r="F977">
        <f t="shared" si="154"/>
        <v>0.2937560153495728</v>
      </c>
      <c r="G977">
        <f t="shared" si="155"/>
        <v>2.341408463932132E-4</v>
      </c>
      <c r="I977" s="1" t="s">
        <v>2391</v>
      </c>
      <c r="J977" s="1">
        <v>0.95144198079415765</v>
      </c>
      <c r="K977">
        <f t="shared" si="156"/>
        <v>0.503792360824032</v>
      </c>
      <c r="M977">
        <f t="shared" si="161"/>
        <v>0</v>
      </c>
      <c r="Z977">
        <f t="shared" si="157"/>
        <v>0.81391975042162179</v>
      </c>
      <c r="AA977">
        <f t="shared" si="158"/>
        <v>0.84163121314007339</v>
      </c>
      <c r="AB977">
        <f t="shared" si="162"/>
        <v>0</v>
      </c>
      <c r="AD977">
        <f t="shared" si="159"/>
        <v>0.74103532900960833</v>
      </c>
      <c r="AE977">
        <f t="shared" si="160"/>
        <v>0.94188434324254955</v>
      </c>
      <c r="AF977">
        <f t="shared" si="163"/>
        <v>0</v>
      </c>
    </row>
    <row r="978" spans="1:32" x14ac:dyDescent="0.25">
      <c r="A978" s="1" t="s">
        <v>231</v>
      </c>
      <c r="B978" s="1">
        <v>24.405202653953005</v>
      </c>
      <c r="D978" s="1" t="s">
        <v>1328</v>
      </c>
      <c r="E978" s="1">
        <v>0.88706092282002347</v>
      </c>
      <c r="F978">
        <f t="shared" si="154"/>
        <v>0.2930524197225256</v>
      </c>
      <c r="G978">
        <f t="shared" si="155"/>
        <v>2.3458176013076149E-4</v>
      </c>
      <c r="I978" s="1" t="s">
        <v>2392</v>
      </c>
      <c r="J978" s="1">
        <v>0.95144198079415776</v>
      </c>
      <c r="K978">
        <f t="shared" si="156"/>
        <v>0.50379236082403289</v>
      </c>
      <c r="M978">
        <f t="shared" si="161"/>
        <v>3.5489128437995749E-4</v>
      </c>
      <c r="Z978">
        <f t="shared" si="157"/>
        <v>0.81359176421544288</v>
      </c>
      <c r="AA978">
        <f t="shared" si="158"/>
        <v>0.84163121314007372</v>
      </c>
      <c r="AB978">
        <f t="shared" si="162"/>
        <v>2.7609906231969143E-4</v>
      </c>
      <c r="AD978">
        <f t="shared" si="159"/>
        <v>0.74060069146513829</v>
      </c>
      <c r="AE978">
        <f t="shared" si="160"/>
        <v>0.94188434324254977</v>
      </c>
      <c r="AF978">
        <f t="shared" si="163"/>
        <v>4.0949840088627649E-4</v>
      </c>
    </row>
    <row r="979" spans="1:32" x14ac:dyDescent="0.25">
      <c r="A979" s="1" t="s">
        <v>232</v>
      </c>
      <c r="B979" s="1">
        <v>24.424367697013587</v>
      </c>
      <c r="D979" s="1" t="s">
        <v>1329</v>
      </c>
      <c r="E979" s="1">
        <v>0.8868528589123581</v>
      </c>
      <c r="F979">
        <f t="shared" si="154"/>
        <v>0.29234918913709002</v>
      </c>
      <c r="G979">
        <f t="shared" si="155"/>
        <v>2.3472488349554621E-4</v>
      </c>
      <c r="I979" s="1" t="s">
        <v>2393</v>
      </c>
      <c r="J979" s="1">
        <v>0.95144198079415776</v>
      </c>
      <c r="K979">
        <f t="shared" si="156"/>
        <v>0.50379236082403289</v>
      </c>
      <c r="M979">
        <f t="shared" si="161"/>
        <v>3.5470795918166704E-4</v>
      </c>
      <c r="Z979">
        <f t="shared" si="157"/>
        <v>0.81326329291660771</v>
      </c>
      <c r="AA979">
        <f t="shared" si="158"/>
        <v>0.84163121314007372</v>
      </c>
      <c r="AB979">
        <f t="shared" si="162"/>
        <v>2.7650751864952063E-4</v>
      </c>
      <c r="AD979">
        <f t="shared" si="159"/>
        <v>0.7401654910962181</v>
      </c>
      <c r="AE979">
        <f t="shared" si="160"/>
        <v>0.94188434324254977</v>
      </c>
      <c r="AF979">
        <f t="shared" si="163"/>
        <v>4.1002889843045134E-4</v>
      </c>
    </row>
    <row r="980" spans="1:32" x14ac:dyDescent="0.25">
      <c r="A980" s="1" t="s">
        <v>233</v>
      </c>
      <c r="B980" s="1">
        <v>24.435318284519834</v>
      </c>
      <c r="D980" s="1" t="s">
        <v>1330</v>
      </c>
      <c r="E980" s="1">
        <v>0.88664471690738178</v>
      </c>
      <c r="F980">
        <f t="shared" si="154"/>
        <v>0.29164721856437192</v>
      </c>
      <c r="G980">
        <f t="shared" si="155"/>
        <v>-3.7470027081099033E-16</v>
      </c>
      <c r="I980" s="1" t="s">
        <v>2394</v>
      </c>
      <c r="J980" s="1">
        <v>0.95144198079415776</v>
      </c>
      <c r="K980">
        <f t="shared" si="156"/>
        <v>0.50379236082403289</v>
      </c>
      <c r="M980">
        <f t="shared" si="161"/>
        <v>3.5407267094593795E-4</v>
      </c>
      <c r="Z980">
        <f t="shared" si="157"/>
        <v>0.81293475394544068</v>
      </c>
      <c r="AA980">
        <f t="shared" si="158"/>
        <v>0.84163121314007372</v>
      </c>
      <c r="AB980">
        <f t="shared" si="162"/>
        <v>2.7656451936346747E-4</v>
      </c>
      <c r="AD980">
        <f t="shared" si="159"/>
        <v>0.73973028117376793</v>
      </c>
      <c r="AE980">
        <f t="shared" si="160"/>
        <v>0.94188434324254977</v>
      </c>
      <c r="AF980">
        <f t="shared" si="163"/>
        <v>4.1003797291480024E-4</v>
      </c>
    </row>
    <row r="981" spans="1:32" x14ac:dyDescent="0.25">
      <c r="A981" s="1" t="s">
        <v>234</v>
      </c>
      <c r="B981" s="1">
        <v>24.462696018187639</v>
      </c>
      <c r="D981" s="1" t="s">
        <v>1331</v>
      </c>
      <c r="E981" s="1">
        <v>0.88664471690738211</v>
      </c>
      <c r="F981">
        <f t="shared" si="154"/>
        <v>0.29164721856437309</v>
      </c>
      <c r="G981">
        <f t="shared" si="155"/>
        <v>2.3501307541747007E-4</v>
      </c>
      <c r="I981" s="1" t="s">
        <v>2395</v>
      </c>
      <c r="J981" s="1">
        <v>0.95122628811142251</v>
      </c>
      <c r="K981">
        <f t="shared" si="156"/>
        <v>0.50222157791140865</v>
      </c>
      <c r="M981">
        <f t="shared" si="161"/>
        <v>-5.6386251903521483E-16</v>
      </c>
      <c r="Z981">
        <f t="shared" si="157"/>
        <v>0.81293475394544112</v>
      </c>
      <c r="AA981">
        <f t="shared" si="158"/>
        <v>0.8409705203534501</v>
      </c>
      <c r="AB981">
        <f t="shared" si="162"/>
        <v>-4.4131212335122981E-16</v>
      </c>
      <c r="AD981">
        <f t="shared" si="159"/>
        <v>0.7397302811737686</v>
      </c>
      <c r="AE981">
        <f t="shared" si="160"/>
        <v>0.94162751355918317</v>
      </c>
      <c r="AF981">
        <f t="shared" si="163"/>
        <v>-6.5417435779656204E-16</v>
      </c>
    </row>
    <row r="982" spans="1:32" x14ac:dyDescent="0.25">
      <c r="A982" s="1" t="s">
        <v>235</v>
      </c>
      <c r="B982" s="1">
        <v>24.468172263037665</v>
      </c>
      <c r="D982" s="1" t="s">
        <v>1332</v>
      </c>
      <c r="E982" s="1">
        <v>0.88643636828894279</v>
      </c>
      <c r="F982">
        <f t="shared" si="154"/>
        <v>0.29094607475363399</v>
      </c>
      <c r="G982">
        <f t="shared" si="155"/>
        <v>2.3544184770377119E-4</v>
      </c>
      <c r="I982" s="1" t="s">
        <v>2396</v>
      </c>
      <c r="J982" s="1">
        <v>0.95122628811142251</v>
      </c>
      <c r="K982">
        <f t="shared" si="156"/>
        <v>0.50222157791140865</v>
      </c>
      <c r="M982">
        <f t="shared" si="161"/>
        <v>3.5255350473507532E-4</v>
      </c>
      <c r="Z982">
        <f t="shared" si="157"/>
        <v>0.81260594456514712</v>
      </c>
      <c r="AA982">
        <f t="shared" si="158"/>
        <v>0.8409705203534501</v>
      </c>
      <c r="AB982">
        <f t="shared" si="162"/>
        <v>2.7657493282836601E-4</v>
      </c>
      <c r="AD982">
        <f t="shared" si="159"/>
        <v>0.73929479327718228</v>
      </c>
      <c r="AE982">
        <f t="shared" si="160"/>
        <v>0.94162751355918317</v>
      </c>
      <c r="AF982">
        <f t="shared" si="163"/>
        <v>4.1018813838329405E-4</v>
      </c>
    </row>
    <row r="983" spans="1:32" x14ac:dyDescent="0.25">
      <c r="A983" s="1" t="s">
        <v>236</v>
      </c>
      <c r="B983" s="1">
        <v>24.484599415650653</v>
      </c>
      <c r="D983" s="1" t="s">
        <v>1333</v>
      </c>
      <c r="E983" s="1">
        <v>0.88622768863944612</v>
      </c>
      <c r="F983">
        <f t="shared" si="154"/>
        <v>0.29024534195356405</v>
      </c>
      <c r="G983">
        <f t="shared" si="155"/>
        <v>2.359746468527657E-4</v>
      </c>
      <c r="I983" s="1" t="s">
        <v>2397</v>
      </c>
      <c r="J983" s="1">
        <v>0.9512262881114224</v>
      </c>
      <c r="K983">
        <f t="shared" si="156"/>
        <v>0.50222157791140787</v>
      </c>
      <c r="M983">
        <f t="shared" si="161"/>
        <v>3.5234761113094168E-4</v>
      </c>
      <c r="Z983">
        <f t="shared" si="157"/>
        <v>0.8122766686431826</v>
      </c>
      <c r="AA983">
        <f t="shared" si="158"/>
        <v>0.84097052035344977</v>
      </c>
      <c r="AB983">
        <f t="shared" si="162"/>
        <v>2.7696746219484992E-4</v>
      </c>
      <c r="AD983">
        <f t="shared" si="159"/>
        <v>0.73885876792852911</v>
      </c>
      <c r="AE983">
        <f t="shared" si="160"/>
        <v>0.94162751355918306</v>
      </c>
      <c r="AF983">
        <f t="shared" si="163"/>
        <v>4.1069458766561167E-4</v>
      </c>
    </row>
    <row r="984" spans="1:32" x14ac:dyDescent="0.25">
      <c r="A984" s="1" t="s">
        <v>237</v>
      </c>
      <c r="B984" s="1">
        <v>24.490074914418301</v>
      </c>
      <c r="D984" s="1" t="s">
        <v>1334</v>
      </c>
      <c r="E984" s="1">
        <v>0.88601858604601391</v>
      </c>
      <c r="F984">
        <f t="shared" si="154"/>
        <v>0.28954471683121596</v>
      </c>
      <c r="G984">
        <f t="shared" si="155"/>
        <v>2.3610565727366639E-4</v>
      </c>
      <c r="I984" s="1" t="s">
        <v>2398</v>
      </c>
      <c r="J984" s="1">
        <v>0.9512262881114224</v>
      </c>
      <c r="K984">
        <f t="shared" si="156"/>
        <v>0.50222157791140787</v>
      </c>
      <c r="M984">
        <f t="shared" si="161"/>
        <v>3.5229442865200323E-4</v>
      </c>
      <c r="Z984">
        <f t="shared" si="157"/>
        <v>0.81194678145690402</v>
      </c>
      <c r="AA984">
        <f t="shared" si="158"/>
        <v>0.84097052035344977</v>
      </c>
      <c r="AB984">
        <f t="shared" si="162"/>
        <v>2.7748174888118216E-4</v>
      </c>
      <c r="AD984">
        <f t="shared" si="159"/>
        <v>0.73842201390006168</v>
      </c>
      <c r="AE984">
        <f t="shared" si="160"/>
        <v>0.94162751355918306</v>
      </c>
      <c r="AF984">
        <f t="shared" si="163"/>
        <v>4.1138120962914097E-4</v>
      </c>
    </row>
    <row r="985" spans="1:32" x14ac:dyDescent="0.25">
      <c r="A985" s="1" t="s">
        <v>238</v>
      </c>
      <c r="B985" s="1">
        <v>24.490075921640241</v>
      </c>
      <c r="D985" s="1" t="s">
        <v>1335</v>
      </c>
      <c r="E985" s="1">
        <v>0.88580941673939884</v>
      </c>
      <c r="F985">
        <f t="shared" si="154"/>
        <v>0.28884539538131659</v>
      </c>
      <c r="G985">
        <f t="shared" si="155"/>
        <v>2.3620499322651867E-4</v>
      </c>
      <c r="I985" s="1" t="s">
        <v>2399</v>
      </c>
      <c r="J985" s="1">
        <v>0.9512262881114224</v>
      </c>
      <c r="K985">
        <f t="shared" si="156"/>
        <v>0.50222157791140787</v>
      </c>
      <c r="M985">
        <f t="shared" si="161"/>
        <v>3.5163914053069851E-4</v>
      </c>
      <c r="Z985">
        <f t="shared" si="157"/>
        <v>0.81161684520859323</v>
      </c>
      <c r="AA985">
        <f t="shared" si="158"/>
        <v>0.84097052035344977</v>
      </c>
      <c r="AB985">
        <f t="shared" si="162"/>
        <v>2.7752304827633075E-4</v>
      </c>
      <c r="AD985">
        <f t="shared" si="159"/>
        <v>0.73798527577971773</v>
      </c>
      <c r="AE985">
        <f t="shared" si="160"/>
        <v>0.94162751355918306</v>
      </c>
      <c r="AF985">
        <f t="shared" si="163"/>
        <v>4.1136629318819495E-4</v>
      </c>
    </row>
    <row r="986" spans="1:32" x14ac:dyDescent="0.25">
      <c r="A986" s="1" t="s">
        <v>239</v>
      </c>
      <c r="B986" s="1">
        <v>24.498288026860699</v>
      </c>
      <c r="D986" s="1" t="s">
        <v>1336</v>
      </c>
      <c r="E986" s="1">
        <v>0.88560020884106572</v>
      </c>
      <c r="F986">
        <f t="shared" si="154"/>
        <v>0.28814746980640765</v>
      </c>
      <c r="G986">
        <f t="shared" si="155"/>
        <v>2.3626931812291418E-4</v>
      </c>
      <c r="I986" s="1" t="s">
        <v>2400</v>
      </c>
      <c r="J986" s="1">
        <v>0.9512262881114224</v>
      </c>
      <c r="K986">
        <f t="shared" si="156"/>
        <v>0.50222157791140787</v>
      </c>
      <c r="M986">
        <f t="shared" si="161"/>
        <v>3.5093743248254924E-4</v>
      </c>
      <c r="Z986">
        <f t="shared" si="157"/>
        <v>0.81128690430218431</v>
      </c>
      <c r="AA986">
        <f t="shared" si="158"/>
        <v>0.84097052035344977</v>
      </c>
      <c r="AB986">
        <f t="shared" si="162"/>
        <v>2.7752699012227204E-4</v>
      </c>
      <c r="AD986">
        <f t="shared" si="159"/>
        <v>0.73754861238283176</v>
      </c>
      <c r="AE986">
        <f t="shared" si="160"/>
        <v>0.94162751355918306</v>
      </c>
      <c r="AF986">
        <f t="shared" si="163"/>
        <v>4.1129596189159995E-4</v>
      </c>
    </row>
    <row r="987" spans="1:32" x14ac:dyDescent="0.25">
      <c r="A987" s="1" t="s">
        <v>240</v>
      </c>
      <c r="B987" s="1">
        <v>24.498288187858478</v>
      </c>
      <c r="D987" s="1" t="s">
        <v>1337</v>
      </c>
      <c r="E987" s="1">
        <v>0.88539099340016136</v>
      </c>
      <c r="F987">
        <f t="shared" si="154"/>
        <v>0.28745104122602488</v>
      </c>
      <c r="G987">
        <f t="shared" si="155"/>
        <v>1.2490009027033011E-16</v>
      </c>
      <c r="I987" s="1" t="s">
        <v>2401</v>
      </c>
      <c r="J987" s="1">
        <v>0.95122628811142251</v>
      </c>
      <c r="K987">
        <f t="shared" si="156"/>
        <v>0.50222157791140865</v>
      </c>
      <c r="M987">
        <f t="shared" si="161"/>
        <v>3.5018481506955083E-4</v>
      </c>
      <c r="Z987">
        <f t="shared" si="157"/>
        <v>0.81095700772745283</v>
      </c>
      <c r="AA987">
        <f t="shared" si="158"/>
        <v>0.8409705203534501</v>
      </c>
      <c r="AB987">
        <f t="shared" si="162"/>
        <v>2.7748971627055064E-4</v>
      </c>
      <c r="AD987">
        <f t="shared" si="159"/>
        <v>0.73711208854869548</v>
      </c>
      <c r="AE987">
        <f t="shared" si="160"/>
        <v>0.94162751355918317</v>
      </c>
      <c r="AF987">
        <f t="shared" si="163"/>
        <v>4.1116454000497015E-4</v>
      </c>
    </row>
    <row r="988" spans="1:32" x14ac:dyDescent="0.25">
      <c r="A988" s="1" t="s">
        <v>241</v>
      </c>
      <c r="B988" s="1">
        <v>24.539356519994552</v>
      </c>
      <c r="D988" s="1" t="s">
        <v>1338</v>
      </c>
      <c r="E988" s="1">
        <v>0.88539099340016125</v>
      </c>
      <c r="F988">
        <f t="shared" si="154"/>
        <v>0.2874510412260245</v>
      </c>
      <c r="G988">
        <f t="shared" si="155"/>
        <v>0</v>
      </c>
      <c r="I988" s="1" t="s">
        <v>2402</v>
      </c>
      <c r="J988" s="1">
        <v>0.95100962109457088</v>
      </c>
      <c r="K988">
        <f t="shared" si="156"/>
        <v>0.50064827323431138</v>
      </c>
      <c r="M988">
        <f t="shared" si="161"/>
        <v>1.8467232206441899E-16</v>
      </c>
      <c r="Z988">
        <f t="shared" si="157"/>
        <v>0.81095700772745261</v>
      </c>
      <c r="AA988">
        <f t="shared" si="158"/>
        <v>0.84030721456673441</v>
      </c>
      <c r="AB988">
        <f t="shared" si="162"/>
        <v>1.4663096155327866E-16</v>
      </c>
      <c r="AD988">
        <f t="shared" si="159"/>
        <v>0.73711208854869525</v>
      </c>
      <c r="AE988">
        <f t="shared" si="160"/>
        <v>0.94136953560836334</v>
      </c>
      <c r="AF988">
        <f t="shared" si="163"/>
        <v>2.1722707806698711E-16</v>
      </c>
    </row>
    <row r="989" spans="1:32" x14ac:dyDescent="0.25">
      <c r="A989" s="1" t="s">
        <v>242</v>
      </c>
      <c r="B989" s="1">
        <v>24.553045885878372</v>
      </c>
      <c r="D989" s="1" t="s">
        <v>1339</v>
      </c>
      <c r="E989" s="1">
        <v>0.88539099340016125</v>
      </c>
      <c r="F989">
        <f t="shared" si="154"/>
        <v>0.2874510412260245</v>
      </c>
      <c r="G989">
        <f t="shared" si="155"/>
        <v>0</v>
      </c>
      <c r="I989" s="1" t="s">
        <v>2403</v>
      </c>
      <c r="J989" s="1">
        <v>0.95079295653736928</v>
      </c>
      <c r="K989">
        <f t="shared" si="156"/>
        <v>0.49907955821536609</v>
      </c>
      <c r="M989">
        <f t="shared" si="161"/>
        <v>0</v>
      </c>
      <c r="Z989">
        <f t="shared" si="157"/>
        <v>0.81095700772745261</v>
      </c>
      <c r="AA989">
        <f t="shared" si="158"/>
        <v>0.83964428852011719</v>
      </c>
      <c r="AB989">
        <f t="shared" si="162"/>
        <v>0</v>
      </c>
      <c r="AD989">
        <f t="shared" si="159"/>
        <v>0.73711208854869525</v>
      </c>
      <c r="AE989">
        <f t="shared" si="160"/>
        <v>0.94111157250700384</v>
      </c>
      <c r="AF989">
        <f t="shared" si="163"/>
        <v>0</v>
      </c>
    </row>
    <row r="990" spans="1:32" x14ac:dyDescent="0.25">
      <c r="A990" s="1" t="s">
        <v>243</v>
      </c>
      <c r="B990" s="1">
        <v>24.572209926708421</v>
      </c>
      <c r="D990" s="1" t="s">
        <v>1340</v>
      </c>
      <c r="E990" s="1">
        <v>0.88539099340016125</v>
      </c>
      <c r="F990">
        <f t="shared" si="154"/>
        <v>0.2874510412260245</v>
      </c>
      <c r="G990">
        <f t="shared" si="155"/>
        <v>-2.4980018054066022E-16</v>
      </c>
      <c r="I990" s="1" t="s">
        <v>2404</v>
      </c>
      <c r="J990" s="1">
        <v>0.95057611403753939</v>
      </c>
      <c r="K990">
        <f t="shared" si="156"/>
        <v>0.49751411997864964</v>
      </c>
      <c r="M990">
        <f t="shared" si="161"/>
        <v>0</v>
      </c>
      <c r="Z990">
        <f t="shared" si="157"/>
        <v>0.81095700772745261</v>
      </c>
      <c r="AA990">
        <f t="shared" si="158"/>
        <v>0.83898119056684251</v>
      </c>
      <c r="AB990">
        <f t="shared" si="162"/>
        <v>0</v>
      </c>
      <c r="AD990">
        <f t="shared" si="159"/>
        <v>0.73711208854869525</v>
      </c>
      <c r="AE990">
        <f t="shared" si="160"/>
        <v>0.9408534094829093</v>
      </c>
      <c r="AF990">
        <f t="shared" si="163"/>
        <v>0</v>
      </c>
    </row>
    <row r="991" spans="1:32" x14ac:dyDescent="0.25">
      <c r="A991" s="1" t="s">
        <v>244</v>
      </c>
      <c r="B991" s="1">
        <v>24.574948617045326</v>
      </c>
      <c r="D991" s="1" t="s">
        <v>1341</v>
      </c>
      <c r="E991" s="1">
        <v>0.88539099340016147</v>
      </c>
      <c r="F991">
        <f t="shared" si="154"/>
        <v>0.28745104122602522</v>
      </c>
      <c r="G991">
        <f t="shared" si="155"/>
        <v>0</v>
      </c>
      <c r="I991" s="1" t="s">
        <v>2405</v>
      </c>
      <c r="J991" s="1">
        <v>0.95035925365954477</v>
      </c>
      <c r="K991">
        <f t="shared" si="156"/>
        <v>0.49595310800665648</v>
      </c>
      <c r="M991">
        <f t="shared" si="161"/>
        <v>-3.6588267743645242E-16</v>
      </c>
      <c r="Z991">
        <f t="shared" si="157"/>
        <v>0.81095700772745305</v>
      </c>
      <c r="AA991">
        <f t="shared" si="158"/>
        <v>0.8383184105596353</v>
      </c>
      <c r="AB991">
        <f t="shared" si="162"/>
        <v>-2.9256820713816811E-16</v>
      </c>
      <c r="AD991">
        <f t="shared" si="159"/>
        <v>0.7371120885486957</v>
      </c>
      <c r="AE991">
        <f t="shared" si="160"/>
        <v>0.94059523712004678</v>
      </c>
      <c r="AF991">
        <f t="shared" si="163"/>
        <v>-4.3409699501837942E-16</v>
      </c>
    </row>
    <row r="992" spans="1:32" x14ac:dyDescent="0.25">
      <c r="A992" s="1" t="s">
        <v>245</v>
      </c>
      <c r="B992" s="1">
        <v>24.580423660013381</v>
      </c>
      <c r="D992" s="1" t="s">
        <v>1342</v>
      </c>
      <c r="E992" s="1">
        <v>0.88539099340016147</v>
      </c>
      <c r="F992">
        <f t="shared" si="154"/>
        <v>0.28745104122602522</v>
      </c>
      <c r="G992">
        <f t="shared" si="155"/>
        <v>2.3687236430509906E-4</v>
      </c>
      <c r="I992" s="1" t="s">
        <v>2406</v>
      </c>
      <c r="J992" s="1">
        <v>0.95014232202416404</v>
      </c>
      <c r="K992">
        <f t="shared" si="156"/>
        <v>0.49439612864431298</v>
      </c>
      <c r="M992">
        <f t="shared" si="161"/>
        <v>0</v>
      </c>
      <c r="Z992">
        <f t="shared" si="157"/>
        <v>0.81095700772745305</v>
      </c>
      <c r="AA992">
        <f t="shared" si="158"/>
        <v>0.83765578546339581</v>
      </c>
      <c r="AB992">
        <f t="shared" si="162"/>
        <v>0</v>
      </c>
      <c r="AD992">
        <f t="shared" si="159"/>
        <v>0.7371120885486957</v>
      </c>
      <c r="AE992">
        <f t="shared" si="160"/>
        <v>0.94033699187997333</v>
      </c>
      <c r="AF992">
        <f t="shared" si="163"/>
        <v>0</v>
      </c>
    </row>
    <row r="993" spans="1:32" x14ac:dyDescent="0.25">
      <c r="A993" s="1" t="s">
        <v>246</v>
      </c>
      <c r="B993" s="1">
        <v>24.585899255180127</v>
      </c>
      <c r="D993" s="1" t="s">
        <v>1343</v>
      </c>
      <c r="E993" s="1">
        <v>0.88518129357924702</v>
      </c>
      <c r="F993">
        <f t="shared" si="154"/>
        <v>0.28675452476029917</v>
      </c>
      <c r="G993">
        <f t="shared" si="155"/>
        <v>2.3698457388790506E-4</v>
      </c>
      <c r="I993" s="1" t="s">
        <v>2407</v>
      </c>
      <c r="J993" s="1">
        <v>0.95014232202416415</v>
      </c>
      <c r="K993">
        <f t="shared" si="156"/>
        <v>0.4943961286443137</v>
      </c>
      <c r="M993">
        <f t="shared" si="161"/>
        <v>3.4477291902619095E-4</v>
      </c>
      <c r="Z993">
        <f t="shared" si="157"/>
        <v>0.81062640379638695</v>
      </c>
      <c r="AA993">
        <f t="shared" si="158"/>
        <v>0.83765578546339614</v>
      </c>
      <c r="AB993">
        <f t="shared" si="162"/>
        <v>2.7698875958100257E-4</v>
      </c>
      <c r="AD993">
        <f t="shared" si="159"/>
        <v>0.73667470989506678</v>
      </c>
      <c r="AE993">
        <f t="shared" si="160"/>
        <v>0.94033699187997344</v>
      </c>
      <c r="AF993">
        <f t="shared" si="163"/>
        <v>4.1140539691897566E-4</v>
      </c>
    </row>
    <row r="994" spans="1:32" x14ac:dyDescent="0.25">
      <c r="A994" s="1" t="s">
        <v>247</v>
      </c>
      <c r="B994" s="1">
        <v>24.594114586239805</v>
      </c>
      <c r="D994" s="1" t="s">
        <v>1344</v>
      </c>
      <c r="E994" s="1">
        <v>0.8849715441222491</v>
      </c>
      <c r="F994">
        <f t="shared" si="154"/>
        <v>0.28605936725840131</v>
      </c>
      <c r="G994">
        <f t="shared" si="155"/>
        <v>1.2490009027033011E-16</v>
      </c>
      <c r="I994" s="1" t="s">
        <v>2408</v>
      </c>
      <c r="J994" s="1">
        <v>0.95014232202416427</v>
      </c>
      <c r="K994">
        <f t="shared" si="156"/>
        <v>0.49439612864431448</v>
      </c>
      <c r="M994">
        <f t="shared" si="161"/>
        <v>3.4410043490718602E-4</v>
      </c>
      <c r="Z994">
        <f t="shared" si="157"/>
        <v>0.8102957781273743</v>
      </c>
      <c r="AA994">
        <f t="shared" si="158"/>
        <v>0.83765578546339647</v>
      </c>
      <c r="AB994">
        <f t="shared" si="162"/>
        <v>2.7700699896166463E-4</v>
      </c>
      <c r="AD994">
        <f t="shared" si="159"/>
        <v>0.73623738376023529</v>
      </c>
      <c r="AE994">
        <f t="shared" si="160"/>
        <v>0.94033699187997355</v>
      </c>
      <c r="AF994">
        <f t="shared" si="163"/>
        <v>4.1135605471807895E-4</v>
      </c>
    </row>
    <row r="995" spans="1:32" x14ac:dyDescent="0.25">
      <c r="A995" s="1" t="s">
        <v>248</v>
      </c>
      <c r="B995" s="1">
        <v>24.635180769052138</v>
      </c>
      <c r="D995" s="1" t="s">
        <v>1345</v>
      </c>
      <c r="E995" s="1">
        <v>0.88497154412224899</v>
      </c>
      <c r="F995">
        <f t="shared" si="154"/>
        <v>0.28605936725840098</v>
      </c>
      <c r="G995">
        <f t="shared" si="155"/>
        <v>2.370675688382895E-4</v>
      </c>
      <c r="I995" s="1" t="s">
        <v>2409</v>
      </c>
      <c r="J995" s="1">
        <v>0.94992531203887676</v>
      </c>
      <c r="K995">
        <f t="shared" si="156"/>
        <v>0.49284312348017245</v>
      </c>
      <c r="M995">
        <f t="shared" si="161"/>
        <v>1.8091467266944056E-16</v>
      </c>
      <c r="Z995">
        <f t="shared" si="157"/>
        <v>0.81029577812737408</v>
      </c>
      <c r="AA995">
        <f t="shared" si="158"/>
        <v>0.83699329387478061</v>
      </c>
      <c r="AB995">
        <f t="shared" si="162"/>
        <v>1.4593391980737702E-16</v>
      </c>
      <c r="AD995">
        <f t="shared" si="159"/>
        <v>0.73623738376023506</v>
      </c>
      <c r="AE995">
        <f t="shared" si="160"/>
        <v>0.94007866533397788</v>
      </c>
      <c r="AF995">
        <f t="shared" si="163"/>
        <v>2.1667194108574101E-16</v>
      </c>
    </row>
    <row r="996" spans="1:32" x14ac:dyDescent="0.25">
      <c r="A996" s="1" t="s">
        <v>249</v>
      </c>
      <c r="B996" s="1">
        <v>24.662560257612245</v>
      </c>
      <c r="D996" s="1" t="s">
        <v>1346</v>
      </c>
      <c r="E996" s="1">
        <v>0.88476177093598496</v>
      </c>
      <c r="F996">
        <f t="shared" si="154"/>
        <v>0.28536565240681666</v>
      </c>
      <c r="G996">
        <f t="shared" si="155"/>
        <v>2.3728860403626761E-4</v>
      </c>
      <c r="I996" s="1" t="s">
        <v>2410</v>
      </c>
      <c r="J996" s="1">
        <v>0.94992531203887676</v>
      </c>
      <c r="K996">
        <f t="shared" si="156"/>
        <v>0.49284312348017245</v>
      </c>
      <c r="M996">
        <f t="shared" si="161"/>
        <v>3.4230782295362232E-4</v>
      </c>
      <c r="Z996">
        <f t="shared" si="157"/>
        <v>0.80996517159042136</v>
      </c>
      <c r="AA996">
        <f t="shared" si="158"/>
        <v>0.83699329387478061</v>
      </c>
      <c r="AB996">
        <f t="shared" si="162"/>
        <v>2.7677192065345938E-4</v>
      </c>
      <c r="AD996">
        <f t="shared" si="159"/>
        <v>0.73580016422290362</v>
      </c>
      <c r="AE996">
        <f t="shared" si="160"/>
        <v>0.94007866533397788</v>
      </c>
      <c r="AF996">
        <f t="shared" si="163"/>
        <v>4.1114285117697155E-4</v>
      </c>
    </row>
    <row r="997" spans="1:32" x14ac:dyDescent="0.25">
      <c r="A997" s="1" t="s">
        <v>250</v>
      </c>
      <c r="B997" s="1">
        <v>24.662560784884366</v>
      </c>
      <c r="D997" s="1" t="s">
        <v>1347</v>
      </c>
      <c r="E997" s="1">
        <v>0.8845518519571306</v>
      </c>
      <c r="F997">
        <f t="shared" si="154"/>
        <v>0.28467297541626047</v>
      </c>
      <c r="G997">
        <f t="shared" si="155"/>
        <v>2.3762623826843743E-4</v>
      </c>
      <c r="I997" s="1" t="s">
        <v>2411</v>
      </c>
      <c r="J997" s="1">
        <v>0.94992531203887676</v>
      </c>
      <c r="K997">
        <f t="shared" si="156"/>
        <v>0.49284312348017245</v>
      </c>
      <c r="M997">
        <f t="shared" si="161"/>
        <v>3.4179608578757746E-4</v>
      </c>
      <c r="Z997">
        <f t="shared" si="157"/>
        <v>0.80963439188369268</v>
      </c>
      <c r="AA997">
        <f t="shared" si="158"/>
        <v>0.83699329387478061</v>
      </c>
      <c r="AB997">
        <f t="shared" si="162"/>
        <v>2.7691694485004157E-4</v>
      </c>
      <c r="AD997">
        <f t="shared" si="159"/>
        <v>0.73536279704322038</v>
      </c>
      <c r="AE997">
        <f t="shared" si="160"/>
        <v>0.94007866533397788</v>
      </c>
      <c r="AF997">
        <f t="shared" si="163"/>
        <v>4.112818017156967E-4</v>
      </c>
    </row>
    <row r="998" spans="1:32" x14ac:dyDescent="0.25">
      <c r="A998" s="1" t="s">
        <v>251</v>
      </c>
      <c r="B998" s="1">
        <v>24.676248462527038</v>
      </c>
      <c r="D998" s="1" t="s">
        <v>1348</v>
      </c>
      <c r="E998" s="1">
        <v>0.88434168419967241</v>
      </c>
      <c r="F998">
        <f t="shared" si="154"/>
        <v>0.28398099777137131</v>
      </c>
      <c r="G998">
        <f t="shared" si="155"/>
        <v>2.3774309783293479E-4</v>
      </c>
      <c r="I998" s="1" t="s">
        <v>2412</v>
      </c>
      <c r="J998" s="1">
        <v>0.94992531203887676</v>
      </c>
      <c r="K998">
        <f t="shared" si="156"/>
        <v>0.49284312348017245</v>
      </c>
      <c r="M998">
        <f t="shared" si="161"/>
        <v>3.4145158922688044E-4</v>
      </c>
      <c r="Z998">
        <f t="shared" si="157"/>
        <v>0.80930327689045745</v>
      </c>
      <c r="AA998">
        <f t="shared" si="158"/>
        <v>0.83699329387478061</v>
      </c>
      <c r="AB998">
        <f t="shared" si="162"/>
        <v>2.7719771527579836E-4</v>
      </c>
      <c r="AD998">
        <f t="shared" si="159"/>
        <v>0.73492506807124736</v>
      </c>
      <c r="AE998">
        <f t="shared" si="160"/>
        <v>0.94007866533397788</v>
      </c>
      <c r="AF998">
        <f t="shared" si="163"/>
        <v>4.1162219015675514E-4</v>
      </c>
    </row>
    <row r="999" spans="1:32" x14ac:dyDescent="0.25">
      <c r="A999" s="1" t="s">
        <v>252</v>
      </c>
      <c r="B999" s="1">
        <v>24.67624944376492</v>
      </c>
      <c r="D999" s="1" t="s">
        <v>1349</v>
      </c>
      <c r="E999" s="1">
        <v>0.88413146305843082</v>
      </c>
      <c r="F999">
        <f t="shared" si="154"/>
        <v>0.28329036311289291</v>
      </c>
      <c r="G999">
        <f t="shared" si="155"/>
        <v>-1.2490009027033011E-16</v>
      </c>
      <c r="I999" s="1" t="s">
        <v>2413</v>
      </c>
      <c r="J999" s="1">
        <v>0.94992531203887687</v>
      </c>
      <c r="K999">
        <f t="shared" si="156"/>
        <v>0.49284312348017328</v>
      </c>
      <c r="M999">
        <f t="shared" si="161"/>
        <v>3.4078910571474407E-4</v>
      </c>
      <c r="Z999">
        <f t="shared" si="157"/>
        <v>0.80897213457737638</v>
      </c>
      <c r="AA999">
        <f t="shared" si="158"/>
        <v>0.83699329387478094</v>
      </c>
      <c r="AB999">
        <f t="shared" si="162"/>
        <v>2.7722061436197802E-4</v>
      </c>
      <c r="AD999">
        <f t="shared" si="159"/>
        <v>0.73448738458633633</v>
      </c>
      <c r="AE999">
        <f t="shared" si="160"/>
        <v>0.94007866533397799</v>
      </c>
      <c r="AF999">
        <f t="shared" si="163"/>
        <v>4.1157947626191448E-4</v>
      </c>
    </row>
    <row r="1000" spans="1:32" x14ac:dyDescent="0.25">
      <c r="A1000" s="1" t="s">
        <v>253</v>
      </c>
      <c r="B1000" s="1">
        <v>24.687199881849235</v>
      </c>
      <c r="D1000" s="1" t="s">
        <v>1350</v>
      </c>
      <c r="E1000" s="1">
        <v>0.88413146305843093</v>
      </c>
      <c r="F1000">
        <f t="shared" si="154"/>
        <v>0.28329036311289324</v>
      </c>
      <c r="G1000">
        <f t="shared" si="155"/>
        <v>-1.2490009027033011E-16</v>
      </c>
      <c r="I1000" s="1" t="s">
        <v>2414</v>
      </c>
      <c r="J1000" s="1">
        <v>0.94970741453967111</v>
      </c>
      <c r="K1000">
        <f t="shared" si="156"/>
        <v>0.49128831988566835</v>
      </c>
      <c r="M1000">
        <f t="shared" si="161"/>
        <v>-1.7860065944841797E-16</v>
      </c>
      <c r="Z1000">
        <f t="shared" si="157"/>
        <v>0.8089721345773766</v>
      </c>
      <c r="AA1000">
        <f t="shared" si="158"/>
        <v>0.83632846793186388</v>
      </c>
      <c r="AB1000">
        <f t="shared" si="162"/>
        <v>-1.4558030338313475E-16</v>
      </c>
      <c r="AD1000">
        <f t="shared" si="159"/>
        <v>0.73448738458633656</v>
      </c>
      <c r="AE1000">
        <f t="shared" si="160"/>
        <v>0.93981929434339417</v>
      </c>
      <c r="AF1000">
        <f t="shared" si="163"/>
        <v>-2.1609754081769653E-16</v>
      </c>
    </row>
    <row r="1001" spans="1:32" x14ac:dyDescent="0.25">
      <c r="A1001" s="1" t="s">
        <v>254</v>
      </c>
      <c r="B1001" s="1">
        <v>24.687201296162506</v>
      </c>
      <c r="D1001" s="1" t="s">
        <v>1351</v>
      </c>
      <c r="E1001" s="1">
        <v>0.88413146305843104</v>
      </c>
      <c r="F1001">
        <f t="shared" si="154"/>
        <v>0.28329036311289363</v>
      </c>
      <c r="G1001">
        <f t="shared" si="155"/>
        <v>2.3811144719410038E-4</v>
      </c>
      <c r="I1001" s="1" t="s">
        <v>2415</v>
      </c>
      <c r="J1001" s="1">
        <v>0.94948938045626519</v>
      </c>
      <c r="K1001">
        <f t="shared" si="156"/>
        <v>0.48973709592911563</v>
      </c>
      <c r="M1001">
        <f t="shared" si="161"/>
        <v>-1.7803721657164538E-16</v>
      </c>
      <c r="Z1001">
        <f t="shared" si="157"/>
        <v>0.80897213457737671</v>
      </c>
      <c r="AA1001">
        <f t="shared" si="158"/>
        <v>0.83566360131279593</v>
      </c>
      <c r="AB1001">
        <f t="shared" si="162"/>
        <v>-1.4546466857079503E-16</v>
      </c>
      <c r="AD1001">
        <f t="shared" si="159"/>
        <v>0.73448738458633678</v>
      </c>
      <c r="AE1001">
        <f t="shared" si="160"/>
        <v>0.93955977285323289</v>
      </c>
      <c r="AF1001">
        <f t="shared" si="163"/>
        <v>-2.1603791875063832E-16</v>
      </c>
    </row>
    <row r="1002" spans="1:32" x14ac:dyDescent="0.25">
      <c r="A1002" s="1" t="s">
        <v>255</v>
      </c>
      <c r="B1002" s="1">
        <v>24.725529689868296</v>
      </c>
      <c r="D1002" s="1" t="s">
        <v>1352</v>
      </c>
      <c r="E1002" s="1">
        <v>0.88392096629809103</v>
      </c>
      <c r="F1002">
        <f t="shared" si="154"/>
        <v>0.28260034192305145</v>
      </c>
      <c r="G1002">
        <f t="shared" si="155"/>
        <v>2.4980018054066022E-16</v>
      </c>
      <c r="I1002" s="1" t="s">
        <v>2416</v>
      </c>
      <c r="J1002" s="1">
        <v>0.94948938045626508</v>
      </c>
      <c r="K1002">
        <f t="shared" si="156"/>
        <v>0.48973709592911485</v>
      </c>
      <c r="M1002">
        <f t="shared" si="161"/>
        <v>3.3834119643010344E-4</v>
      </c>
      <c r="Z1002">
        <f t="shared" si="157"/>
        <v>0.80864061501443796</v>
      </c>
      <c r="AA1002">
        <f t="shared" si="158"/>
        <v>0.8356636013127956</v>
      </c>
      <c r="AB1002">
        <f t="shared" si="162"/>
        <v>2.7709561311739051E-4</v>
      </c>
      <c r="AD1002">
        <f t="shared" si="159"/>
        <v>0.73404928424040716</v>
      </c>
      <c r="AE1002">
        <f t="shared" si="160"/>
        <v>0.93955977285323278</v>
      </c>
      <c r="AF1002">
        <f t="shared" si="163"/>
        <v>4.1174427045591387E-4</v>
      </c>
    </row>
    <row r="1003" spans="1:32" x14ac:dyDescent="0.25">
      <c r="A1003" s="1" t="s">
        <v>256</v>
      </c>
      <c r="B1003" s="1">
        <v>24.741958423737579</v>
      </c>
      <c r="D1003" s="1" t="s">
        <v>1353</v>
      </c>
      <c r="E1003" s="1">
        <v>0.8839209662980908</v>
      </c>
      <c r="F1003">
        <f t="shared" si="154"/>
        <v>0.28260034192305078</v>
      </c>
      <c r="G1003">
        <f t="shared" si="155"/>
        <v>2.3837225601952561E-4</v>
      </c>
      <c r="I1003" s="1" t="s">
        <v>2417</v>
      </c>
      <c r="J1003" s="1">
        <v>0.94927135552096698</v>
      </c>
      <c r="K1003">
        <f t="shared" si="156"/>
        <v>0.48819048013492178</v>
      </c>
      <c r="M1003">
        <f t="shared" si="161"/>
        <v>3.5408557617066535E-16</v>
      </c>
      <c r="Z1003">
        <f t="shared" si="157"/>
        <v>0.80864061501443762</v>
      </c>
      <c r="AA1003">
        <f t="shared" si="158"/>
        <v>0.83499913861267694</v>
      </c>
      <c r="AB1003">
        <f t="shared" si="162"/>
        <v>2.9057892430507594E-16</v>
      </c>
      <c r="AD1003">
        <f t="shared" si="159"/>
        <v>0.73404928424040672</v>
      </c>
      <c r="AE1003">
        <f t="shared" si="160"/>
        <v>0.93930027433847085</v>
      </c>
      <c r="AF1003">
        <f t="shared" si="163"/>
        <v>4.3169887468238927E-16</v>
      </c>
    </row>
    <row r="1004" spans="1:32" x14ac:dyDescent="0.25">
      <c r="A1004" s="1" t="s">
        <v>257</v>
      </c>
      <c r="B1004" s="1">
        <v>24.761122951643618</v>
      </c>
      <c r="D1004" s="1" t="s">
        <v>1354</v>
      </c>
      <c r="E1004" s="1">
        <v>0.88371028917399963</v>
      </c>
      <c r="F1004">
        <f t="shared" si="154"/>
        <v>0.28191124840941123</v>
      </c>
      <c r="G1004">
        <f t="shared" si="155"/>
        <v>2.3842901256028448E-4</v>
      </c>
      <c r="I1004" s="1" t="s">
        <v>2418</v>
      </c>
      <c r="J1004" s="1">
        <v>0.94927135552096698</v>
      </c>
      <c r="K1004">
        <f t="shared" si="156"/>
        <v>0.48819048013492178</v>
      </c>
      <c r="M1004">
        <f t="shared" si="161"/>
        <v>3.3681971146685134E-4</v>
      </c>
      <c r="Z1004">
        <f t="shared" si="157"/>
        <v>0.80830886841179306</v>
      </c>
      <c r="AA1004">
        <f t="shared" si="158"/>
        <v>0.83499913861267694</v>
      </c>
      <c r="AB1004">
        <f t="shared" si="162"/>
        <v>2.7706496459024165E-4</v>
      </c>
      <c r="AD1004">
        <f t="shared" si="159"/>
        <v>0.73361096577685025</v>
      </c>
      <c r="AE1004">
        <f t="shared" si="160"/>
        <v>0.93930027433847085</v>
      </c>
      <c r="AF1004">
        <f t="shared" si="163"/>
        <v>4.1183562377950661E-4</v>
      </c>
    </row>
    <row r="1005" spans="1:32" x14ac:dyDescent="0.25">
      <c r="A1005" s="1" t="s">
        <v>258</v>
      </c>
      <c r="B1005" s="1">
        <v>24.796713633127293</v>
      </c>
      <c r="D1005" s="1" t="s">
        <v>1355</v>
      </c>
      <c r="E1005" s="1">
        <v>0.88349961211912165</v>
      </c>
      <c r="F1005">
        <f t="shared" si="154"/>
        <v>0.28122367170980772</v>
      </c>
      <c r="G1005">
        <f t="shared" si="155"/>
        <v>2.3849952343059366E-4</v>
      </c>
      <c r="I1005" s="1" t="s">
        <v>2419</v>
      </c>
      <c r="J1005" s="1">
        <v>0.94927135552096686</v>
      </c>
      <c r="K1005">
        <f t="shared" si="156"/>
        <v>0.488190480134921</v>
      </c>
      <c r="M1005">
        <f t="shared" si="161"/>
        <v>3.3607841065288422E-4</v>
      </c>
      <c r="Z1005">
        <f t="shared" si="157"/>
        <v>0.80797717896851984</v>
      </c>
      <c r="AA1005">
        <f t="shared" si="158"/>
        <v>0.83499913861267661</v>
      </c>
      <c r="AB1005">
        <f t="shared" si="162"/>
        <v>2.7701724030302006E-4</v>
      </c>
      <c r="AD1005">
        <f t="shared" si="159"/>
        <v>0.73317280477342928</v>
      </c>
      <c r="AE1005">
        <f t="shared" si="160"/>
        <v>0.93930027433847063</v>
      </c>
      <c r="AF1005">
        <f t="shared" si="163"/>
        <v>4.1168770652723227E-4</v>
      </c>
    </row>
    <row r="1006" spans="1:32" x14ac:dyDescent="0.25">
      <c r="A1006" s="1" t="s">
        <v>259</v>
      </c>
      <c r="B1006" s="1">
        <v>24.807666751483325</v>
      </c>
      <c r="D1006" s="1" t="s">
        <v>1356</v>
      </c>
      <c r="E1006" s="1">
        <v>0.88328892300830508</v>
      </c>
      <c r="F1006">
        <f t="shared" si="154"/>
        <v>0.28053756940375452</v>
      </c>
      <c r="G1006">
        <f t="shared" si="155"/>
        <v>-1.2490009027033011E-16</v>
      </c>
      <c r="I1006" s="1" t="s">
        <v>2420</v>
      </c>
      <c r="J1006" s="1">
        <v>0.94927135552096698</v>
      </c>
      <c r="K1006">
        <f t="shared" si="156"/>
        <v>0.48819048013492178</v>
      </c>
      <c r="M1006">
        <f t="shared" si="161"/>
        <v>3.3535786759861686E-4</v>
      </c>
      <c r="Z1006">
        <f t="shared" si="157"/>
        <v>0.80764552760346753</v>
      </c>
      <c r="AA1006">
        <f t="shared" si="158"/>
        <v>0.83499913861267694</v>
      </c>
      <c r="AB1006">
        <f t="shared" si="162"/>
        <v>2.769854553048259E-4</v>
      </c>
      <c r="AD1006">
        <f t="shared" si="159"/>
        <v>0.73273477600700387</v>
      </c>
      <c r="AE1006">
        <f t="shared" si="160"/>
        <v>0.93930027433847085</v>
      </c>
      <c r="AF1006">
        <f t="shared" si="163"/>
        <v>4.1156349552741645E-4</v>
      </c>
    </row>
    <row r="1007" spans="1:32" x14ac:dyDescent="0.25">
      <c r="A1007" s="1" t="s">
        <v>260</v>
      </c>
      <c r="B1007" s="1">
        <v>24.829567865195912</v>
      </c>
      <c r="D1007" s="1" t="s">
        <v>1357</v>
      </c>
      <c r="E1007" s="1">
        <v>0.88328892300830519</v>
      </c>
      <c r="F1007">
        <f t="shared" si="154"/>
        <v>0.28053756940375485</v>
      </c>
      <c r="G1007">
        <f t="shared" si="155"/>
        <v>3.7470027081099033E-16</v>
      </c>
      <c r="I1007" s="1" t="s">
        <v>2421</v>
      </c>
      <c r="J1007" s="1">
        <v>0.94905303707661326</v>
      </c>
      <c r="K1007">
        <f t="shared" si="156"/>
        <v>0.48664632212186931</v>
      </c>
      <c r="M1007">
        <f t="shared" si="161"/>
        <v>-1.7519547782927206E-16</v>
      </c>
      <c r="Z1007">
        <f t="shared" si="157"/>
        <v>0.80764552760346775</v>
      </c>
      <c r="AA1007">
        <f t="shared" si="158"/>
        <v>0.83433415804906541</v>
      </c>
      <c r="AB1007">
        <f t="shared" si="162"/>
        <v>-1.4499529145284868E-16</v>
      </c>
      <c r="AD1007">
        <f t="shared" si="159"/>
        <v>0.7327347760070041</v>
      </c>
      <c r="AE1007">
        <f t="shared" si="160"/>
        <v>0.93904043859515762</v>
      </c>
      <c r="AF1007">
        <f t="shared" si="163"/>
        <v>-2.1540339313115584E-16</v>
      </c>
    </row>
    <row r="1008" spans="1:32" x14ac:dyDescent="0.25">
      <c r="A1008" s="1" t="s">
        <v>261</v>
      </c>
      <c r="B1008" s="1">
        <v>24.835044625546562</v>
      </c>
      <c r="D1008" s="1" t="s">
        <v>1358</v>
      </c>
      <c r="E1008" s="1">
        <v>0.88328892300830486</v>
      </c>
      <c r="F1008">
        <f t="shared" si="154"/>
        <v>0.28053756940375379</v>
      </c>
      <c r="G1008">
        <f t="shared" si="155"/>
        <v>2.3905092341487688E-4</v>
      </c>
      <c r="I1008" s="1" t="s">
        <v>2422</v>
      </c>
      <c r="J1008" s="1">
        <v>0.94883471839376943</v>
      </c>
      <c r="K1008">
        <f t="shared" si="156"/>
        <v>0.48510669306593951</v>
      </c>
      <c r="M1008">
        <f t="shared" si="161"/>
        <v>5.2392399119152787E-16</v>
      </c>
      <c r="Z1008">
        <f t="shared" si="157"/>
        <v>0.80764552760346719</v>
      </c>
      <c r="AA1008">
        <f t="shared" si="158"/>
        <v>0.83366955353422989</v>
      </c>
      <c r="AB1008">
        <f t="shared" si="162"/>
        <v>4.3463945825041153E-16</v>
      </c>
      <c r="AD1008">
        <f t="shared" si="159"/>
        <v>0.73273477600700343</v>
      </c>
      <c r="AE1008">
        <f t="shared" si="160"/>
        <v>0.93878061469136709</v>
      </c>
      <c r="AF1008">
        <f t="shared" si="163"/>
        <v>6.4603142026085974E-16</v>
      </c>
    </row>
    <row r="1009" spans="1:32" x14ac:dyDescent="0.25">
      <c r="A1009" s="1" t="s">
        <v>262</v>
      </c>
      <c r="B1009" s="1">
        <v>24.843258364749747</v>
      </c>
      <c r="D1009" s="1" t="s">
        <v>1359</v>
      </c>
      <c r="E1009" s="1">
        <v>0.88307779721153135</v>
      </c>
      <c r="F1009">
        <f t="shared" si="154"/>
        <v>0.27985156055282728</v>
      </c>
      <c r="G1009">
        <f t="shared" si="155"/>
        <v>2.3921741409306529E-4</v>
      </c>
      <c r="I1009" s="1" t="s">
        <v>2423</v>
      </c>
      <c r="J1009" s="1">
        <v>0.94883471839376954</v>
      </c>
      <c r="K1009">
        <f t="shared" si="156"/>
        <v>0.48510669306594023</v>
      </c>
      <c r="M1009">
        <f t="shared" si="161"/>
        <v>3.3319503837293232E-4</v>
      </c>
      <c r="Z1009">
        <f t="shared" si="157"/>
        <v>0.8073132460813921</v>
      </c>
      <c r="AA1009">
        <f t="shared" si="158"/>
        <v>0.83366955353423033</v>
      </c>
      <c r="AB1009">
        <f t="shared" si="162"/>
        <v>2.7706998813216812E-4</v>
      </c>
      <c r="AD1009">
        <f t="shared" si="159"/>
        <v>0.73229599714334537</v>
      </c>
      <c r="AE1009">
        <f t="shared" si="160"/>
        <v>0.9387806146913672</v>
      </c>
      <c r="AF1009">
        <f t="shared" si="163"/>
        <v>4.1204047343128074E-4</v>
      </c>
    </row>
    <row r="1010" spans="1:32" x14ac:dyDescent="0.25">
      <c r="A1010" s="1" t="s">
        <v>263</v>
      </c>
      <c r="B1010" s="1">
        <v>24.845995547602438</v>
      </c>
      <c r="D1010" s="1" t="s">
        <v>1360</v>
      </c>
      <c r="E1010" s="1">
        <v>0.88286657488947551</v>
      </c>
      <c r="F1010">
        <f t="shared" si="154"/>
        <v>0.27916675319519307</v>
      </c>
      <c r="G1010">
        <f t="shared" si="155"/>
        <v>2.3942815417576924E-4</v>
      </c>
      <c r="I1010" s="1" t="s">
        <v>2424</v>
      </c>
      <c r="J1010" s="1">
        <v>0.94883471839376954</v>
      </c>
      <c r="K1010">
        <f t="shared" si="156"/>
        <v>0.48510669306594023</v>
      </c>
      <c r="M1010">
        <f t="shared" si="161"/>
        <v>3.326117556012701E-4</v>
      </c>
      <c r="Z1010">
        <f t="shared" si="157"/>
        <v>0.80698086998686125</v>
      </c>
      <c r="AA1010">
        <f t="shared" si="158"/>
        <v>0.83366955353423033</v>
      </c>
      <c r="AB1010">
        <f t="shared" si="162"/>
        <v>2.771488862447015E-4</v>
      </c>
      <c r="AD1010">
        <f t="shared" si="159"/>
        <v>0.73185717571107878</v>
      </c>
      <c r="AE1010">
        <f t="shared" si="160"/>
        <v>0.9387806146913672</v>
      </c>
      <c r="AF1010">
        <f t="shared" si="163"/>
        <v>4.1208053393399207E-4</v>
      </c>
    </row>
    <row r="1011" spans="1:32" x14ac:dyDescent="0.25">
      <c r="A1011" s="1" t="s">
        <v>264</v>
      </c>
      <c r="B1011" s="1">
        <v>24.862422965396231</v>
      </c>
      <c r="D1011" s="1" t="s">
        <v>1361</v>
      </c>
      <c r="E1011" s="1">
        <v>0.88265521707858119</v>
      </c>
      <c r="F1011">
        <f t="shared" si="154"/>
        <v>0.27848302051557067</v>
      </c>
      <c r="G1011">
        <f t="shared" si="155"/>
        <v>-2.4980018054066022E-16</v>
      </c>
      <c r="I1011" s="1" t="s">
        <v>2425</v>
      </c>
      <c r="J1011" s="1">
        <v>0.94883471839376954</v>
      </c>
      <c r="K1011">
        <f t="shared" si="156"/>
        <v>0.48510669306594023</v>
      </c>
      <c r="M1011">
        <f t="shared" si="161"/>
        <v>3.3209014144193764E-4</v>
      </c>
      <c r="Z1011">
        <f t="shared" si="157"/>
        <v>0.80664833810577863</v>
      </c>
      <c r="AA1011">
        <f t="shared" si="158"/>
        <v>0.83366955353423033</v>
      </c>
      <c r="AB1011">
        <f t="shared" si="162"/>
        <v>2.772788377829964E-4</v>
      </c>
      <c r="AD1011">
        <f t="shared" si="159"/>
        <v>0.73141823100343828</v>
      </c>
      <c r="AE1011">
        <f t="shared" si="160"/>
        <v>0.9387806146913672</v>
      </c>
      <c r="AF1011">
        <f t="shared" si="163"/>
        <v>4.1219640597567846E-4</v>
      </c>
    </row>
    <row r="1012" spans="1:32" x14ac:dyDescent="0.25">
      <c r="A1012" s="1" t="s">
        <v>265</v>
      </c>
      <c r="B1012" s="1">
        <v>24.867899428682012</v>
      </c>
      <c r="D1012" s="1" t="s">
        <v>1362</v>
      </c>
      <c r="E1012" s="1">
        <v>0.88265521707858141</v>
      </c>
      <c r="F1012">
        <f t="shared" si="154"/>
        <v>0.27848302051557139</v>
      </c>
      <c r="G1012">
        <f t="shared" si="155"/>
        <v>0</v>
      </c>
      <c r="I1012" s="1" t="s">
        <v>2426</v>
      </c>
      <c r="J1012" s="1">
        <v>0.94861604516722353</v>
      </c>
      <c r="K1012">
        <f t="shared" si="156"/>
        <v>0.48356909309069324</v>
      </c>
      <c r="M1012">
        <f t="shared" si="161"/>
        <v>-3.4562769802875831E-16</v>
      </c>
      <c r="Z1012">
        <f t="shared" si="157"/>
        <v>0.80664833810577896</v>
      </c>
      <c r="AA1012">
        <f t="shared" si="158"/>
        <v>0.83300424728590938</v>
      </c>
      <c r="AB1012">
        <f t="shared" si="162"/>
        <v>-2.8917134786138303E-16</v>
      </c>
      <c r="AD1012">
        <f t="shared" si="159"/>
        <v>0.73141823100343872</v>
      </c>
      <c r="AE1012">
        <f t="shared" si="160"/>
        <v>0.93852038099565649</v>
      </c>
      <c r="AF1012">
        <f t="shared" si="163"/>
        <v>-4.2979482009676557E-16</v>
      </c>
    </row>
    <row r="1013" spans="1:32" x14ac:dyDescent="0.25">
      <c r="A1013" s="1" t="s">
        <v>266</v>
      </c>
      <c r="B1013" s="1">
        <v>24.870637179273068</v>
      </c>
      <c r="D1013" s="1" t="s">
        <v>1363</v>
      </c>
      <c r="E1013" s="1">
        <v>0.88265521707858141</v>
      </c>
      <c r="F1013">
        <f t="shared" si="154"/>
        <v>0.27848302051557139</v>
      </c>
      <c r="G1013">
        <f t="shared" si="155"/>
        <v>2.396748549597788E-4</v>
      </c>
      <c r="I1013" s="1" t="s">
        <v>2427</v>
      </c>
      <c r="J1013" s="1">
        <v>0.94839740912016268</v>
      </c>
      <c r="K1013">
        <f t="shared" si="156"/>
        <v>0.48203627418466038</v>
      </c>
      <c r="M1013">
        <f t="shared" si="161"/>
        <v>0</v>
      </c>
      <c r="Z1013">
        <f t="shared" si="157"/>
        <v>0.80664833810577896</v>
      </c>
      <c r="AA1013">
        <f t="shared" si="158"/>
        <v>0.83233943180405479</v>
      </c>
      <c r="AB1013">
        <f t="shared" si="162"/>
        <v>0</v>
      </c>
      <c r="AD1013">
        <f t="shared" si="159"/>
        <v>0.73141823100343872</v>
      </c>
      <c r="AE1013">
        <f t="shared" si="160"/>
        <v>0.938260203709812</v>
      </c>
      <c r="AF1013">
        <f t="shared" si="163"/>
        <v>0</v>
      </c>
    </row>
    <row r="1014" spans="1:32" x14ac:dyDescent="0.25">
      <c r="A1014" s="1" t="s">
        <v>267</v>
      </c>
      <c r="B1014" s="1">
        <v>24.876111395792989</v>
      </c>
      <c r="D1014" s="1" t="s">
        <v>1364</v>
      </c>
      <c r="E1014" s="1">
        <v>0.88244369216706242</v>
      </c>
      <c r="F1014">
        <f t="shared" si="154"/>
        <v>0.27780026051443063</v>
      </c>
      <c r="G1014">
        <f t="shared" si="155"/>
        <v>2.4980018054066022E-16</v>
      </c>
      <c r="I1014" s="1" t="s">
        <v>2428</v>
      </c>
      <c r="J1014" s="1">
        <v>0.94839740912016279</v>
      </c>
      <c r="K1014">
        <f t="shared" si="156"/>
        <v>0.48203627418466111</v>
      </c>
      <c r="M1014">
        <f t="shared" si="161"/>
        <v>3.2951919536031442E-4</v>
      </c>
      <c r="Z1014">
        <f t="shared" si="157"/>
        <v>0.80631560083010867</v>
      </c>
      <c r="AA1014">
        <f t="shared" si="158"/>
        <v>0.83233943180405512</v>
      </c>
      <c r="AB1014">
        <f t="shared" si="162"/>
        <v>2.7700749080836721E-4</v>
      </c>
      <c r="AD1014">
        <f t="shared" si="159"/>
        <v>0.73097909769022906</v>
      </c>
      <c r="AE1014">
        <f t="shared" si="160"/>
        <v>0.93826020370981211</v>
      </c>
      <c r="AF1014">
        <f t="shared" si="163"/>
        <v>4.1214504736333368E-4</v>
      </c>
    </row>
    <row r="1015" spans="1:32" x14ac:dyDescent="0.25">
      <c r="A1015" s="1" t="s">
        <v>268</v>
      </c>
      <c r="B1015" s="1">
        <v>24.884325875728038</v>
      </c>
      <c r="D1015" s="1" t="s">
        <v>1365</v>
      </c>
      <c r="E1015" s="1">
        <v>0.8824436921670622</v>
      </c>
      <c r="F1015">
        <f t="shared" si="154"/>
        <v>0.27780026051442996</v>
      </c>
      <c r="G1015">
        <f t="shared" si="155"/>
        <v>2.3977750375256401E-4</v>
      </c>
      <c r="I1015" s="1" t="s">
        <v>2429</v>
      </c>
      <c r="J1015" s="1">
        <v>0.94817858890991857</v>
      </c>
      <c r="K1015">
        <f t="shared" si="156"/>
        <v>0.48050667684464271</v>
      </c>
      <c r="M1015">
        <f t="shared" si="161"/>
        <v>3.4259807706695889E-16</v>
      </c>
      <c r="Z1015">
        <f t="shared" si="157"/>
        <v>0.80631560083010834</v>
      </c>
      <c r="AA1015">
        <f t="shared" si="158"/>
        <v>0.8316744342963831</v>
      </c>
      <c r="AB1015">
        <f t="shared" si="162"/>
        <v>2.8859088328067022E-16</v>
      </c>
      <c r="AD1015">
        <f t="shared" si="159"/>
        <v>0.73097909769022862</v>
      </c>
      <c r="AE1015">
        <f t="shared" si="160"/>
        <v>0.93799981945017175</v>
      </c>
      <c r="AF1015">
        <f t="shared" si="163"/>
        <v>4.2929866450268462E-16</v>
      </c>
    </row>
    <row r="1016" spans="1:32" x14ac:dyDescent="0.25">
      <c r="A1016" s="1" t="s">
        <v>269</v>
      </c>
      <c r="B1016" s="1">
        <v>24.928130457651854</v>
      </c>
      <c r="D1016" s="1" t="s">
        <v>1366</v>
      </c>
      <c r="E1016" s="1">
        <v>0.88223212738660328</v>
      </c>
      <c r="F1016">
        <f t="shared" si="154"/>
        <v>0.27711888310385902</v>
      </c>
      <c r="G1016">
        <f t="shared" si="155"/>
        <v>2.398131833677708E-4</v>
      </c>
      <c r="I1016" s="1" t="s">
        <v>2430</v>
      </c>
      <c r="J1016" s="1">
        <v>0.94817858890991857</v>
      </c>
      <c r="K1016">
        <f t="shared" si="156"/>
        <v>0.48050667684464271</v>
      </c>
      <c r="M1016">
        <f t="shared" si="161"/>
        <v>3.2780857768377529E-4</v>
      </c>
      <c r="Z1016">
        <f t="shared" si="157"/>
        <v>0.80598285838871808</v>
      </c>
      <c r="AA1016">
        <f t="shared" si="158"/>
        <v>0.8316744342963831</v>
      </c>
      <c r="AB1016">
        <f t="shared" si="162"/>
        <v>2.7679049723704886E-4</v>
      </c>
      <c r="AD1016">
        <f t="shared" si="159"/>
        <v>0.73054004012235207</v>
      </c>
      <c r="AE1016">
        <f t="shared" si="160"/>
        <v>0.93799981945017175</v>
      </c>
      <c r="AF1016">
        <f t="shared" si="163"/>
        <v>4.1195965215136854E-4</v>
      </c>
    </row>
    <row r="1017" spans="1:32" x14ac:dyDescent="0.25">
      <c r="A1017" s="1" t="s">
        <v>270</v>
      </c>
      <c r="B1017" s="1">
        <v>24.950034333960062</v>
      </c>
      <c r="D1017" s="1" t="s">
        <v>1367</v>
      </c>
      <c r="E1017" s="1">
        <v>0.8820205818583825</v>
      </c>
      <c r="F1017">
        <f t="shared" si="154"/>
        <v>0.27643907593048711</v>
      </c>
      <c r="G1017">
        <f t="shared" si="155"/>
        <v>2.3985924378452927E-4</v>
      </c>
      <c r="I1017" s="1" t="s">
        <v>2431</v>
      </c>
      <c r="J1017" s="1">
        <v>0.94817858890991857</v>
      </c>
      <c r="K1017">
        <f t="shared" si="156"/>
        <v>0.48050667684464271</v>
      </c>
      <c r="M1017">
        <f t="shared" si="161"/>
        <v>3.2705320112670226E-4</v>
      </c>
      <c r="Z1017">
        <f t="shared" si="157"/>
        <v>0.80565020377779584</v>
      </c>
      <c r="AA1017">
        <f t="shared" si="158"/>
        <v>0.8316744342963831</v>
      </c>
      <c r="AB1017">
        <f t="shared" si="162"/>
        <v>2.7671744430337371E-4</v>
      </c>
      <c r="AD1017">
        <f t="shared" si="159"/>
        <v>0.73010118099715271</v>
      </c>
      <c r="AE1017">
        <f t="shared" si="160"/>
        <v>0.93799981945017175</v>
      </c>
      <c r="AF1017">
        <f t="shared" si="163"/>
        <v>4.117734754373569E-4</v>
      </c>
    </row>
    <row r="1018" spans="1:32" x14ac:dyDescent="0.25">
      <c r="A1018" s="1" t="s">
        <v>271</v>
      </c>
      <c r="B1018" s="1">
        <v>24.963723115565909</v>
      </c>
      <c r="D1018" s="1" t="s">
        <v>1368</v>
      </c>
      <c r="E1018" s="1">
        <v>0.88180904643899261</v>
      </c>
      <c r="F1018">
        <f t="shared" si="154"/>
        <v>0.2757608063199542</v>
      </c>
      <c r="G1018">
        <f t="shared" si="155"/>
        <v>0</v>
      </c>
      <c r="I1018" s="1" t="s">
        <v>2432</v>
      </c>
      <c r="J1018" s="1">
        <v>0.94817858890991857</v>
      </c>
      <c r="K1018">
        <f t="shared" si="156"/>
        <v>0.48050667684464271</v>
      </c>
      <c r="M1018">
        <f t="shared" si="161"/>
        <v>3.2631356117311796E-4</v>
      </c>
      <c r="Z1018">
        <f t="shared" si="157"/>
        <v>0.80531762261122886</v>
      </c>
      <c r="AA1018">
        <f t="shared" si="158"/>
        <v>0.8316744342963831</v>
      </c>
      <c r="AB1018">
        <f t="shared" si="162"/>
        <v>2.7665636086919235E-4</v>
      </c>
      <c r="AD1018">
        <f t="shared" si="159"/>
        <v>0.72966250129407551</v>
      </c>
      <c r="AE1018">
        <f t="shared" si="160"/>
        <v>0.93799981945017175</v>
      </c>
      <c r="AF1018">
        <f t="shared" si="163"/>
        <v>4.116051506985198E-4</v>
      </c>
    </row>
    <row r="1019" spans="1:32" x14ac:dyDescent="0.25">
      <c r="A1019" s="1" t="s">
        <v>272</v>
      </c>
      <c r="B1019" s="1">
        <v>24.963724228292172</v>
      </c>
      <c r="D1019" s="1" t="s">
        <v>1369</v>
      </c>
      <c r="E1019" s="1">
        <v>0.88180904643899272</v>
      </c>
      <c r="F1019">
        <f t="shared" si="154"/>
        <v>0.27576080631995459</v>
      </c>
      <c r="G1019">
        <f t="shared" si="155"/>
        <v>2.4018144912013595E-4</v>
      </c>
      <c r="I1019" s="1" t="s">
        <v>2433</v>
      </c>
      <c r="J1019" s="1">
        <v>0.94795957869106839</v>
      </c>
      <c r="K1019">
        <f t="shared" si="156"/>
        <v>0.47898025952526851</v>
      </c>
      <c r="M1019">
        <f t="shared" si="161"/>
        <v>0</v>
      </c>
      <c r="Z1019">
        <f t="shared" si="157"/>
        <v>0.80531762261122908</v>
      </c>
      <c r="AA1019">
        <f t="shared" si="158"/>
        <v>0.83100923784058744</v>
      </c>
      <c r="AB1019">
        <f t="shared" si="162"/>
        <v>0</v>
      </c>
      <c r="AD1019">
        <f t="shared" si="159"/>
        <v>0.72966250129407573</v>
      </c>
      <c r="AE1019">
        <f t="shared" si="160"/>
        <v>0.9377392212944986</v>
      </c>
      <c r="AF1019">
        <f t="shared" si="163"/>
        <v>0</v>
      </c>
    </row>
    <row r="1020" spans="1:32" x14ac:dyDescent="0.25">
      <c r="A1020" s="1" t="s">
        <v>273</v>
      </c>
      <c r="B1020" s="1">
        <v>24.988364984399094</v>
      </c>
      <c r="D1020" s="1" t="s">
        <v>1370</v>
      </c>
      <c r="E1020" s="1">
        <v>0.88159727769685148</v>
      </c>
      <c r="F1020">
        <f t="shared" si="154"/>
        <v>0.27508329313511221</v>
      </c>
      <c r="G1020">
        <f t="shared" si="155"/>
        <v>-2.4980018054066022E-16</v>
      </c>
      <c r="I1020" s="1" t="s">
        <v>2434</v>
      </c>
      <c r="J1020" s="1">
        <v>0.94795957869106839</v>
      </c>
      <c r="K1020">
        <f t="shared" si="156"/>
        <v>0.47898025952526851</v>
      </c>
      <c r="M1020">
        <f t="shared" si="161"/>
        <v>3.2491474418062656E-4</v>
      </c>
      <c r="Z1020">
        <f t="shared" si="157"/>
        <v>0.80498473225489675</v>
      </c>
      <c r="AA1020">
        <f t="shared" si="158"/>
        <v>0.83100923784058744</v>
      </c>
      <c r="AB1020">
        <f t="shared" si="162"/>
        <v>2.7669215270749225E-4</v>
      </c>
      <c r="AD1020">
        <f t="shared" si="159"/>
        <v>0.72922349641915341</v>
      </c>
      <c r="AE1020">
        <f t="shared" si="160"/>
        <v>0.9377392212944986</v>
      </c>
      <c r="AF1020">
        <f t="shared" si="163"/>
        <v>4.1179598147428364E-4</v>
      </c>
    </row>
    <row r="1021" spans="1:32" x14ac:dyDescent="0.25">
      <c r="A1021" s="1" t="s">
        <v>274</v>
      </c>
      <c r="B1021" s="1">
        <v>24.993839694114396</v>
      </c>
      <c r="D1021" s="1" t="s">
        <v>1371</v>
      </c>
      <c r="E1021" s="1">
        <v>0.8815972776968517</v>
      </c>
      <c r="F1021">
        <f t="shared" si="154"/>
        <v>0.27508329313511293</v>
      </c>
      <c r="G1021">
        <f t="shared" si="155"/>
        <v>0</v>
      </c>
      <c r="I1021" s="1" t="s">
        <v>2435</v>
      </c>
      <c r="J1021" s="1">
        <v>0.94774040573272478</v>
      </c>
      <c r="K1021">
        <f t="shared" si="156"/>
        <v>0.47745721091488252</v>
      </c>
      <c r="M1021">
        <f t="shared" si="161"/>
        <v>-3.3709660695677807E-16</v>
      </c>
      <c r="Z1021">
        <f t="shared" si="157"/>
        <v>0.8049847322548972</v>
      </c>
      <c r="AA1021">
        <f t="shared" si="158"/>
        <v>0.83034392604736362</v>
      </c>
      <c r="AB1021">
        <f t="shared" si="162"/>
        <v>-2.8765410099174469E-16</v>
      </c>
      <c r="AD1021">
        <f t="shared" si="159"/>
        <v>0.72922349641915385</v>
      </c>
      <c r="AE1021">
        <f t="shared" si="160"/>
        <v>0.93747844172179462</v>
      </c>
      <c r="AF1021">
        <f t="shared" si="163"/>
        <v>-4.2802981102295524E-16</v>
      </c>
    </row>
    <row r="1022" spans="1:32" x14ac:dyDescent="0.25">
      <c r="A1022" s="1" t="s">
        <v>275</v>
      </c>
      <c r="B1022" s="1">
        <v>25.002053102566435</v>
      </c>
      <c r="D1022" s="1" t="s">
        <v>1372</v>
      </c>
      <c r="E1022" s="1">
        <v>0.88159727769685181</v>
      </c>
      <c r="F1022">
        <f t="shared" si="154"/>
        <v>0.27508329313511332</v>
      </c>
      <c r="G1022">
        <f t="shared" si="155"/>
        <v>0</v>
      </c>
      <c r="I1022" s="1" t="s">
        <v>2436</v>
      </c>
      <c r="J1022" s="1">
        <v>0.94752117464638552</v>
      </c>
      <c r="K1022">
        <f t="shared" si="156"/>
        <v>0.47593825252486843</v>
      </c>
      <c r="M1022">
        <f t="shared" si="161"/>
        <v>0</v>
      </c>
      <c r="Z1022">
        <f t="shared" si="157"/>
        <v>0.80498473225489731</v>
      </c>
      <c r="AA1022">
        <f t="shared" si="158"/>
        <v>0.82967881691539591</v>
      </c>
      <c r="AB1022">
        <f t="shared" si="162"/>
        <v>0</v>
      </c>
      <c r="AD1022">
        <f t="shared" si="159"/>
        <v>0.72922349641915407</v>
      </c>
      <c r="AE1022">
        <f t="shared" si="160"/>
        <v>0.93721760522317943</v>
      </c>
      <c r="AF1022">
        <f t="shared" si="163"/>
        <v>0</v>
      </c>
    </row>
    <row r="1023" spans="1:32" x14ac:dyDescent="0.25">
      <c r="A1023" s="1" t="s">
        <v>276</v>
      </c>
      <c r="B1023" s="1">
        <v>25.026693722391435</v>
      </c>
      <c r="D1023" s="1" t="s">
        <v>1373</v>
      </c>
      <c r="E1023" s="1">
        <v>0.88159727769685181</v>
      </c>
      <c r="F1023">
        <f t="shared" si="154"/>
        <v>0.27508329313511332</v>
      </c>
      <c r="G1023">
        <f t="shared" si="155"/>
        <v>2.4043990220212752E-4</v>
      </c>
      <c r="I1023" s="1" t="s">
        <v>2437</v>
      </c>
      <c r="J1023" s="1">
        <v>0.94730196113845666</v>
      </c>
      <c r="K1023">
        <f t="shared" si="156"/>
        <v>0.47442389791647177</v>
      </c>
      <c r="M1023">
        <f t="shared" si="161"/>
        <v>0</v>
      </c>
      <c r="Z1023">
        <f t="shared" si="157"/>
        <v>0.80498473225489731</v>
      </c>
      <c r="AA1023">
        <f t="shared" si="158"/>
        <v>0.82901414010164298</v>
      </c>
      <c r="AB1023">
        <f t="shared" si="162"/>
        <v>0</v>
      </c>
      <c r="AD1023">
        <f t="shared" si="159"/>
        <v>0.72922349641915407</v>
      </c>
      <c r="AE1023">
        <f t="shared" si="160"/>
        <v>0.93695680187818187</v>
      </c>
      <c r="AF1023">
        <f t="shared" si="163"/>
        <v>0</v>
      </c>
    </row>
    <row r="1024" spans="1:32" x14ac:dyDescent="0.25">
      <c r="A1024" s="1" t="s">
        <v>277</v>
      </c>
      <c r="B1024" s="1">
        <v>25.03764486134985</v>
      </c>
      <c r="D1024" s="1" t="s">
        <v>1374</v>
      </c>
      <c r="E1024" s="1">
        <v>0.88138533201474134</v>
      </c>
      <c r="F1024">
        <f t="shared" si="154"/>
        <v>0.27440671815549911</v>
      </c>
      <c r="G1024">
        <f t="shared" si="155"/>
        <v>-3.8857805861880479E-16</v>
      </c>
      <c r="I1024" s="1" t="s">
        <v>2438</v>
      </c>
      <c r="J1024" s="1">
        <v>0.94730196113845666</v>
      </c>
      <c r="K1024">
        <f t="shared" si="156"/>
        <v>0.47442389791647177</v>
      </c>
      <c r="M1024">
        <f t="shared" si="161"/>
        <v>3.2137872120363201E-4</v>
      </c>
      <c r="Z1024">
        <f t="shared" si="157"/>
        <v>0.80465162151130143</v>
      </c>
      <c r="AA1024">
        <f t="shared" si="158"/>
        <v>0.82901414010164298</v>
      </c>
      <c r="AB1024">
        <f t="shared" si="162"/>
        <v>2.7621066997372574E-4</v>
      </c>
      <c r="AD1024">
        <f t="shared" si="159"/>
        <v>0.72878428369815063</v>
      </c>
      <c r="AE1024">
        <f t="shared" si="160"/>
        <v>0.93695680187818187</v>
      </c>
      <c r="AF1024">
        <f t="shared" si="163"/>
        <v>4.1164732685393374E-4</v>
      </c>
    </row>
    <row r="1025" spans="1:32" x14ac:dyDescent="0.25">
      <c r="A1025" s="1" t="s">
        <v>278</v>
      </c>
      <c r="B1025" s="1">
        <v>25.048596518613621</v>
      </c>
      <c r="D1025" s="1" t="s">
        <v>1375</v>
      </c>
      <c r="E1025" s="1">
        <v>0.88138533201474167</v>
      </c>
      <c r="F1025">
        <f t="shared" si="154"/>
        <v>0.27440671815550022</v>
      </c>
      <c r="G1025">
        <f t="shared" si="155"/>
        <v>2.4065879890686204E-4</v>
      </c>
      <c r="I1025" s="1" t="s">
        <v>2439</v>
      </c>
      <c r="J1025" s="1">
        <v>0.94708271697398116</v>
      </c>
      <c r="K1025">
        <f t="shared" si="156"/>
        <v>0.47291380208170897</v>
      </c>
      <c r="M1025">
        <f t="shared" si="161"/>
        <v>-5.1810689838349988E-16</v>
      </c>
      <c r="Z1025">
        <f t="shared" si="157"/>
        <v>0.80465162151130198</v>
      </c>
      <c r="AA1025">
        <f t="shared" si="158"/>
        <v>0.82834974925854332</v>
      </c>
      <c r="AB1025">
        <f t="shared" si="162"/>
        <v>-4.4620294278360732E-16</v>
      </c>
      <c r="AD1025">
        <f t="shared" si="159"/>
        <v>0.72878428369815129</v>
      </c>
      <c r="AE1025">
        <f t="shared" si="160"/>
        <v>0.93669597430391915</v>
      </c>
      <c r="AF1025">
        <f t="shared" si="163"/>
        <v>-6.6486791567651397E-16</v>
      </c>
    </row>
    <row r="1026" spans="1:32" x14ac:dyDescent="0.25">
      <c r="A1026" s="1" t="s">
        <v>279</v>
      </c>
      <c r="B1026" s="1">
        <v>25.056811009963514</v>
      </c>
      <c r="D1026" s="1" t="s">
        <v>1376</v>
      </c>
      <c r="E1026" s="1">
        <v>0.88117324440076372</v>
      </c>
      <c r="F1026">
        <f t="shared" si="154"/>
        <v>0.27373119354819686</v>
      </c>
      <c r="G1026">
        <f t="shared" si="155"/>
        <v>2.4980018054066022E-16</v>
      </c>
      <c r="I1026" s="1" t="s">
        <v>2440</v>
      </c>
      <c r="J1026" s="1">
        <v>0.94708271697398094</v>
      </c>
      <c r="K1026">
        <f t="shared" si="156"/>
        <v>0.47291380208170747</v>
      </c>
      <c r="M1026">
        <f t="shared" si="161"/>
        <v>3.1985878060637404E-4</v>
      </c>
      <c r="Z1026">
        <f t="shared" si="157"/>
        <v>0.8043183455362255</v>
      </c>
      <c r="AA1026">
        <f t="shared" si="158"/>
        <v>0.82834974925854266</v>
      </c>
      <c r="AB1026">
        <f t="shared" si="162"/>
        <v>2.7612625824438E-4</v>
      </c>
      <c r="AD1026">
        <f t="shared" si="159"/>
        <v>0.72834493601747496</v>
      </c>
      <c r="AE1026">
        <f t="shared" si="160"/>
        <v>0.93669597430391893</v>
      </c>
      <c r="AF1026">
        <f t="shared" si="163"/>
        <v>4.1165930070639071E-4</v>
      </c>
    </row>
    <row r="1027" spans="1:32" x14ac:dyDescent="0.25">
      <c r="A1027" s="1" t="s">
        <v>280</v>
      </c>
      <c r="B1027" s="1">
        <v>25.062286238993583</v>
      </c>
      <c r="D1027" s="1" t="s">
        <v>1377</v>
      </c>
      <c r="E1027" s="1">
        <v>0.8811732444007635</v>
      </c>
      <c r="F1027">
        <f t="shared" ref="F1027:F1090" si="164">POWER(E1027,$W$5)</f>
        <v>0.27373119354819619</v>
      </c>
      <c r="G1027">
        <f t="shared" ref="G1027:G1053" si="165">LN(E1027)-LN(E1028)</f>
        <v>2.4093917287271172E-4</v>
      </c>
      <c r="I1027" s="1" t="s">
        <v>2441</v>
      </c>
      <c r="J1027" s="1">
        <v>0.94686307868247166</v>
      </c>
      <c r="K1027">
        <f t="shared" ref="K1027:K1090" si="166">POWER(J1027,$X$5)</f>
        <v>0.47140546232578551</v>
      </c>
      <c r="M1027">
        <f t="shared" si="161"/>
        <v>3.3119123269341636E-16</v>
      </c>
      <c r="Z1027">
        <f t="shared" ref="Z1027:Z1090" si="167">POWER(E1027,$W$26)</f>
        <v>0.80431834553622517</v>
      </c>
      <c r="AA1027">
        <f t="shared" ref="AA1027:AA1090" si="168">POWER(J1027,$X$26)</f>
        <v>0.82768454390933621</v>
      </c>
      <c r="AB1027">
        <f t="shared" si="162"/>
        <v>2.8649615295079331E-16</v>
      </c>
      <c r="AD1027">
        <f t="shared" ref="AD1027:AD1090" si="169">POWER(E1027,$W$39)</f>
        <v>0.72834493601747452</v>
      </c>
      <c r="AE1027">
        <f t="shared" ref="AE1027:AE1090" si="170">POWER(J1027,$X$39)</f>
        <v>0.9364346901293743</v>
      </c>
      <c r="AF1027">
        <f t="shared" si="163"/>
        <v>4.2703851045751167E-16</v>
      </c>
    </row>
    <row r="1028" spans="1:32" x14ac:dyDescent="0.25">
      <c r="A1028" s="1" t="s">
        <v>281</v>
      </c>
      <c r="B1028" s="1">
        <v>25.070500396294804</v>
      </c>
      <c r="D1028" s="1" t="s">
        <v>1378</v>
      </c>
      <c r="E1028" s="1">
        <v>0.88096096082284181</v>
      </c>
      <c r="F1028">
        <f t="shared" si="164"/>
        <v>0.27305654782446759</v>
      </c>
      <c r="G1028">
        <f t="shared" si="165"/>
        <v>2.4125684066164665E-4</v>
      </c>
      <c r="I1028" s="1" t="s">
        <v>2442</v>
      </c>
      <c r="J1028" s="1">
        <v>0.94686307868247166</v>
      </c>
      <c r="K1028">
        <f t="shared" si="166"/>
        <v>0.47140546232578551</v>
      </c>
      <c r="M1028">
        <f t="shared" ref="M1028:M1091" si="171">F1027*K1027*$W$5*G1027</f>
        <v>3.1842423942655572E-4</v>
      </c>
      <c r="Z1028">
        <f t="shared" si="167"/>
        <v>0.80398481956544987</v>
      </c>
      <c r="AA1028">
        <f t="shared" si="168"/>
        <v>0.82768454390933621</v>
      </c>
      <c r="AB1028">
        <f t="shared" ref="AB1028:AB1091" si="172">Z1027*AA1027*$W$26*G1027</f>
        <v>2.7611154242387443E-4</v>
      </c>
      <c r="AD1028">
        <f t="shared" si="169"/>
        <v>0.72790534180871469</v>
      </c>
      <c r="AE1028">
        <f t="shared" si="170"/>
        <v>0.9364346901293743</v>
      </c>
      <c r="AF1028">
        <f t="shared" ref="AF1028:AF1091" si="173">AD1027*AE1027*$W$39*G1027</f>
        <v>4.1177554318969604E-4</v>
      </c>
    </row>
    <row r="1029" spans="1:32" x14ac:dyDescent="0.25">
      <c r="A1029" s="1" t="s">
        <v>282</v>
      </c>
      <c r="B1029" s="1">
        <v>25.078712551817077</v>
      </c>
      <c r="D1029" s="1" t="s">
        <v>1379</v>
      </c>
      <c r="E1029" s="1">
        <v>0.88074844860073187</v>
      </c>
      <c r="F1029">
        <f t="shared" si="164"/>
        <v>0.27238267864895332</v>
      </c>
      <c r="G1029">
        <f t="shared" si="165"/>
        <v>2.413205958194109E-4</v>
      </c>
      <c r="I1029" s="1" t="s">
        <v>2443</v>
      </c>
      <c r="J1029" s="1">
        <v>0.94686307868247155</v>
      </c>
      <c r="K1029">
        <f t="shared" si="166"/>
        <v>0.47140546232578473</v>
      </c>
      <c r="M1029">
        <f t="shared" si="171"/>
        <v>3.1805823569229323E-4</v>
      </c>
      <c r="Z1029">
        <f t="shared" si="167"/>
        <v>0.80365099243176263</v>
      </c>
      <c r="AA1029">
        <f t="shared" si="168"/>
        <v>0.82768454390933588</v>
      </c>
      <c r="AB1029">
        <f t="shared" si="172"/>
        <v>2.76360937564205E-4</v>
      </c>
      <c r="AD1029">
        <f t="shared" si="169"/>
        <v>0.7274654338571066</v>
      </c>
      <c r="AE1029">
        <f t="shared" si="170"/>
        <v>0.93643469012937419</v>
      </c>
      <c r="AF1029">
        <f t="shared" si="173"/>
        <v>4.1206959556064853E-4</v>
      </c>
    </row>
    <row r="1030" spans="1:32" x14ac:dyDescent="0.25">
      <c r="A1030" s="1" t="s">
        <v>283</v>
      </c>
      <c r="B1030" s="1">
        <v>25.084189107139537</v>
      </c>
      <c r="D1030" s="1" t="s">
        <v>1380</v>
      </c>
      <c r="E1030" s="1">
        <v>0.88053593150375609</v>
      </c>
      <c r="F1030">
        <f t="shared" si="164"/>
        <v>0.27171029507820227</v>
      </c>
      <c r="G1030">
        <f t="shared" si="165"/>
        <v>2.4133269678131009E-4</v>
      </c>
      <c r="I1030" s="1" t="s">
        <v>2444</v>
      </c>
      <c r="J1030" s="1">
        <v>0.94686307868247155</v>
      </c>
      <c r="K1030">
        <f t="shared" si="166"/>
        <v>0.47140546232578473</v>
      </c>
      <c r="M1030">
        <f t="shared" si="171"/>
        <v>3.1735715148430908E-4</v>
      </c>
      <c r="Z1030">
        <f t="shared" si="167"/>
        <v>0.80331721574526915</v>
      </c>
      <c r="AA1030">
        <f t="shared" si="168"/>
        <v>0.82768454390933588</v>
      </c>
      <c r="AB1030">
        <f t="shared" si="172"/>
        <v>2.7631918969261949E-4</v>
      </c>
      <c r="AD1030">
        <f t="shared" si="169"/>
        <v>0.72702567561704112</v>
      </c>
      <c r="AE1030">
        <f t="shared" si="170"/>
        <v>0.93643469012937419</v>
      </c>
      <c r="AF1030">
        <f t="shared" si="173"/>
        <v>4.119293909986755E-4</v>
      </c>
    </row>
    <row r="1031" spans="1:32" x14ac:dyDescent="0.25">
      <c r="A1031" s="1" t="s">
        <v>284</v>
      </c>
      <c r="B1031" s="1">
        <v>25.097878193734854</v>
      </c>
      <c r="D1031" s="1" t="s">
        <v>1381</v>
      </c>
      <c r="E1031" s="1">
        <v>0.88032345503258458</v>
      </c>
      <c r="F1031">
        <f t="shared" si="164"/>
        <v>0.27103953771166867</v>
      </c>
      <c r="G1031">
        <f t="shared" si="165"/>
        <v>0</v>
      </c>
      <c r="I1031" s="1" t="s">
        <v>2445</v>
      </c>
      <c r="J1031" s="1">
        <v>0.94686307868247155</v>
      </c>
      <c r="K1031">
        <f t="shared" si="166"/>
        <v>0.47140546232578473</v>
      </c>
      <c r="M1031">
        <f t="shared" si="171"/>
        <v>3.1658962179602644E-4</v>
      </c>
      <c r="Z1031">
        <f t="shared" si="167"/>
        <v>0.80298356095799472</v>
      </c>
      <c r="AA1031">
        <f t="shared" si="168"/>
        <v>0.82768454390933588</v>
      </c>
      <c r="AB1031">
        <f t="shared" si="172"/>
        <v>2.7621827751197055E-4</v>
      </c>
      <c r="AD1031">
        <f t="shared" si="169"/>
        <v>0.72658616118251174</v>
      </c>
      <c r="AE1031">
        <f t="shared" si="170"/>
        <v>0.93643469012937419</v>
      </c>
      <c r="AF1031">
        <f t="shared" si="173"/>
        <v>4.1170102024356599E-4</v>
      </c>
    </row>
    <row r="1032" spans="1:32" x14ac:dyDescent="0.25">
      <c r="A1032" s="1" t="s">
        <v>285</v>
      </c>
      <c r="B1032" s="1">
        <v>25.111566750335193</v>
      </c>
      <c r="D1032" s="1" t="s">
        <v>1382</v>
      </c>
      <c r="E1032" s="1">
        <v>0.88032345503258447</v>
      </c>
      <c r="F1032">
        <f t="shared" si="164"/>
        <v>0.27103953771166822</v>
      </c>
      <c r="G1032">
        <f t="shared" si="165"/>
        <v>2.4148342336338668E-4</v>
      </c>
      <c r="I1032" s="1" t="s">
        <v>2446</v>
      </c>
      <c r="J1032" s="1">
        <v>0.94664296279319726</v>
      </c>
      <c r="K1032">
        <f t="shared" si="166"/>
        <v>0.46989831982275088</v>
      </c>
      <c r="M1032">
        <f t="shared" si="171"/>
        <v>0</v>
      </c>
      <c r="Z1032">
        <f t="shared" si="167"/>
        <v>0.80298356095799461</v>
      </c>
      <c r="AA1032">
        <f t="shared" si="168"/>
        <v>0.82701827338539735</v>
      </c>
      <c r="AB1032">
        <f t="shared" si="172"/>
        <v>0</v>
      </c>
      <c r="AD1032">
        <f t="shared" si="169"/>
        <v>0.72658616118251151</v>
      </c>
      <c r="AE1032">
        <f t="shared" si="170"/>
        <v>0.93617285013229068</v>
      </c>
      <c r="AF1032">
        <f t="shared" si="173"/>
        <v>0</v>
      </c>
    </row>
    <row r="1033" spans="1:32" x14ac:dyDescent="0.25">
      <c r="A1033" s="1" t="s">
        <v>295</v>
      </c>
      <c r="B1033" s="1">
        <v>25.111567979146528</v>
      </c>
      <c r="D1033" s="1" t="s">
        <v>1383</v>
      </c>
      <c r="E1033" s="1">
        <v>0.88011089717662838</v>
      </c>
      <c r="F1033">
        <f t="shared" si="164"/>
        <v>0.27037001883267442</v>
      </c>
      <c r="G1033">
        <f t="shared" si="165"/>
        <v>2.415890531597964E-4</v>
      </c>
      <c r="I1033" s="1" t="s">
        <v>2447</v>
      </c>
      <c r="J1033" s="1">
        <v>0.94664296279319726</v>
      </c>
      <c r="K1033">
        <f t="shared" si="166"/>
        <v>0.46989831982275088</v>
      </c>
      <c r="M1033">
        <f t="shared" si="171"/>
        <v>3.1499500529283967E-4</v>
      </c>
      <c r="Z1033">
        <f t="shared" si="167"/>
        <v>0.80264983649562371</v>
      </c>
      <c r="AA1033">
        <f t="shared" si="168"/>
        <v>0.82701827338539735</v>
      </c>
      <c r="AB1033">
        <f t="shared" si="172"/>
        <v>2.7605359734082346E-4</v>
      </c>
      <c r="AD1033">
        <f t="shared" si="169"/>
        <v>0.72614663819713854</v>
      </c>
      <c r="AE1033">
        <f t="shared" si="170"/>
        <v>0.93617285013229068</v>
      </c>
      <c r="AF1033">
        <f t="shared" si="173"/>
        <v>4.1159398819197511E-4</v>
      </c>
    </row>
    <row r="1034" spans="1:32" x14ac:dyDescent="0.25">
      <c r="A1034" s="1" t="s">
        <v>296</v>
      </c>
      <c r="B1034" s="1">
        <v>25.149897153280023</v>
      </c>
      <c r="D1034" s="1" t="s">
        <v>1384</v>
      </c>
      <c r="E1034" s="1">
        <v>0.87989829770019101</v>
      </c>
      <c r="F1034">
        <f t="shared" si="164"/>
        <v>0.26970186201525925</v>
      </c>
      <c r="G1034">
        <f t="shared" si="165"/>
        <v>2.4198249495793744E-4</v>
      </c>
      <c r="I1034" s="1" t="s">
        <v>2448</v>
      </c>
      <c r="J1034" s="1">
        <v>0.94664296279319726</v>
      </c>
      <c r="K1034">
        <f t="shared" si="166"/>
        <v>0.46989831982275088</v>
      </c>
      <c r="M1034">
        <f t="shared" si="171"/>
        <v>3.143543530149025E-4</v>
      </c>
      <c r="Z1034">
        <f t="shared" si="167"/>
        <v>0.80231610484409954</v>
      </c>
      <c r="AA1034">
        <f t="shared" si="168"/>
        <v>0.82701827338539735</v>
      </c>
      <c r="AB1034">
        <f t="shared" si="172"/>
        <v>2.7605956923436277E-4</v>
      </c>
      <c r="AD1034">
        <f t="shared" si="169"/>
        <v>0.72570718900397579</v>
      </c>
      <c r="AE1034">
        <f t="shared" si="170"/>
        <v>0.93617285013229068</v>
      </c>
      <c r="AF1034">
        <f t="shared" si="173"/>
        <v>4.1152493948158646E-4</v>
      </c>
    </row>
    <row r="1035" spans="1:32" x14ac:dyDescent="0.25">
      <c r="A1035" s="1" t="s">
        <v>297</v>
      </c>
      <c r="B1035" s="1">
        <v>25.155372886321484</v>
      </c>
      <c r="D1035" s="1" t="s">
        <v>1385</v>
      </c>
      <c r="E1035" s="1">
        <v>0.87968540347418112</v>
      </c>
      <c r="F1035">
        <f t="shared" si="164"/>
        <v>0.26903427229391041</v>
      </c>
      <c r="G1035">
        <f t="shared" si="165"/>
        <v>2.4204688072404501E-4</v>
      </c>
      <c r="I1035" s="1" t="s">
        <v>2449</v>
      </c>
      <c r="J1035" s="1">
        <v>0.94664296279319737</v>
      </c>
      <c r="K1035">
        <f t="shared" si="166"/>
        <v>0.46989831982275165</v>
      </c>
      <c r="M1035">
        <f t="shared" si="171"/>
        <v>3.1408817827468664E-4</v>
      </c>
      <c r="Z1035">
        <f t="shared" si="167"/>
        <v>0.801981968791731</v>
      </c>
      <c r="AA1035">
        <f t="shared" si="168"/>
        <v>0.82701827338539768</v>
      </c>
      <c r="AB1035">
        <f t="shared" si="172"/>
        <v>2.7639417926200922E-4</v>
      </c>
      <c r="AD1035">
        <f t="shared" si="169"/>
        <v>0.72526729073794161</v>
      </c>
      <c r="AE1035">
        <f t="shared" si="170"/>
        <v>0.93617285013229079</v>
      </c>
      <c r="AF1035">
        <f t="shared" si="173"/>
        <v>4.1194567961632268E-4</v>
      </c>
    </row>
    <row r="1036" spans="1:32" x14ac:dyDescent="0.25">
      <c r="A1036" s="1" t="s">
        <v>298</v>
      </c>
      <c r="B1036" s="1">
        <v>25.163585911681977</v>
      </c>
      <c r="D1036" s="1" t="s">
        <v>1386</v>
      </c>
      <c r="E1036" s="1">
        <v>0.87947250413310185</v>
      </c>
      <c r="F1036">
        <f t="shared" si="164"/>
        <v>0.26836815807876785</v>
      </c>
      <c r="G1036">
        <f t="shared" si="165"/>
        <v>2.4216643080535172E-4</v>
      </c>
      <c r="I1036" s="1" t="s">
        <v>2450</v>
      </c>
      <c r="J1036" s="1">
        <v>0.94664296279319726</v>
      </c>
      <c r="K1036">
        <f t="shared" si="166"/>
        <v>0.46989831982275088</v>
      </c>
      <c r="M1036">
        <f t="shared" si="171"/>
        <v>3.1339408415160901E-4</v>
      </c>
      <c r="Z1036">
        <f t="shared" si="167"/>
        <v>0.80164788304502588</v>
      </c>
      <c r="AA1036">
        <f t="shared" si="168"/>
        <v>0.82701827338539735</v>
      </c>
      <c r="AB1036">
        <f t="shared" si="172"/>
        <v>2.7635258220710257E-4</v>
      </c>
      <c r="AD1036">
        <f t="shared" si="169"/>
        <v>0.72482754218281065</v>
      </c>
      <c r="AE1036">
        <f t="shared" si="170"/>
        <v>0.93617285013229068</v>
      </c>
      <c r="AF1036">
        <f t="shared" si="173"/>
        <v>4.1180551505337767E-4</v>
      </c>
    </row>
    <row r="1037" spans="1:32" x14ac:dyDescent="0.25">
      <c r="A1037" s="1" t="s">
        <v>299</v>
      </c>
      <c r="B1037" s="1">
        <v>25.171799567278008</v>
      </c>
      <c r="D1037" s="1" t="s">
        <v>1387</v>
      </c>
      <c r="E1037" s="1">
        <v>0.87925955120185084</v>
      </c>
      <c r="F1037">
        <f t="shared" si="164"/>
        <v>0.26770336534516659</v>
      </c>
      <c r="G1037">
        <f t="shared" si="165"/>
        <v>2.4222677012888938E-4</v>
      </c>
      <c r="I1037" s="1" t="s">
        <v>2451</v>
      </c>
      <c r="J1037" s="1">
        <v>0.94664296279319715</v>
      </c>
      <c r="K1037">
        <f t="shared" si="166"/>
        <v>0.4698983198227501</v>
      </c>
      <c r="M1037">
        <f t="shared" si="171"/>
        <v>3.1277254359342386E-4</v>
      </c>
      <c r="Z1037">
        <f t="shared" si="167"/>
        <v>0.80131377156398498</v>
      </c>
      <c r="AA1037">
        <f t="shared" si="168"/>
        <v>0.82701827338539702</v>
      </c>
      <c r="AB1037">
        <f t="shared" si="172"/>
        <v>2.7637389784333468E-4</v>
      </c>
      <c r="AD1037">
        <f t="shared" si="169"/>
        <v>0.72438784325879935</v>
      </c>
      <c r="AE1037">
        <f t="shared" si="170"/>
        <v>0.93617285013229046</v>
      </c>
      <c r="AF1037">
        <f t="shared" si="173"/>
        <v>4.1175909932276728E-4</v>
      </c>
    </row>
    <row r="1038" spans="1:32" x14ac:dyDescent="0.25">
      <c r="A1038" s="1" t="s">
        <v>300</v>
      </c>
      <c r="B1038" s="1">
        <v>25.171799842159928</v>
      </c>
      <c r="D1038" s="1" t="s">
        <v>1388</v>
      </c>
      <c r="E1038" s="1">
        <v>0.87904659679332875</v>
      </c>
      <c r="F1038">
        <f t="shared" si="164"/>
        <v>0.26704005438648298</v>
      </c>
      <c r="G1038">
        <f t="shared" si="165"/>
        <v>0</v>
      </c>
      <c r="I1038" s="1" t="s">
        <v>2452</v>
      </c>
      <c r="J1038" s="1">
        <v>0.94664296279319726</v>
      </c>
      <c r="K1038">
        <f t="shared" si="166"/>
        <v>0.46989831982275088</v>
      </c>
      <c r="M1038">
        <f t="shared" si="171"/>
        <v>3.1207549260670758E-4</v>
      </c>
      <c r="Z1038">
        <f t="shared" si="167"/>
        <v>0.80097971613746977</v>
      </c>
      <c r="AA1038">
        <f t="shared" si="168"/>
        <v>0.82701827338539735</v>
      </c>
      <c r="AB1038">
        <f t="shared" si="172"/>
        <v>2.7632754441283771E-4</v>
      </c>
      <c r="AD1038">
        <f t="shared" si="169"/>
        <v>0.72394830160963974</v>
      </c>
      <c r="AE1038">
        <f t="shared" si="170"/>
        <v>0.93617285013229068</v>
      </c>
      <c r="AF1038">
        <f t="shared" si="173"/>
        <v>4.1161184931356266E-4</v>
      </c>
    </row>
    <row r="1039" spans="1:32" x14ac:dyDescent="0.25">
      <c r="A1039" s="1" t="s">
        <v>301</v>
      </c>
      <c r="B1039" s="1">
        <v>25.174538335296468</v>
      </c>
      <c r="D1039" s="1" t="s">
        <v>1389</v>
      </c>
      <c r="E1039" s="1">
        <v>0.87904659679332875</v>
      </c>
      <c r="F1039">
        <f t="shared" si="164"/>
        <v>0.26704005438648298</v>
      </c>
      <c r="G1039">
        <f t="shared" si="165"/>
        <v>2.4235256755864021E-4</v>
      </c>
      <c r="I1039" s="1" t="s">
        <v>2453</v>
      </c>
      <c r="J1039" s="1">
        <v>0.94642223279985704</v>
      </c>
      <c r="K1039">
        <f t="shared" si="166"/>
        <v>0.46839146095348161</v>
      </c>
      <c r="M1039">
        <f t="shared" si="171"/>
        <v>0</v>
      </c>
      <c r="Z1039">
        <f t="shared" si="167"/>
        <v>0.80097971613746977</v>
      </c>
      <c r="AA1039">
        <f t="shared" si="168"/>
        <v>0.82635052720460356</v>
      </c>
      <c r="AB1039">
        <f t="shared" si="172"/>
        <v>0</v>
      </c>
      <c r="AD1039">
        <f t="shared" si="169"/>
        <v>0.72394830160963974</v>
      </c>
      <c r="AE1039">
        <f t="shared" si="170"/>
        <v>0.9359102920250596</v>
      </c>
      <c r="AF1039">
        <f t="shared" si="173"/>
        <v>0</v>
      </c>
    </row>
    <row r="1040" spans="1:32" x14ac:dyDescent="0.25">
      <c r="A1040" s="1" t="s">
        <v>302</v>
      </c>
      <c r="B1040" s="1">
        <v>25.193701989575672</v>
      </c>
      <c r="D1040" s="1" t="s">
        <v>1390</v>
      </c>
      <c r="E1040" s="1">
        <v>0.8788335834068054</v>
      </c>
      <c r="F1040">
        <f t="shared" si="164"/>
        <v>0.26637804376632301</v>
      </c>
      <c r="G1040">
        <f t="shared" si="165"/>
        <v>2.4256445950721073E-4</v>
      </c>
      <c r="I1040" s="1" t="s">
        <v>2454</v>
      </c>
      <c r="J1040" s="1">
        <v>0.94642223279985715</v>
      </c>
      <c r="K1040">
        <f t="shared" si="166"/>
        <v>0.46839146095348239</v>
      </c>
      <c r="M1040">
        <f t="shared" si="171"/>
        <v>3.1046511290516769E-4</v>
      </c>
      <c r="Z1040">
        <f t="shared" si="167"/>
        <v>0.80064562659454708</v>
      </c>
      <c r="AA1040">
        <f t="shared" si="168"/>
        <v>0.82635052720460389</v>
      </c>
      <c r="AB1040">
        <f t="shared" si="172"/>
        <v>2.7613266155419262E-4</v>
      </c>
      <c r="AD1040">
        <f t="shared" si="169"/>
        <v>0.72350879860144046</v>
      </c>
      <c r="AE1040">
        <f t="shared" si="170"/>
        <v>0.93591029202505971</v>
      </c>
      <c r="AF1040">
        <f t="shared" si="173"/>
        <v>4.1146029845775183E-4</v>
      </c>
    </row>
    <row r="1041" spans="1:32" x14ac:dyDescent="0.25">
      <c r="A1041" s="1" t="s">
        <v>303</v>
      </c>
      <c r="B1041" s="1">
        <v>25.210130695223462</v>
      </c>
      <c r="D1041" s="1" t="s">
        <v>1391</v>
      </c>
      <c r="E1041" s="1">
        <v>0.87862043546575219</v>
      </c>
      <c r="F1041">
        <f t="shared" si="164"/>
        <v>0.26571709766335327</v>
      </c>
      <c r="G1041">
        <f t="shared" si="165"/>
        <v>-3.8857805861880479E-16</v>
      </c>
      <c r="I1041" s="1" t="s">
        <v>2455</v>
      </c>
      <c r="J1041" s="1">
        <v>0.94642223279985715</v>
      </c>
      <c r="K1041">
        <f t="shared" si="166"/>
        <v>0.46839146095348239</v>
      </c>
      <c r="M1041">
        <f t="shared" si="171"/>
        <v>3.0996621927544996E-4</v>
      </c>
      <c r="Z1041">
        <f t="shared" si="167"/>
        <v>0.80031138448477868</v>
      </c>
      <c r="AA1041">
        <f t="shared" si="168"/>
        <v>0.82635052720460389</v>
      </c>
      <c r="AB1041">
        <f t="shared" si="172"/>
        <v>2.7625881192712296E-4</v>
      </c>
      <c r="AD1041">
        <f t="shared" si="169"/>
        <v>0.72306917849875096</v>
      </c>
      <c r="AE1041">
        <f t="shared" si="170"/>
        <v>0.93591029202505971</v>
      </c>
      <c r="AF1041">
        <f t="shared" si="173"/>
        <v>4.1157003092566355E-4</v>
      </c>
    </row>
    <row r="1042" spans="1:32" x14ac:dyDescent="0.25">
      <c r="A1042" s="1" t="s">
        <v>452</v>
      </c>
      <c r="B1042" s="1">
        <v>25.2511985169998</v>
      </c>
      <c r="D1042" s="1" t="s">
        <v>465</v>
      </c>
      <c r="E1042" s="1">
        <v>0.87862043546575253</v>
      </c>
      <c r="F1042">
        <f t="shared" si="164"/>
        <v>0.26571709766335433</v>
      </c>
      <c r="G1042">
        <f t="shared" si="165"/>
        <v>2.4284987654693557E-4</v>
      </c>
      <c r="I1042" s="1" t="s">
        <v>478</v>
      </c>
      <c r="J1042" s="1">
        <v>0.94620114101065322</v>
      </c>
      <c r="K1042">
        <f t="shared" si="166"/>
        <v>0.46688662559976934</v>
      </c>
      <c r="M1042">
        <f t="shared" si="171"/>
        <v>-4.9532077844297197E-16</v>
      </c>
      <c r="Z1042">
        <f t="shared" si="167"/>
        <v>0.80031138448477923</v>
      </c>
      <c r="AA1042">
        <f t="shared" si="168"/>
        <v>0.82568207105518221</v>
      </c>
      <c r="AB1042">
        <f t="shared" si="172"/>
        <v>-4.4237024201672392E-16</v>
      </c>
      <c r="AD1042">
        <f t="shared" si="169"/>
        <v>0.72306917849875163</v>
      </c>
      <c r="AE1042">
        <f t="shared" si="170"/>
        <v>0.9356473160126717</v>
      </c>
      <c r="AF1042">
        <f t="shared" si="173"/>
        <v>-6.5891725712892098E-16</v>
      </c>
    </row>
    <row r="1043" spans="1:32" x14ac:dyDescent="0.25">
      <c r="A1043" s="1" t="s">
        <v>453</v>
      </c>
      <c r="B1043" s="1">
        <v>25.297741044650259</v>
      </c>
      <c r="D1043" s="1" t="s">
        <v>466</v>
      </c>
      <c r="E1043" s="1">
        <v>0.87840708850815774</v>
      </c>
      <c r="F1043">
        <f t="shared" si="164"/>
        <v>0.26505701670404752</v>
      </c>
      <c r="G1043">
        <f t="shared" si="165"/>
        <v>2.4315204998553996E-4</v>
      </c>
      <c r="I1043" s="1" t="s">
        <v>479</v>
      </c>
      <c r="J1043" s="1">
        <v>0.94620114101065311</v>
      </c>
      <c r="K1043">
        <f t="shared" si="166"/>
        <v>0.46688662559976857</v>
      </c>
      <c r="M1043">
        <f t="shared" si="171"/>
        <v>3.0856639309569399E-4</v>
      </c>
      <c r="Z1043">
        <f t="shared" si="167"/>
        <v>0.79997688886509299</v>
      </c>
      <c r="AA1043">
        <f t="shared" si="168"/>
        <v>0.82568207105518188</v>
      </c>
      <c r="AB1043">
        <f t="shared" si="172"/>
        <v>2.7624476923943656E-4</v>
      </c>
      <c r="AD1043">
        <f t="shared" si="169"/>
        <v>0.72262930870518494</v>
      </c>
      <c r="AE1043">
        <f t="shared" si="170"/>
        <v>0.93564731601267159</v>
      </c>
      <c r="AF1043">
        <f t="shared" si="173"/>
        <v>4.1168822705312604E-4</v>
      </c>
    </row>
    <row r="1044" spans="1:32" x14ac:dyDescent="0.25">
      <c r="A1044" s="1" t="s">
        <v>454</v>
      </c>
      <c r="B1044" s="1">
        <v>25.314167964323484</v>
      </c>
      <c r="D1044" s="1" t="s">
        <v>467</v>
      </c>
      <c r="E1044" s="1">
        <v>0.87819352798875638</v>
      </c>
      <c r="F1044">
        <f t="shared" si="164"/>
        <v>0.26439775721839298</v>
      </c>
      <c r="G1044">
        <f t="shared" si="165"/>
        <v>2.4329934987618596E-4</v>
      </c>
      <c r="I1044" s="1" t="s">
        <v>480</v>
      </c>
      <c r="J1044" s="1">
        <v>0.94620114101065311</v>
      </c>
      <c r="K1044">
        <f t="shared" si="166"/>
        <v>0.46688662559976857</v>
      </c>
      <c r="M1044">
        <f t="shared" si="171"/>
        <v>3.0818285755238723E-4</v>
      </c>
      <c r="Z1044">
        <f t="shared" si="167"/>
        <v>0.79964211710468136</v>
      </c>
      <c r="AA1044">
        <f t="shared" si="168"/>
        <v>0.82568207105518188</v>
      </c>
      <c r="AB1044">
        <f t="shared" si="172"/>
        <v>2.7647289324751729E-4</v>
      </c>
      <c r="AD1044">
        <f t="shared" si="169"/>
        <v>0.72218915967875941</v>
      </c>
      <c r="AE1044">
        <f t="shared" si="170"/>
        <v>0.93564731601267159</v>
      </c>
      <c r="AF1044">
        <f t="shared" si="173"/>
        <v>4.1194972597093441E-4</v>
      </c>
    </row>
    <row r="1045" spans="1:32" x14ac:dyDescent="0.25">
      <c r="A1045" s="1" t="s">
        <v>455</v>
      </c>
      <c r="B1045" s="1">
        <v>25.314168509139975</v>
      </c>
      <c r="D1045" s="1" t="s">
        <v>468</v>
      </c>
      <c r="E1045" s="1">
        <v>0.87797989006436916</v>
      </c>
      <c r="F1045">
        <f t="shared" si="164"/>
        <v>0.26373973958147745</v>
      </c>
      <c r="G1045">
        <f t="shared" si="165"/>
        <v>2.4980018054066022E-16</v>
      </c>
      <c r="I1045" s="1" t="s">
        <v>481</v>
      </c>
      <c r="J1045" s="1">
        <v>0.94620114101065311</v>
      </c>
      <c r="K1045">
        <f t="shared" si="166"/>
        <v>0.46688662559976857</v>
      </c>
      <c r="M1045">
        <f t="shared" si="171"/>
        <v>3.0760256466677859E-4</v>
      </c>
      <c r="Z1045">
        <f t="shared" si="167"/>
        <v>0.79930728276329699</v>
      </c>
      <c r="AA1045">
        <f t="shared" si="168"/>
        <v>0.82568207105518188</v>
      </c>
      <c r="AB1045">
        <f t="shared" si="172"/>
        <v>2.7652461110522621E-4</v>
      </c>
      <c r="AD1045">
        <f t="shared" si="169"/>
        <v>0.72174901234865707</v>
      </c>
      <c r="AE1045">
        <f t="shared" si="170"/>
        <v>0.93564731601267159</v>
      </c>
      <c r="AF1045">
        <f t="shared" si="173"/>
        <v>4.1194821434393483E-4</v>
      </c>
    </row>
    <row r="1046" spans="1:32" x14ac:dyDescent="0.25">
      <c r="A1046" s="1" t="s">
        <v>456</v>
      </c>
      <c r="B1046" s="1">
        <v>25.336070460092227</v>
      </c>
      <c r="D1046" s="1" t="s">
        <v>469</v>
      </c>
      <c r="E1046" s="1">
        <v>0.87797989006436894</v>
      </c>
      <c r="F1046">
        <f t="shared" si="164"/>
        <v>0.26373973958147673</v>
      </c>
      <c r="G1046">
        <f t="shared" si="165"/>
        <v>2.4352528672164087E-4</v>
      </c>
      <c r="I1046" s="1" t="s">
        <v>482</v>
      </c>
      <c r="J1046" s="1">
        <v>0.94597952179026568</v>
      </c>
      <c r="K1046">
        <f t="shared" si="166"/>
        <v>0.46538270112138996</v>
      </c>
      <c r="M1046">
        <f t="shared" si="171"/>
        <v>3.1503554526884888E-16</v>
      </c>
      <c r="Z1046">
        <f t="shared" si="167"/>
        <v>0.79930728276329666</v>
      </c>
      <c r="AA1046">
        <f t="shared" si="168"/>
        <v>0.82501240634011053</v>
      </c>
      <c r="AB1046">
        <f t="shared" si="172"/>
        <v>2.8379432022899122E-16</v>
      </c>
      <c r="AD1046">
        <f t="shared" si="169"/>
        <v>0.72174901234865663</v>
      </c>
      <c r="AE1046">
        <f t="shared" si="170"/>
        <v>0.93538372515893098</v>
      </c>
      <c r="AF1046">
        <f t="shared" si="173"/>
        <v>4.2269747852909558E-16</v>
      </c>
    </row>
    <row r="1047" spans="1:32" x14ac:dyDescent="0.25">
      <c r="A1047" s="1" t="s">
        <v>457</v>
      </c>
      <c r="B1047" s="1">
        <v>25.349760848957771</v>
      </c>
      <c r="D1047" s="1" t="s">
        <v>470</v>
      </c>
      <c r="E1047" s="1">
        <v>0.87776610579189984</v>
      </c>
      <c r="F1047">
        <f t="shared" si="164"/>
        <v>0.26308275080116794</v>
      </c>
      <c r="G1047">
        <f t="shared" si="165"/>
        <v>0</v>
      </c>
      <c r="I1047" s="1" t="s">
        <v>483</v>
      </c>
      <c r="J1047" s="1">
        <v>0.94597952179026579</v>
      </c>
      <c r="K1047">
        <f t="shared" si="166"/>
        <v>0.46538270112139069</v>
      </c>
      <c r="M1047">
        <f t="shared" si="171"/>
        <v>3.0613266752237058E-4</v>
      </c>
      <c r="Z1047">
        <f t="shared" si="167"/>
        <v>0.79897227788287029</v>
      </c>
      <c r="AA1047">
        <f t="shared" si="168"/>
        <v>0.82501240634011086</v>
      </c>
      <c r="AB1047">
        <f t="shared" si="172"/>
        <v>2.7644111744808147E-4</v>
      </c>
      <c r="AD1047">
        <f t="shared" si="169"/>
        <v>0.72130872490843179</v>
      </c>
      <c r="AE1047">
        <f t="shared" si="170"/>
        <v>0.93538372515893109</v>
      </c>
      <c r="AF1047">
        <f t="shared" si="173"/>
        <v>4.1196337344922364E-4</v>
      </c>
    </row>
    <row r="1048" spans="1:32" x14ac:dyDescent="0.25">
      <c r="A1048" s="1" t="s">
        <v>458</v>
      </c>
      <c r="B1048" s="1">
        <v>25.363449151231261</v>
      </c>
      <c r="D1048" s="1" t="s">
        <v>471</v>
      </c>
      <c r="E1048" s="1">
        <v>0.87776610579189984</v>
      </c>
      <c r="F1048">
        <f t="shared" si="164"/>
        <v>0.26308275080116794</v>
      </c>
      <c r="G1048">
        <f t="shared" si="165"/>
        <v>2.436609483906782E-4</v>
      </c>
      <c r="I1048" s="1" t="s">
        <v>484</v>
      </c>
      <c r="J1048" s="1">
        <v>0.94575769411343391</v>
      </c>
      <c r="K1048">
        <f t="shared" si="166"/>
        <v>0.46388186211597982</v>
      </c>
      <c r="M1048">
        <f t="shared" si="171"/>
        <v>0</v>
      </c>
      <c r="Z1048">
        <f t="shared" si="167"/>
        <v>0.79897227788287029</v>
      </c>
      <c r="AA1048">
        <f t="shared" si="168"/>
        <v>0.82434249869409448</v>
      </c>
      <c r="AB1048">
        <f t="shared" si="172"/>
        <v>0</v>
      </c>
      <c r="AD1048">
        <f t="shared" si="169"/>
        <v>0.72130872490843179</v>
      </c>
      <c r="AE1048">
        <f t="shared" si="170"/>
        <v>0.93511989891269065</v>
      </c>
      <c r="AF1048">
        <f t="shared" si="173"/>
        <v>0</v>
      </c>
    </row>
    <row r="1049" spans="1:32" x14ac:dyDescent="0.25">
      <c r="A1049" s="1" t="s">
        <v>459</v>
      </c>
      <c r="B1049" s="1">
        <v>25.418206824854487</v>
      </c>
      <c r="D1049" s="1" t="s">
        <v>472</v>
      </c>
      <c r="E1049" s="1">
        <v>0.87755225452475671</v>
      </c>
      <c r="F1049">
        <f t="shared" si="164"/>
        <v>0.26242703398802769</v>
      </c>
      <c r="G1049">
        <f t="shared" si="165"/>
        <v>2.4373064324006988E-4</v>
      </c>
      <c r="I1049" s="1" t="s">
        <v>485</v>
      </c>
      <c r="J1049" s="1">
        <v>0.9457576941134338</v>
      </c>
      <c r="K1049">
        <f t="shared" si="166"/>
        <v>0.46388186211597904</v>
      </c>
      <c r="M1049">
        <f t="shared" si="171"/>
        <v>3.0455483581797273E-4</v>
      </c>
      <c r="Z1049">
        <f t="shared" si="167"/>
        <v>0.79863722690409955</v>
      </c>
      <c r="AA1049">
        <f t="shared" si="168"/>
        <v>0.82434249869409415</v>
      </c>
      <c r="AB1049">
        <f t="shared" si="172"/>
        <v>2.7625468911880892E-4</v>
      </c>
      <c r="AD1049">
        <f t="shared" si="169"/>
        <v>0.72086846100772317</v>
      </c>
      <c r="AE1049">
        <f t="shared" si="170"/>
        <v>0.93511989891269043</v>
      </c>
      <c r="AF1049">
        <f t="shared" si="173"/>
        <v>4.11825229624821E-4</v>
      </c>
    </row>
    <row r="1050" spans="1:32" x14ac:dyDescent="0.25">
      <c r="A1050" s="1" t="s">
        <v>460</v>
      </c>
      <c r="B1050" s="1">
        <v>25.426419374764446</v>
      </c>
      <c r="D1050" s="1" t="s">
        <v>473</v>
      </c>
      <c r="E1050" s="1">
        <v>0.87733839421249904</v>
      </c>
      <c r="F1050">
        <f t="shared" si="164"/>
        <v>0.26177276465165145</v>
      </c>
      <c r="G1050">
        <f t="shared" si="165"/>
        <v>2.4385805361143431E-4</v>
      </c>
      <c r="I1050" s="1" t="s">
        <v>486</v>
      </c>
      <c r="J1050" s="1">
        <v>0.9457576941134338</v>
      </c>
      <c r="K1050">
        <f t="shared" si="166"/>
        <v>0.46388186211597904</v>
      </c>
      <c r="M1050">
        <f t="shared" si="171"/>
        <v>3.0388264783670545E-4</v>
      </c>
      <c r="Z1050">
        <f t="shared" si="167"/>
        <v>0.798302220654729</v>
      </c>
      <c r="AA1050">
        <f t="shared" si="168"/>
        <v>0.82434249869409415</v>
      </c>
      <c r="AB1050">
        <f t="shared" si="172"/>
        <v>2.7621782560807381E-4</v>
      </c>
      <c r="AD1050">
        <f t="shared" si="169"/>
        <v>0.72042834001578315</v>
      </c>
      <c r="AE1050">
        <f t="shared" si="170"/>
        <v>0.93511989891269043</v>
      </c>
      <c r="AF1050">
        <f t="shared" si="173"/>
        <v>4.1169158793601622E-4</v>
      </c>
    </row>
    <row r="1051" spans="1:32" x14ac:dyDescent="0.25">
      <c r="A1051" s="1" t="s">
        <v>461</v>
      </c>
      <c r="B1051" s="1">
        <v>25.453799296781302</v>
      </c>
      <c r="D1051" s="1" t="s">
        <v>474</v>
      </c>
      <c r="E1051" s="1">
        <v>0.87712447426343909</v>
      </c>
      <c r="F1051">
        <f t="shared" si="164"/>
        <v>0.26111978576411637</v>
      </c>
      <c r="G1051">
        <f t="shared" si="165"/>
        <v>2.438840347746829E-4</v>
      </c>
      <c r="I1051" s="1" t="s">
        <v>487</v>
      </c>
      <c r="J1051" s="1">
        <v>0.94575769411343391</v>
      </c>
      <c r="K1051">
        <f t="shared" si="166"/>
        <v>0.46388186211597982</v>
      </c>
      <c r="M1051">
        <f t="shared" si="171"/>
        <v>3.032834823620881E-4</v>
      </c>
      <c r="Z1051">
        <f t="shared" si="167"/>
        <v>0.79796717991666144</v>
      </c>
      <c r="AA1051">
        <f t="shared" si="168"/>
        <v>0.82434249869409448</v>
      </c>
      <c r="AB1051">
        <f t="shared" si="172"/>
        <v>2.7624629236318332E-4</v>
      </c>
      <c r="AD1051">
        <f t="shared" si="169"/>
        <v>0.71998825787365484</v>
      </c>
      <c r="AE1051">
        <f t="shared" si="170"/>
        <v>0.93511989891269065</v>
      </c>
      <c r="AF1051">
        <f t="shared" si="173"/>
        <v>4.1165531331498163E-4</v>
      </c>
    </row>
    <row r="1052" spans="1:32" x14ac:dyDescent="0.25">
      <c r="A1052" s="1" t="s">
        <v>462</v>
      </c>
      <c r="B1052" s="1">
        <v>25.456535978930972</v>
      </c>
      <c r="D1052" s="1" t="s">
        <v>475</v>
      </c>
      <c r="E1052" s="1">
        <v>0.8769105836909642</v>
      </c>
      <c r="F1052">
        <f t="shared" si="164"/>
        <v>0.26046836638969784</v>
      </c>
      <c r="G1052">
        <f t="shared" si="165"/>
        <v>-2.4980018054066022E-16</v>
      </c>
      <c r="I1052" s="1" t="s">
        <v>488</v>
      </c>
      <c r="J1052" s="1">
        <v>0.94575769411343391</v>
      </c>
      <c r="K1052">
        <f t="shared" si="166"/>
        <v>0.46388186211597982</v>
      </c>
      <c r="M1052">
        <f t="shared" si="171"/>
        <v>3.0255918896896302E-4</v>
      </c>
      <c r="Z1052">
        <f t="shared" si="167"/>
        <v>0.79763224411888545</v>
      </c>
      <c r="AA1052">
        <f t="shared" si="168"/>
        <v>0.82434249869409448</v>
      </c>
      <c r="AB1052">
        <f t="shared" si="172"/>
        <v>2.7615977363790943E-4</v>
      </c>
      <c r="AD1052">
        <f t="shared" si="169"/>
        <v>0.71954839771654666</v>
      </c>
      <c r="AE1052">
        <f t="shared" si="170"/>
        <v>0.93511989891269065</v>
      </c>
      <c r="AF1052">
        <f t="shared" si="173"/>
        <v>4.1144768066908084E-4</v>
      </c>
    </row>
    <row r="1053" spans="1:32" x14ac:dyDescent="0.25">
      <c r="A1053" s="1" t="s">
        <v>463</v>
      </c>
      <c r="B1053" s="1">
        <v>25.464749531558354</v>
      </c>
      <c r="D1053" s="1" t="s">
        <v>476</v>
      </c>
      <c r="E1053" s="1">
        <v>0.87691058369096442</v>
      </c>
      <c r="F1053">
        <f t="shared" si="164"/>
        <v>0.26046836638969845</v>
      </c>
      <c r="G1053">
        <f t="shared" si="165"/>
        <v>2.442940860088727E-4</v>
      </c>
      <c r="I1053" s="1" t="s">
        <v>489</v>
      </c>
      <c r="J1053" s="1">
        <v>0.94553518399129155</v>
      </c>
      <c r="K1053">
        <f t="shared" si="166"/>
        <v>0.46238091633703848</v>
      </c>
      <c r="M1053">
        <f t="shared" si="171"/>
        <v>-3.0912556947769141E-16</v>
      </c>
      <c r="Z1053">
        <f t="shared" si="167"/>
        <v>0.79763224411888578</v>
      </c>
      <c r="AA1053">
        <f t="shared" si="168"/>
        <v>0.82367091889659427</v>
      </c>
      <c r="AB1053">
        <f t="shared" si="172"/>
        <v>-2.8274013904814136E-16</v>
      </c>
      <c r="AD1053">
        <f t="shared" si="169"/>
        <v>0.71954839771654711</v>
      </c>
      <c r="AE1053">
        <f t="shared" si="170"/>
        <v>0.93485527362291931</v>
      </c>
      <c r="AF1053">
        <f t="shared" si="173"/>
        <v>-4.2117112802356855E-16</v>
      </c>
    </row>
    <row r="1054" spans="1:32" x14ac:dyDescent="0.25">
      <c r="A1054" s="1" t="s">
        <v>464</v>
      </c>
      <c r="B1054" s="1">
        <v>25.475701863915493</v>
      </c>
      <c r="D1054" s="1" t="s">
        <v>477</v>
      </c>
      <c r="E1054" s="1">
        <v>0.87669638578611608</v>
      </c>
      <c r="F1054">
        <f t="shared" si="164"/>
        <v>0.25981748096387686</v>
      </c>
      <c r="G1054">
        <f>LN(E1054)-LN(E1055)</f>
        <v>2.4429941590534132E-4</v>
      </c>
      <c r="I1054" s="1" t="s">
        <v>490</v>
      </c>
      <c r="J1054" s="1">
        <v>0.94553518399129166</v>
      </c>
      <c r="K1054">
        <f t="shared" si="166"/>
        <v>0.46238091633703921</v>
      </c>
      <c r="M1054">
        <f t="shared" si="171"/>
        <v>3.0133365855770759E-4</v>
      </c>
      <c r="Z1054">
        <f t="shared" si="167"/>
        <v>0.79729688612062011</v>
      </c>
      <c r="AA1054">
        <f t="shared" si="168"/>
        <v>0.82367091889659461</v>
      </c>
      <c r="AB1054">
        <f t="shared" si="172"/>
        <v>2.7628271507335788E-4</v>
      </c>
      <c r="AD1054">
        <f t="shared" si="169"/>
        <v>0.7191080674066993</v>
      </c>
      <c r="AE1054">
        <f t="shared" si="170"/>
        <v>0.93485527362291942</v>
      </c>
      <c r="AF1054">
        <f t="shared" si="173"/>
        <v>4.1177111758252218E-4</v>
      </c>
    </row>
    <row r="1055" spans="1:32" x14ac:dyDescent="0.25">
      <c r="A1055" s="1" t="s">
        <v>3061</v>
      </c>
      <c r="B1055" s="1">
        <v>25.497605103152743</v>
      </c>
      <c r="D1055" s="1" t="s">
        <v>3348</v>
      </c>
      <c r="E1055" s="1">
        <v>0.87648223553059845</v>
      </c>
      <c r="F1055">
        <f t="shared" si="164"/>
        <v>0.2591682078906874</v>
      </c>
      <c r="G1055">
        <f t="shared" ref="G1055:G1118" si="174">LN(E1055)-LN(E1056)</f>
        <v>2.7755575615628914E-16</v>
      </c>
      <c r="I1055" s="1" t="s">
        <v>3636</v>
      </c>
      <c r="J1055" s="1">
        <v>0.94553518399129155</v>
      </c>
      <c r="K1055">
        <f t="shared" si="166"/>
        <v>0.46238091633703848</v>
      </c>
      <c r="M1055">
        <f t="shared" si="171"/>
        <v>3.0058721262350788E-4</v>
      </c>
      <c r="Z1055">
        <f t="shared" si="167"/>
        <v>0.79696166180882744</v>
      </c>
      <c r="AA1055">
        <f t="shared" si="168"/>
        <v>0.82367091889659427</v>
      </c>
      <c r="AB1055">
        <f t="shared" si="172"/>
        <v>2.7617257952529536E-4</v>
      </c>
      <c r="AD1055">
        <f t="shared" si="169"/>
        <v>0.71866799696050954</v>
      </c>
      <c r="AE1055">
        <f t="shared" si="170"/>
        <v>0.93485527362291931</v>
      </c>
      <c r="AF1055">
        <f t="shared" si="173"/>
        <v>4.1152811105633598E-4</v>
      </c>
    </row>
    <row r="1056" spans="1:32" x14ac:dyDescent="0.25">
      <c r="A1056" s="1" t="s">
        <v>3062</v>
      </c>
      <c r="B1056" s="1">
        <v>25.522245029487763</v>
      </c>
      <c r="D1056" s="1" t="s">
        <v>3349</v>
      </c>
      <c r="E1056" s="1">
        <v>0.87648223553059823</v>
      </c>
      <c r="F1056">
        <f t="shared" si="164"/>
        <v>0.25916820789068662</v>
      </c>
      <c r="G1056">
        <f t="shared" si="174"/>
        <v>2.4451493180857597E-4</v>
      </c>
      <c r="I1056" s="1" t="s">
        <v>3637</v>
      </c>
      <c r="J1056" s="1">
        <v>0.94531258642250537</v>
      </c>
      <c r="K1056">
        <f t="shared" si="166"/>
        <v>0.46088388828948396</v>
      </c>
      <c r="M1056">
        <f t="shared" si="171"/>
        <v>3.4065256933158223E-16</v>
      </c>
      <c r="Z1056">
        <f t="shared" si="167"/>
        <v>0.7969616618088271</v>
      </c>
      <c r="AA1056">
        <f t="shared" si="168"/>
        <v>0.82299946465702878</v>
      </c>
      <c r="AB1056">
        <f t="shared" si="172"/>
        <v>3.1363587137543239E-16</v>
      </c>
      <c r="AD1056">
        <f t="shared" si="169"/>
        <v>0.71866799696050898</v>
      </c>
      <c r="AE1056">
        <f t="shared" si="170"/>
        <v>0.9345905569733427</v>
      </c>
      <c r="AF1056">
        <f t="shared" si="173"/>
        <v>4.6726307356180339E-16</v>
      </c>
    </row>
    <row r="1057" spans="1:32" x14ac:dyDescent="0.25">
      <c r="A1057" s="1" t="s">
        <v>3063</v>
      </c>
      <c r="B1057" s="1">
        <v>25.5277199814536</v>
      </c>
      <c r="D1057" s="1" t="s">
        <v>3350</v>
      </c>
      <c r="E1057" s="1">
        <v>0.87626794873577418</v>
      </c>
      <c r="F1057">
        <f t="shared" si="164"/>
        <v>0.25851998669503173</v>
      </c>
      <c r="G1057">
        <f t="shared" si="174"/>
        <v>2.4980018054066022E-16</v>
      </c>
      <c r="I1057" s="1" t="s">
        <v>3638</v>
      </c>
      <c r="J1057" s="1">
        <v>0.94531258642250537</v>
      </c>
      <c r="K1057">
        <f t="shared" si="166"/>
        <v>0.46088388828948396</v>
      </c>
      <c r="M1057">
        <f t="shared" si="171"/>
        <v>2.9912894596215519E-4</v>
      </c>
      <c r="Z1057">
        <f t="shared" si="167"/>
        <v>0.796626282901024</v>
      </c>
      <c r="AA1057">
        <f t="shared" si="168"/>
        <v>0.82299946465702878</v>
      </c>
      <c r="AB1057">
        <f t="shared" si="172"/>
        <v>2.7607475480343467E-4</v>
      </c>
      <c r="AD1057">
        <f t="shared" si="169"/>
        <v>0.718227807958292</v>
      </c>
      <c r="AE1057">
        <f t="shared" si="170"/>
        <v>0.9345905569733427</v>
      </c>
      <c r="AF1057">
        <f t="shared" si="173"/>
        <v>4.1152252778906386E-4</v>
      </c>
    </row>
    <row r="1058" spans="1:32" x14ac:dyDescent="0.25">
      <c r="A1058" s="1" t="s">
        <v>3064</v>
      </c>
      <c r="B1058" s="1">
        <v>25.527719987699012</v>
      </c>
      <c r="D1058" s="1" t="s">
        <v>3351</v>
      </c>
      <c r="E1058" s="1">
        <v>0.87626794873577396</v>
      </c>
      <c r="F1058">
        <f t="shared" si="164"/>
        <v>0.25851998669503112</v>
      </c>
      <c r="G1058">
        <f t="shared" si="174"/>
        <v>0</v>
      </c>
      <c r="I1058" s="1" t="s">
        <v>3639</v>
      </c>
      <c r="J1058" s="1">
        <v>0.94508932677109869</v>
      </c>
      <c r="K1058">
        <f t="shared" si="166"/>
        <v>0.45938692363730727</v>
      </c>
      <c r="M1058">
        <f t="shared" si="171"/>
        <v>3.0483034841015567E-16</v>
      </c>
      <c r="Z1058">
        <f t="shared" si="167"/>
        <v>0.79662628290102366</v>
      </c>
      <c r="AA1058">
        <f t="shared" si="168"/>
        <v>0.82232640444957261</v>
      </c>
      <c r="AB1058">
        <f t="shared" si="172"/>
        <v>2.8192348713768843E-16</v>
      </c>
      <c r="AD1058">
        <f t="shared" si="169"/>
        <v>0.71822780795829155</v>
      </c>
      <c r="AE1058">
        <f t="shared" si="170"/>
        <v>0.9343250656637957</v>
      </c>
      <c r="AF1058">
        <f t="shared" si="173"/>
        <v>4.2016017697967334E-16</v>
      </c>
    </row>
    <row r="1059" spans="1:32" x14ac:dyDescent="0.25">
      <c r="A1059" s="1" t="s">
        <v>3065</v>
      </c>
      <c r="B1059" s="1">
        <v>25.53593421801185</v>
      </c>
      <c r="D1059" s="1" t="s">
        <v>3352</v>
      </c>
      <c r="E1059" s="1">
        <v>0.87626794873577407</v>
      </c>
      <c r="F1059">
        <f t="shared" si="164"/>
        <v>0.25851998669503146</v>
      </c>
      <c r="G1059">
        <f t="shared" si="174"/>
        <v>2.4533845687360611E-4</v>
      </c>
      <c r="I1059" s="1" t="s">
        <v>3640</v>
      </c>
      <c r="J1059" s="1">
        <v>0.94486592962353466</v>
      </c>
      <c r="K1059">
        <f t="shared" si="166"/>
        <v>0.45789355146913352</v>
      </c>
      <c r="M1059">
        <f t="shared" si="171"/>
        <v>0</v>
      </c>
      <c r="Z1059">
        <f t="shared" si="167"/>
        <v>0.79662628290102389</v>
      </c>
      <c r="AA1059">
        <f t="shared" si="168"/>
        <v>0.82165332171090777</v>
      </c>
      <c r="AB1059">
        <f t="shared" si="172"/>
        <v>0</v>
      </c>
      <c r="AD1059">
        <f t="shared" si="169"/>
        <v>0.71822780795829178</v>
      </c>
      <c r="AE1059">
        <f t="shared" si="170"/>
        <v>0.93405942358185934</v>
      </c>
      <c r="AF1059">
        <f t="shared" si="173"/>
        <v>0</v>
      </c>
    </row>
    <row r="1060" spans="1:32" x14ac:dyDescent="0.25">
      <c r="A1060" s="1" t="s">
        <v>3066</v>
      </c>
      <c r="B1060" s="1">
        <v>25.552361373014087</v>
      </c>
      <c r="D1060" s="1" t="s">
        <v>3353</v>
      </c>
      <c r="E1060" s="1">
        <v>0.87605299287897076</v>
      </c>
      <c r="F1060">
        <f t="shared" si="164"/>
        <v>0.25787121179410366</v>
      </c>
      <c r="G1060">
        <f t="shared" si="174"/>
        <v>0</v>
      </c>
      <c r="I1060" s="1" t="s">
        <v>3641</v>
      </c>
      <c r="J1060" s="1">
        <v>0.94486592962353477</v>
      </c>
      <c r="K1060">
        <f t="shared" si="166"/>
        <v>0.4578935514691343</v>
      </c>
      <c r="M1060">
        <f t="shared" si="171"/>
        <v>2.9744322761007916E-4</v>
      </c>
      <c r="Z1060">
        <f t="shared" si="167"/>
        <v>0.79628991628726897</v>
      </c>
      <c r="AA1060">
        <f t="shared" si="168"/>
        <v>0.8216533217109081</v>
      </c>
      <c r="AB1060">
        <f t="shared" si="172"/>
        <v>2.7643511044215478E-4</v>
      </c>
      <c r="AD1060">
        <f t="shared" si="169"/>
        <v>0.71778640738391297</v>
      </c>
      <c r="AE1060">
        <f t="shared" si="170"/>
        <v>0.93405942358185945</v>
      </c>
      <c r="AF1060">
        <f t="shared" si="173"/>
        <v>4.124211096805504E-4</v>
      </c>
    </row>
    <row r="1061" spans="1:32" x14ac:dyDescent="0.25">
      <c r="A1061" s="1" t="s">
        <v>3067</v>
      </c>
      <c r="B1061" s="1">
        <v>25.557837418047665</v>
      </c>
      <c r="D1061" s="1" t="s">
        <v>3354</v>
      </c>
      <c r="E1061" s="1">
        <v>0.87605299287897087</v>
      </c>
      <c r="F1061">
        <f t="shared" si="164"/>
        <v>0.25787121179410405</v>
      </c>
      <c r="G1061">
        <f t="shared" si="174"/>
        <v>0</v>
      </c>
      <c r="I1061" s="1" t="s">
        <v>3642</v>
      </c>
      <c r="J1061" s="1">
        <v>0.94464237131948292</v>
      </c>
      <c r="K1061">
        <f t="shared" si="166"/>
        <v>0.45640361011024483</v>
      </c>
      <c r="M1061">
        <f t="shared" si="171"/>
        <v>0</v>
      </c>
      <c r="Z1061">
        <f t="shared" si="167"/>
        <v>0.79628991628726919</v>
      </c>
      <c r="AA1061">
        <f t="shared" si="168"/>
        <v>0.82098014580431766</v>
      </c>
      <c r="AB1061">
        <f t="shared" si="172"/>
        <v>0</v>
      </c>
      <c r="AD1061">
        <f t="shared" si="169"/>
        <v>0.71778640738391319</v>
      </c>
      <c r="AE1061">
        <f t="shared" si="170"/>
        <v>0.93379360262092248</v>
      </c>
      <c r="AF1061">
        <f t="shared" si="173"/>
        <v>0</v>
      </c>
    </row>
    <row r="1062" spans="1:32" x14ac:dyDescent="0.25">
      <c r="A1062" s="1" t="s">
        <v>3068</v>
      </c>
      <c r="B1062" s="1">
        <v>25.568789382041523</v>
      </c>
      <c r="D1062" s="1" t="s">
        <v>3355</v>
      </c>
      <c r="E1062" s="1">
        <v>0.87605299287897087</v>
      </c>
      <c r="F1062">
        <f t="shared" si="164"/>
        <v>0.25787121179410405</v>
      </c>
      <c r="G1062">
        <f t="shared" si="174"/>
        <v>2.4567177070256019E-4</v>
      </c>
      <c r="I1062" s="1" t="s">
        <v>3643</v>
      </c>
      <c r="J1062" s="1">
        <v>0.94441873672647036</v>
      </c>
      <c r="K1062">
        <f t="shared" si="166"/>
        <v>0.45491765980700472</v>
      </c>
      <c r="M1062">
        <f t="shared" si="171"/>
        <v>0</v>
      </c>
      <c r="Z1062">
        <f t="shared" si="167"/>
        <v>0.79628991628726919</v>
      </c>
      <c r="AA1062">
        <f t="shared" si="168"/>
        <v>0.820307132771115</v>
      </c>
      <c r="AB1062">
        <f t="shared" si="172"/>
        <v>0</v>
      </c>
      <c r="AD1062">
        <f t="shared" si="169"/>
        <v>0.71778640738391319</v>
      </c>
      <c r="AE1062">
        <f t="shared" si="170"/>
        <v>0.93352770371505256</v>
      </c>
      <c r="AF1062">
        <f t="shared" si="173"/>
        <v>0</v>
      </c>
    </row>
    <row r="1063" spans="1:32" x14ac:dyDescent="0.25">
      <c r="A1063" s="1" t="s">
        <v>3069</v>
      </c>
      <c r="B1063" s="1">
        <v>25.571526664410293</v>
      </c>
      <c r="D1063" s="1" t="s">
        <v>3356</v>
      </c>
      <c r="E1063" s="1">
        <v>0.8758377978237385</v>
      </c>
      <c r="F1063">
        <f t="shared" si="164"/>
        <v>0.2572231869414276</v>
      </c>
      <c r="G1063">
        <f t="shared" si="174"/>
        <v>2.4588495023936119E-4</v>
      </c>
      <c r="I1063" s="1" t="s">
        <v>3644</v>
      </c>
      <c r="J1063" s="1">
        <v>0.94441873672647036</v>
      </c>
      <c r="K1063">
        <f t="shared" si="166"/>
        <v>0.45491765980700472</v>
      </c>
      <c r="M1063">
        <f t="shared" si="171"/>
        <v>2.9516898168231644E-4</v>
      </c>
      <c r="Z1063">
        <f t="shared" si="167"/>
        <v>0.79595323500655479</v>
      </c>
      <c r="AA1063">
        <f t="shared" si="168"/>
        <v>0.820307132771115</v>
      </c>
      <c r="AB1063">
        <f t="shared" si="172"/>
        <v>2.7624045910771785E-4</v>
      </c>
      <c r="AD1063">
        <f t="shared" si="169"/>
        <v>0.71734467895222909</v>
      </c>
      <c r="AE1063">
        <f t="shared" si="170"/>
        <v>0.93352770371505256</v>
      </c>
      <c r="AF1063">
        <f t="shared" si="173"/>
        <v>4.1249266628049614E-4</v>
      </c>
    </row>
    <row r="1064" spans="1:32" x14ac:dyDescent="0.25">
      <c r="A1064" s="1" t="s">
        <v>3070</v>
      </c>
      <c r="B1064" s="1">
        <v>25.58795263966633</v>
      </c>
      <c r="D1064" s="1" t="s">
        <v>3357</v>
      </c>
      <c r="E1064" s="1">
        <v>0.87562246896455065</v>
      </c>
      <c r="F1064">
        <f t="shared" si="164"/>
        <v>0.2565762303625293</v>
      </c>
      <c r="G1064">
        <f t="shared" si="174"/>
        <v>2.461078337749889E-4</v>
      </c>
      <c r="I1064" s="1" t="s">
        <v>3645</v>
      </c>
      <c r="J1064" s="1">
        <v>0.94441873672647036</v>
      </c>
      <c r="K1064">
        <f t="shared" si="166"/>
        <v>0.45491765980700472</v>
      </c>
      <c r="M1064">
        <f t="shared" si="171"/>
        <v>2.9468271498980179E-4</v>
      </c>
      <c r="Z1064">
        <f t="shared" si="167"/>
        <v>0.79561640411195245</v>
      </c>
      <c r="AA1064">
        <f t="shared" si="168"/>
        <v>0.820307132771115</v>
      </c>
      <c r="AB1064">
        <f t="shared" si="172"/>
        <v>2.7636326510502751E-4</v>
      </c>
      <c r="AD1064">
        <f t="shared" si="169"/>
        <v>0.71690283940976007</v>
      </c>
      <c r="AE1064">
        <f t="shared" si="170"/>
        <v>0.93352770371505256</v>
      </c>
      <c r="AF1064">
        <f t="shared" si="173"/>
        <v>4.1259653339407835E-4</v>
      </c>
    </row>
    <row r="1065" spans="1:32" x14ac:dyDescent="0.25">
      <c r="A1065" s="1" t="s">
        <v>3071</v>
      </c>
      <c r="B1065" s="1">
        <v>25.612593318327942</v>
      </c>
      <c r="D1065" s="1" t="s">
        <v>3358</v>
      </c>
      <c r="E1065" s="1">
        <v>0.87540699793115129</v>
      </c>
      <c r="F1065">
        <f t="shared" si="164"/>
        <v>0.25593031675585198</v>
      </c>
      <c r="G1065">
        <f t="shared" si="174"/>
        <v>2.4624500573902641E-4</v>
      </c>
      <c r="I1065" s="1" t="s">
        <v>3646</v>
      </c>
      <c r="J1065" s="1">
        <v>0.94441873672647025</v>
      </c>
      <c r="K1065">
        <f t="shared" si="166"/>
        <v>0.45491765980700394</v>
      </c>
      <c r="M1065">
        <f t="shared" si="171"/>
        <v>2.9420798648669609E-4</v>
      </c>
      <c r="Z1065">
        <f t="shared" si="167"/>
        <v>0.7952794106291432</v>
      </c>
      <c r="AA1065">
        <f t="shared" si="168"/>
        <v>0.82030713277111467</v>
      </c>
      <c r="AB1065">
        <f t="shared" si="172"/>
        <v>2.7649671863754974E-4</v>
      </c>
      <c r="AD1065">
        <f t="shared" si="169"/>
        <v>0.7164608718754899</v>
      </c>
      <c r="AE1065">
        <f t="shared" si="170"/>
        <v>0.93352770371505245</v>
      </c>
      <c r="AF1065">
        <f t="shared" si="173"/>
        <v>4.1271616933614134E-4</v>
      </c>
    </row>
    <row r="1066" spans="1:32" x14ac:dyDescent="0.25">
      <c r="A1066" s="1" t="s">
        <v>3072</v>
      </c>
      <c r="B1066" s="1">
        <v>25.620807226369379</v>
      </c>
      <c r="D1066" s="1" t="s">
        <v>3359</v>
      </c>
      <c r="E1066" s="1">
        <v>0.87519145986859659</v>
      </c>
      <c r="F1066">
        <f t="shared" si="164"/>
        <v>0.25528567054286677</v>
      </c>
      <c r="G1066">
        <f t="shared" si="174"/>
        <v>2.4655854341465444E-4</v>
      </c>
      <c r="I1066" s="1" t="s">
        <v>3647</v>
      </c>
      <c r="J1066" s="1">
        <v>0.94441873672647036</v>
      </c>
      <c r="K1066">
        <f t="shared" si="166"/>
        <v>0.45491765980700472</v>
      </c>
      <c r="M1066">
        <f t="shared" si="171"/>
        <v>2.9363090594266775E-4</v>
      </c>
      <c r="Z1066">
        <f t="shared" si="167"/>
        <v>0.79494237217510133</v>
      </c>
      <c r="AA1066">
        <f t="shared" si="168"/>
        <v>0.820307132771115</v>
      </c>
      <c r="AB1066">
        <f t="shared" si="172"/>
        <v>2.7653364932183499E-4</v>
      </c>
      <c r="AD1066">
        <f t="shared" si="169"/>
        <v>0.71601893070276157</v>
      </c>
      <c r="AE1066">
        <f t="shared" si="170"/>
        <v>0.93352770371505256</v>
      </c>
      <c r="AF1066">
        <f t="shared" si="173"/>
        <v>4.1269162343541177E-4</v>
      </c>
    </row>
    <row r="1067" spans="1:32" x14ac:dyDescent="0.25">
      <c r="A1067" s="1" t="s">
        <v>3073</v>
      </c>
      <c r="B1067" s="1">
        <v>25.659136697019193</v>
      </c>
      <c r="D1067" s="1" t="s">
        <v>3360</v>
      </c>
      <c r="E1067" s="1">
        <v>0.87497570053678875</v>
      </c>
      <c r="F1067">
        <f t="shared" si="164"/>
        <v>0.25464183037599053</v>
      </c>
      <c r="G1067">
        <f t="shared" si="174"/>
        <v>2.4666632190184501E-4</v>
      </c>
      <c r="I1067" s="1" t="s">
        <v>3648</v>
      </c>
      <c r="J1067" s="1">
        <v>0.94441873672647036</v>
      </c>
      <c r="K1067">
        <f t="shared" si="166"/>
        <v>0.45491765980700472</v>
      </c>
      <c r="M1067">
        <f t="shared" si="171"/>
        <v>2.9326422941612586E-4</v>
      </c>
      <c r="Z1067">
        <f t="shared" si="167"/>
        <v>0.79460504768771678</v>
      </c>
      <c r="AA1067">
        <f t="shared" si="168"/>
        <v>0.820307132771115</v>
      </c>
      <c r="AB1067">
        <f t="shared" si="172"/>
        <v>2.7676840893050387E-4</v>
      </c>
      <c r="AD1067">
        <f t="shared" si="169"/>
        <v>0.71557669994472539</v>
      </c>
      <c r="AE1067">
        <f t="shared" si="170"/>
        <v>0.93352770371505256</v>
      </c>
      <c r="AF1067">
        <f t="shared" si="173"/>
        <v>4.1296220495888917E-4</v>
      </c>
    </row>
    <row r="1068" spans="1:32" x14ac:dyDescent="0.25">
      <c r="A1068" s="1" t="s">
        <v>3074</v>
      </c>
      <c r="B1068" s="1">
        <v>25.667350305694715</v>
      </c>
      <c r="D1068" s="1" t="s">
        <v>3361</v>
      </c>
      <c r="E1068" s="1">
        <v>0.87475990011542615</v>
      </c>
      <c r="F1068">
        <f t="shared" si="164"/>
        <v>0.25399933361999616</v>
      </c>
      <c r="G1068">
        <f t="shared" si="174"/>
        <v>0</v>
      </c>
      <c r="I1068" s="1" t="s">
        <v>3649</v>
      </c>
      <c r="J1068" s="1">
        <v>0.94441873672647036</v>
      </c>
      <c r="K1068">
        <f t="shared" si="166"/>
        <v>0.45491765980700472</v>
      </c>
      <c r="M1068">
        <f t="shared" si="171"/>
        <v>2.9265247757738851E-4</v>
      </c>
      <c r="Z1068">
        <f t="shared" si="167"/>
        <v>0.79426771897875625</v>
      </c>
      <c r="AA1068">
        <f t="shared" si="168"/>
        <v>0.820307132771115</v>
      </c>
      <c r="AB1068">
        <f t="shared" si="172"/>
        <v>2.7677189832745684E-4</v>
      </c>
      <c r="AD1068">
        <f t="shared" si="169"/>
        <v>0.71513454918532571</v>
      </c>
      <c r="AE1068">
        <f t="shared" si="170"/>
        <v>0.93352770371505256</v>
      </c>
      <c r="AF1068">
        <f t="shared" si="173"/>
        <v>4.1288755669132056E-4</v>
      </c>
    </row>
    <row r="1069" spans="1:32" x14ac:dyDescent="0.25">
      <c r="A1069" s="1" t="s">
        <v>3075</v>
      </c>
      <c r="B1069" s="1">
        <v>25.683778778953968</v>
      </c>
      <c r="D1069" s="1" t="s">
        <v>3362</v>
      </c>
      <c r="E1069" s="1">
        <v>0.87475990011542604</v>
      </c>
      <c r="F1069">
        <f t="shared" si="164"/>
        <v>0.25399933361999583</v>
      </c>
      <c r="G1069">
        <f t="shared" si="174"/>
        <v>2.4723314223726311E-4</v>
      </c>
      <c r="I1069" s="1" t="s">
        <v>3650</v>
      </c>
      <c r="J1069" s="1">
        <v>0.94419426719717858</v>
      </c>
      <c r="K1069">
        <f t="shared" si="166"/>
        <v>0.45343067461718067</v>
      </c>
      <c r="M1069">
        <f t="shared" si="171"/>
        <v>0</v>
      </c>
      <c r="Z1069">
        <f t="shared" si="167"/>
        <v>0.79426771897875614</v>
      </c>
      <c r="AA1069">
        <f t="shared" si="168"/>
        <v>0.81963200177966034</v>
      </c>
      <c r="AB1069">
        <f t="shared" si="172"/>
        <v>0</v>
      </c>
      <c r="AD1069">
        <f t="shared" si="169"/>
        <v>0.71513454918532549</v>
      </c>
      <c r="AE1069">
        <f t="shared" si="170"/>
        <v>0.93326082492204709</v>
      </c>
      <c r="AF1069">
        <f t="shared" si="173"/>
        <v>0</v>
      </c>
    </row>
    <row r="1070" spans="1:32" x14ac:dyDescent="0.25">
      <c r="A1070" s="1" t="s">
        <v>3076</v>
      </c>
      <c r="B1070" s="1">
        <v>25.757700016031851</v>
      </c>
      <c r="D1070" s="1" t="s">
        <v>3363</v>
      </c>
      <c r="E1070" s="1">
        <v>0.87454365720892546</v>
      </c>
      <c r="F1070">
        <f t="shared" si="164"/>
        <v>0.25335698715320293</v>
      </c>
      <c r="G1070">
        <f t="shared" si="174"/>
        <v>0</v>
      </c>
      <c r="I1070" s="1" t="s">
        <v>3651</v>
      </c>
      <c r="J1070" s="1">
        <v>0.94419426719717869</v>
      </c>
      <c r="K1070">
        <f t="shared" si="166"/>
        <v>0.45343067461718145</v>
      </c>
      <c r="M1070">
        <f t="shared" si="171"/>
        <v>2.9162850139220693E-4</v>
      </c>
      <c r="Z1070">
        <f t="shared" si="167"/>
        <v>0.79392975881221661</v>
      </c>
      <c r="AA1070">
        <f t="shared" si="168"/>
        <v>0.81963200177966067</v>
      </c>
      <c r="AB1070">
        <f t="shared" si="172"/>
        <v>2.770619167959748E-4</v>
      </c>
      <c r="AD1070">
        <f t="shared" si="169"/>
        <v>0.71469165654202949</v>
      </c>
      <c r="AE1070">
        <f t="shared" si="170"/>
        <v>0.93326082492204721</v>
      </c>
      <c r="AF1070">
        <f t="shared" si="173"/>
        <v>4.1346239832323493E-4</v>
      </c>
    </row>
    <row r="1071" spans="1:32" x14ac:dyDescent="0.25">
      <c r="A1071" s="1" t="s">
        <v>3077</v>
      </c>
      <c r="B1071" s="1">
        <v>25.77686509817347</v>
      </c>
      <c r="D1071" s="1" t="s">
        <v>3364</v>
      </c>
      <c r="E1071" s="1">
        <v>0.87454365720892557</v>
      </c>
      <c r="F1071">
        <f t="shared" si="164"/>
        <v>0.25335698715320326</v>
      </c>
      <c r="G1071">
        <f t="shared" si="174"/>
        <v>0</v>
      </c>
      <c r="I1071" s="1" t="s">
        <v>3652</v>
      </c>
      <c r="J1071" s="1">
        <v>0.9439696336375718</v>
      </c>
      <c r="K1071">
        <f t="shared" si="166"/>
        <v>0.45194711643277274</v>
      </c>
      <c r="M1071">
        <f t="shared" si="171"/>
        <v>0</v>
      </c>
      <c r="Z1071">
        <f t="shared" si="167"/>
        <v>0.79392975881221683</v>
      </c>
      <c r="AA1071">
        <f t="shared" si="168"/>
        <v>0.81895677319554128</v>
      </c>
      <c r="AB1071">
        <f t="shared" si="172"/>
        <v>0</v>
      </c>
      <c r="AD1071">
        <f t="shared" si="169"/>
        <v>0.71469165654202971</v>
      </c>
      <c r="AE1071">
        <f t="shared" si="170"/>
        <v>0.93299376399107981</v>
      </c>
      <c r="AF1071">
        <f t="shared" si="173"/>
        <v>0</v>
      </c>
    </row>
    <row r="1072" spans="1:32" x14ac:dyDescent="0.25">
      <c r="A1072" s="1" t="s">
        <v>3078</v>
      </c>
      <c r="B1072" s="1">
        <v>25.77960224078641</v>
      </c>
      <c r="D1072" s="1" t="s">
        <v>3365</v>
      </c>
      <c r="E1072" s="1">
        <v>0.87454365720892568</v>
      </c>
      <c r="F1072">
        <f t="shared" si="164"/>
        <v>0.25335698715320354</v>
      </c>
      <c r="G1072">
        <f t="shared" si="174"/>
        <v>2.4760397324630201E-4</v>
      </c>
      <c r="I1072" s="1" t="s">
        <v>3653</v>
      </c>
      <c r="J1072" s="1">
        <v>0.94374482789549596</v>
      </c>
      <c r="K1072">
        <f t="shared" si="166"/>
        <v>0.45046692890558776</v>
      </c>
      <c r="M1072">
        <f t="shared" si="171"/>
        <v>0</v>
      </c>
      <c r="Z1072">
        <f t="shared" si="167"/>
        <v>0.79392975881221695</v>
      </c>
      <c r="AA1072">
        <f t="shared" si="168"/>
        <v>0.8182814232649227</v>
      </c>
      <c r="AB1072">
        <f t="shared" si="172"/>
        <v>0</v>
      </c>
      <c r="AD1072">
        <f t="shared" si="169"/>
        <v>0.71469165654202993</v>
      </c>
      <c r="AE1072">
        <f t="shared" si="170"/>
        <v>0.93272651126165029</v>
      </c>
      <c r="AF1072">
        <f t="shared" si="173"/>
        <v>0</v>
      </c>
    </row>
    <row r="1073" spans="1:32" x14ac:dyDescent="0.25">
      <c r="A1073" s="1" t="s">
        <v>3079</v>
      </c>
      <c r="B1073" s="1">
        <v>25.804242843909993</v>
      </c>
      <c r="D1073" s="1" t="s">
        <v>3366</v>
      </c>
      <c r="E1073" s="1">
        <v>0.87432714353055307</v>
      </c>
      <c r="F1073">
        <f t="shared" si="164"/>
        <v>0.25271530531897873</v>
      </c>
      <c r="G1073">
        <f t="shared" si="174"/>
        <v>0</v>
      </c>
      <c r="I1073" s="1" t="s">
        <v>3654</v>
      </c>
      <c r="J1073" s="1">
        <v>0.94374482789549585</v>
      </c>
      <c r="K1073">
        <f t="shared" si="166"/>
        <v>0.45046692890558698</v>
      </c>
      <c r="M1073">
        <f t="shared" si="171"/>
        <v>2.8942311368994496E-4</v>
      </c>
      <c r="Z1073">
        <f t="shared" si="167"/>
        <v>0.79359143585639713</v>
      </c>
      <c r="AA1073">
        <f t="shared" si="168"/>
        <v>0.81828142326492237</v>
      </c>
      <c r="AB1073">
        <f t="shared" si="172"/>
        <v>2.7690239319936964E-4</v>
      </c>
      <c r="AD1073">
        <f t="shared" si="169"/>
        <v>0.71424837450011325</v>
      </c>
      <c r="AE1073">
        <f t="shared" si="170"/>
        <v>0.93272651126165018</v>
      </c>
      <c r="AF1073">
        <f t="shared" si="173"/>
        <v>4.1358918849278639E-4</v>
      </c>
    </row>
    <row r="1074" spans="1:32" x14ac:dyDescent="0.25">
      <c r="A1074" s="1" t="s">
        <v>3080</v>
      </c>
      <c r="B1074" s="1">
        <v>25.815195842480016</v>
      </c>
      <c r="D1074" s="1" t="s">
        <v>3367</v>
      </c>
      <c r="E1074" s="1">
        <v>0.87432714353055307</v>
      </c>
      <c r="F1074">
        <f t="shared" si="164"/>
        <v>0.25271530531897873</v>
      </c>
      <c r="G1074">
        <f t="shared" si="174"/>
        <v>2.4980018054066022E-16</v>
      </c>
      <c r="I1074" s="1" t="s">
        <v>3655</v>
      </c>
      <c r="J1074" s="1">
        <v>0.94351982462146455</v>
      </c>
      <c r="K1074">
        <f t="shared" si="166"/>
        <v>0.44898994360722644</v>
      </c>
      <c r="M1074">
        <f t="shared" si="171"/>
        <v>0</v>
      </c>
      <c r="Z1074">
        <f t="shared" si="167"/>
        <v>0.79359143585639713</v>
      </c>
      <c r="AA1074">
        <f t="shared" si="168"/>
        <v>0.81760587667366158</v>
      </c>
      <c r="AB1074">
        <f t="shared" si="172"/>
        <v>0</v>
      </c>
      <c r="AD1074">
        <f t="shared" si="169"/>
        <v>0.71424837450011325</v>
      </c>
      <c r="AE1074">
        <f t="shared" si="170"/>
        <v>0.93245903663217866</v>
      </c>
      <c r="AF1074">
        <f t="shared" si="173"/>
        <v>0</v>
      </c>
    </row>
    <row r="1075" spans="1:32" x14ac:dyDescent="0.25">
      <c r="A1075" s="1" t="s">
        <v>3081</v>
      </c>
      <c r="B1075" s="1">
        <v>25.826147390204305</v>
      </c>
      <c r="D1075" s="1" t="s">
        <v>3368</v>
      </c>
      <c r="E1075" s="1">
        <v>0.87432714353055285</v>
      </c>
      <c r="F1075">
        <f t="shared" si="164"/>
        <v>0.25271530531897807</v>
      </c>
      <c r="G1075">
        <f t="shared" si="174"/>
        <v>2.4828924666223107E-4</v>
      </c>
      <c r="I1075" s="1" t="s">
        <v>3656</v>
      </c>
      <c r="J1075" s="1">
        <v>0.94329443979320204</v>
      </c>
      <c r="K1075">
        <f t="shared" si="166"/>
        <v>0.44751495729479451</v>
      </c>
      <c r="M1075">
        <f t="shared" si="171"/>
        <v>2.902957718142284E-16</v>
      </c>
      <c r="Z1075">
        <f t="shared" si="167"/>
        <v>0.7935914358563968</v>
      </c>
      <c r="AA1075">
        <f t="shared" si="168"/>
        <v>0.81692958230979329</v>
      </c>
      <c r="AB1075">
        <f t="shared" si="172"/>
        <v>2.7900889672073103E-16</v>
      </c>
      <c r="AD1075">
        <f t="shared" si="169"/>
        <v>0.7142483745001128</v>
      </c>
      <c r="AE1075">
        <f t="shared" si="170"/>
        <v>0.93219112139697413</v>
      </c>
      <c r="AF1075">
        <f t="shared" si="173"/>
        <v>4.1687927572711303E-16</v>
      </c>
    </row>
    <row r="1076" spans="1:32" x14ac:dyDescent="0.25">
      <c r="A1076" s="1" t="s">
        <v>3082</v>
      </c>
      <c r="B1076" s="1">
        <v>25.919233687447807</v>
      </c>
      <c r="D1076" s="1" t="s">
        <v>3369</v>
      </c>
      <c r="E1076" s="1">
        <v>0.87411008445058214</v>
      </c>
      <c r="F1076">
        <f t="shared" si="164"/>
        <v>0.25207347950255393</v>
      </c>
      <c r="G1076">
        <f t="shared" si="174"/>
        <v>2.4843115527478643E-4</v>
      </c>
      <c r="I1076" s="1" t="s">
        <v>3657</v>
      </c>
      <c r="J1076" s="1">
        <v>0.94329443979320204</v>
      </c>
      <c r="K1076">
        <f t="shared" si="166"/>
        <v>0.44751495729479451</v>
      </c>
      <c r="M1076">
        <f t="shared" si="171"/>
        <v>2.8759200902776181E-4</v>
      </c>
      <c r="Z1076">
        <f t="shared" si="167"/>
        <v>0.79325232132258894</v>
      </c>
      <c r="AA1076">
        <f t="shared" si="168"/>
        <v>0.81692958230979329</v>
      </c>
      <c r="AB1076">
        <f t="shared" si="172"/>
        <v>2.7709190161532052E-4</v>
      </c>
      <c r="AD1076">
        <f t="shared" si="169"/>
        <v>0.7138041417070744</v>
      </c>
      <c r="AE1076">
        <f t="shared" si="170"/>
        <v>0.93219112139697413</v>
      </c>
      <c r="AF1076">
        <f t="shared" si="173"/>
        <v>4.1423869848531726E-4</v>
      </c>
    </row>
    <row r="1077" spans="1:32" x14ac:dyDescent="0.25">
      <c r="A1077" s="1" t="s">
        <v>3083</v>
      </c>
      <c r="B1077" s="1">
        <v>25.921972234182643</v>
      </c>
      <c r="D1077" s="1" t="s">
        <v>3370</v>
      </c>
      <c r="E1077" s="1">
        <v>0.87389295524441124</v>
      </c>
      <c r="F1077">
        <f t="shared" si="164"/>
        <v>0.25143291830750214</v>
      </c>
      <c r="G1077">
        <f t="shared" si="174"/>
        <v>2.4851435496781038E-4</v>
      </c>
      <c r="I1077" s="1" t="s">
        <v>3658</v>
      </c>
      <c r="J1077" s="1">
        <v>0.94329443979320216</v>
      </c>
      <c r="K1077">
        <f t="shared" si="166"/>
        <v>0.44751495729479523</v>
      </c>
      <c r="M1077">
        <f t="shared" si="171"/>
        <v>2.8702556066339705E-4</v>
      </c>
      <c r="Z1077">
        <f t="shared" si="167"/>
        <v>0.79291315800278384</v>
      </c>
      <c r="AA1077">
        <f t="shared" si="168"/>
        <v>0.81692958230979362</v>
      </c>
      <c r="AB1077">
        <f t="shared" si="172"/>
        <v>2.7713179870423682E-4</v>
      </c>
      <c r="AD1077">
        <f t="shared" si="169"/>
        <v>0.71335993154597477</v>
      </c>
      <c r="AE1077">
        <f t="shared" si="170"/>
        <v>0.93219112139697424</v>
      </c>
      <c r="AF1077">
        <f t="shared" si="173"/>
        <v>4.1421766826713914E-4</v>
      </c>
    </row>
    <row r="1078" spans="1:32" x14ac:dyDescent="0.25">
      <c r="A1078" s="1" t="s">
        <v>3084</v>
      </c>
      <c r="B1078" s="1">
        <v>25.963038610045093</v>
      </c>
      <c r="D1078" s="1" t="s">
        <v>3371</v>
      </c>
      <c r="E1078" s="1">
        <v>0.87367580728363803</v>
      </c>
      <c r="F1078">
        <f t="shared" si="164"/>
        <v>0.25079377117954743</v>
      </c>
      <c r="G1078">
        <f t="shared" si="174"/>
        <v>2.4873915616677178E-4</v>
      </c>
      <c r="I1078" s="1" t="s">
        <v>3659</v>
      </c>
      <c r="J1078" s="1">
        <v>0.94329443979320204</v>
      </c>
      <c r="K1078">
        <f t="shared" si="166"/>
        <v>0.44751495729479451</v>
      </c>
      <c r="M1078">
        <f t="shared" si="171"/>
        <v>2.8639206104443308E-4</v>
      </c>
      <c r="Z1078">
        <f t="shared" si="167"/>
        <v>0.79257402618271788</v>
      </c>
      <c r="AA1078">
        <f t="shared" si="168"/>
        <v>0.81692958230979329</v>
      </c>
      <c r="AB1078">
        <f t="shared" si="172"/>
        <v>2.7710607997496767E-4</v>
      </c>
      <c r="AD1078">
        <f t="shared" si="169"/>
        <v>0.71291584919568929</v>
      </c>
      <c r="AE1078">
        <f t="shared" si="170"/>
        <v>0.93219112139697413</v>
      </c>
      <c r="AF1078">
        <f t="shared" si="173"/>
        <v>4.1409853023387743E-4</v>
      </c>
    </row>
    <row r="1079" spans="1:32" x14ac:dyDescent="0.25">
      <c r="A1079" s="1" t="s">
        <v>3085</v>
      </c>
      <c r="B1079" s="1">
        <v>25.963038840862456</v>
      </c>
      <c r="D1079" s="1" t="s">
        <v>3372</v>
      </c>
      <c r="E1079" s="1">
        <v>0.8734585169260014</v>
      </c>
      <c r="F1079">
        <f t="shared" si="164"/>
        <v>0.25015567281944384</v>
      </c>
      <c r="G1079">
        <f t="shared" si="174"/>
        <v>-3.8857805861880479E-16</v>
      </c>
      <c r="I1079" s="1" t="s">
        <v>3660</v>
      </c>
      <c r="J1079" s="1">
        <v>0.94329443979320193</v>
      </c>
      <c r="K1079">
        <f t="shared" si="166"/>
        <v>0.44751495729479379</v>
      </c>
      <c r="M1079">
        <f t="shared" si="171"/>
        <v>2.8592245320917503E-4</v>
      </c>
      <c r="Z1079">
        <f t="shared" si="167"/>
        <v>0.79223473283543144</v>
      </c>
      <c r="AA1079">
        <f t="shared" si="168"/>
        <v>0.81692958230979296</v>
      </c>
      <c r="AB1079">
        <f t="shared" si="172"/>
        <v>2.7723811820522059E-4</v>
      </c>
      <c r="AD1079">
        <f t="shared" si="169"/>
        <v>0.71247164196350565</v>
      </c>
      <c r="AE1079">
        <f t="shared" si="170"/>
        <v>0.93219112139697402</v>
      </c>
      <c r="AF1079">
        <f t="shared" si="173"/>
        <v>4.1421509693150785E-4</v>
      </c>
    </row>
    <row r="1080" spans="1:32" x14ac:dyDescent="0.25">
      <c r="A1080" s="1" t="s">
        <v>3086</v>
      </c>
      <c r="B1080" s="1">
        <v>25.973990480445785</v>
      </c>
      <c r="D1080" s="1" t="s">
        <v>3373</v>
      </c>
      <c r="E1080" s="1">
        <v>0.87345851692600174</v>
      </c>
      <c r="F1080">
        <f t="shared" si="164"/>
        <v>0.25015567281944484</v>
      </c>
      <c r="G1080">
        <f t="shared" si="174"/>
        <v>2.4907550146541224E-4</v>
      </c>
      <c r="I1080" s="1" t="s">
        <v>3661</v>
      </c>
      <c r="J1080" s="1">
        <v>0.94306829234270839</v>
      </c>
      <c r="K1080">
        <f t="shared" si="166"/>
        <v>0.44603949775515317</v>
      </c>
      <c r="M1080">
        <f t="shared" si="171"/>
        <v>-4.4552901107818634E-16</v>
      </c>
      <c r="Z1080">
        <f t="shared" si="167"/>
        <v>0.792234732835432</v>
      </c>
      <c r="AA1080">
        <f t="shared" si="168"/>
        <v>0.81625139962628157</v>
      </c>
      <c r="AB1080">
        <f t="shared" si="172"/>
        <v>-4.3291347371245454E-16</v>
      </c>
      <c r="AD1080">
        <f t="shared" si="169"/>
        <v>0.71247164196350632</v>
      </c>
      <c r="AE1080">
        <f t="shared" si="170"/>
        <v>0.93192231268140668</v>
      </c>
      <c r="AF1080">
        <f t="shared" si="173"/>
        <v>-6.4667988787431283E-16</v>
      </c>
    </row>
    <row r="1081" spans="1:32" x14ac:dyDescent="0.25">
      <c r="A1081" s="1" t="s">
        <v>3087</v>
      </c>
      <c r="B1081" s="1">
        <v>25.987679699768272</v>
      </c>
      <c r="D1081" s="1" t="s">
        <v>3374</v>
      </c>
      <c r="E1081" s="1">
        <v>0.87324098689971397</v>
      </c>
      <c r="F1081">
        <f t="shared" si="164"/>
        <v>0.2495183384380521</v>
      </c>
      <c r="G1081">
        <f t="shared" si="174"/>
        <v>0</v>
      </c>
      <c r="I1081" s="1" t="s">
        <v>3662</v>
      </c>
      <c r="J1081" s="1">
        <v>0.94306829234270828</v>
      </c>
      <c r="K1081">
        <f t="shared" si="166"/>
        <v>0.44603949775515245</v>
      </c>
      <c r="M1081">
        <f t="shared" si="171"/>
        <v>2.8463905627090281E-4</v>
      </c>
      <c r="Z1081">
        <f t="shared" si="167"/>
        <v>0.7918951262383358</v>
      </c>
      <c r="AA1081">
        <f t="shared" si="168"/>
        <v>0.81625139962628124</v>
      </c>
      <c r="AB1081">
        <f t="shared" si="172"/>
        <v>2.7726379166704673E-4</v>
      </c>
      <c r="AD1081">
        <f t="shared" si="169"/>
        <v>0.71202711141439223</v>
      </c>
      <c r="AE1081">
        <f t="shared" si="170"/>
        <v>0.93192231268140657</v>
      </c>
      <c r="AF1081">
        <f t="shared" si="173"/>
        <v>4.1439722771902094E-4</v>
      </c>
    </row>
    <row r="1082" spans="1:32" x14ac:dyDescent="0.25">
      <c r="A1082" s="1" t="s">
        <v>3088</v>
      </c>
      <c r="B1082" s="1">
        <v>25.995892850125021</v>
      </c>
      <c r="D1082" s="1" t="s">
        <v>3375</v>
      </c>
      <c r="E1082" s="1">
        <v>0.87324098689971386</v>
      </c>
      <c r="F1082">
        <f t="shared" si="164"/>
        <v>0.24951833843805177</v>
      </c>
      <c r="G1082">
        <f t="shared" si="174"/>
        <v>2.4931482735393584E-4</v>
      </c>
      <c r="I1082" s="1" t="s">
        <v>3663</v>
      </c>
      <c r="J1082" s="1">
        <v>0.94284195689540362</v>
      </c>
      <c r="K1082">
        <f t="shared" si="166"/>
        <v>0.44456732977887475</v>
      </c>
      <c r="M1082">
        <f t="shared" si="171"/>
        <v>0</v>
      </c>
      <c r="Z1082">
        <f t="shared" si="167"/>
        <v>0.79189512623833558</v>
      </c>
      <c r="AA1082">
        <f t="shared" si="168"/>
        <v>0.81557305422329662</v>
      </c>
      <c r="AB1082">
        <f t="shared" si="172"/>
        <v>0</v>
      </c>
      <c r="AD1082">
        <f t="shared" si="169"/>
        <v>0.71202711141439201</v>
      </c>
      <c r="AE1082">
        <f t="shared" si="170"/>
        <v>0.93165329359514482</v>
      </c>
      <c r="AF1082">
        <f t="shared" si="173"/>
        <v>0</v>
      </c>
    </row>
    <row r="1083" spans="1:32" x14ac:dyDescent="0.25">
      <c r="A1083" s="1" t="s">
        <v>3089</v>
      </c>
      <c r="B1083" s="1">
        <v>26.028746989502665</v>
      </c>
      <c r="D1083" s="1" t="s">
        <v>3376</v>
      </c>
      <c r="E1083" s="1">
        <v>0.8730233021109769</v>
      </c>
      <c r="F1083">
        <f t="shared" si="164"/>
        <v>0.24888201777867119</v>
      </c>
      <c r="G1083">
        <f t="shared" si="174"/>
        <v>2.4948659128493089E-4</v>
      </c>
      <c r="I1083" s="1" t="s">
        <v>3664</v>
      </c>
      <c r="J1083" s="1">
        <v>0.94284195689540351</v>
      </c>
      <c r="K1083">
        <f t="shared" si="166"/>
        <v>0.44456732977887403</v>
      </c>
      <c r="M1083">
        <f t="shared" si="171"/>
        <v>2.8324869997459862E-4</v>
      </c>
      <c r="Z1083">
        <f t="shared" si="167"/>
        <v>0.79155533911667475</v>
      </c>
      <c r="AA1083">
        <f t="shared" si="168"/>
        <v>0.81557305422329629</v>
      </c>
      <c r="AB1083">
        <f t="shared" si="172"/>
        <v>2.7718069133095291E-4</v>
      </c>
      <c r="AD1083">
        <f t="shared" si="169"/>
        <v>0.71158243148966926</v>
      </c>
      <c r="AE1083">
        <f t="shared" si="170"/>
        <v>0.9316532935951447</v>
      </c>
      <c r="AF1083">
        <f t="shared" si="173"/>
        <v>4.1441693715351839E-4</v>
      </c>
    </row>
    <row r="1084" spans="1:32" x14ac:dyDescent="0.25">
      <c r="A1084" s="1" t="s">
        <v>3090</v>
      </c>
      <c r="B1084" s="1">
        <v>26.069816003587771</v>
      </c>
      <c r="D1084" s="1" t="s">
        <v>3377</v>
      </c>
      <c r="E1084" s="1">
        <v>0.87280552167100034</v>
      </c>
      <c r="F1084">
        <f t="shared" si="164"/>
        <v>0.24824688314882762</v>
      </c>
      <c r="G1084">
        <f t="shared" si="174"/>
        <v>2.4965578042526748E-4</v>
      </c>
      <c r="I1084" s="1" t="s">
        <v>3665</v>
      </c>
      <c r="J1084" s="1">
        <v>0.94284195689540362</v>
      </c>
      <c r="K1084">
        <f t="shared" si="166"/>
        <v>0.44456732977887475</v>
      </c>
      <c r="M1084">
        <f t="shared" si="171"/>
        <v>2.82721005097614E-4</v>
      </c>
      <c r="Z1084">
        <f t="shared" si="167"/>
        <v>0.79121546384761998</v>
      </c>
      <c r="AA1084">
        <f t="shared" si="168"/>
        <v>0.81557305422329662</v>
      </c>
      <c r="AB1084">
        <f t="shared" si="172"/>
        <v>2.7725263838361953E-4</v>
      </c>
      <c r="AD1084">
        <f t="shared" si="169"/>
        <v>0.71113772320691782</v>
      </c>
      <c r="AE1084">
        <f t="shared" si="170"/>
        <v>0.93165329359514482</v>
      </c>
      <c r="AF1084">
        <f t="shared" si="173"/>
        <v>4.1444345443630002E-4</v>
      </c>
    </row>
    <row r="1085" spans="1:32" x14ac:dyDescent="0.25">
      <c r="A1085" s="1" t="s">
        <v>3091</v>
      </c>
      <c r="B1085" s="1">
        <v>26.083504841533006</v>
      </c>
      <c r="D1085" s="1" t="s">
        <v>3378</v>
      </c>
      <c r="E1085" s="1">
        <v>0.87258764792517973</v>
      </c>
      <c r="F1085">
        <f t="shared" si="164"/>
        <v>0.24761294028334638</v>
      </c>
      <c r="G1085">
        <f t="shared" si="174"/>
        <v>0</v>
      </c>
      <c r="I1085" s="1" t="s">
        <v>3666</v>
      </c>
      <c r="J1085" s="1">
        <v>0.94284195689540351</v>
      </c>
      <c r="K1085">
        <f t="shared" si="166"/>
        <v>0.44456732977887403</v>
      </c>
      <c r="M1085">
        <f t="shared" si="171"/>
        <v>2.8219075279632672E-4</v>
      </c>
      <c r="Z1085">
        <f t="shared" si="167"/>
        <v>0.7908755041753367</v>
      </c>
      <c r="AA1085">
        <f t="shared" si="168"/>
        <v>0.81557305422329629</v>
      </c>
      <c r="AB1085">
        <f t="shared" si="172"/>
        <v>2.7732153054639807E-4</v>
      </c>
      <c r="AD1085">
        <f t="shared" si="169"/>
        <v>0.71069299155178833</v>
      </c>
      <c r="AE1085">
        <f t="shared" si="170"/>
        <v>0.9316532935951447</v>
      </c>
      <c r="AF1085">
        <f t="shared" si="173"/>
        <v>4.1446532404274428E-4</v>
      </c>
    </row>
    <row r="1086" spans="1:32" x14ac:dyDescent="0.25">
      <c r="A1086" s="1" t="s">
        <v>3092</v>
      </c>
      <c r="B1086" s="1">
        <v>26.094456577769623</v>
      </c>
      <c r="D1086" s="1" t="s">
        <v>3379</v>
      </c>
      <c r="E1086" s="1">
        <v>0.87258764792517984</v>
      </c>
      <c r="F1086">
        <f t="shared" si="164"/>
        <v>0.24761294028334671</v>
      </c>
      <c r="G1086">
        <f t="shared" si="174"/>
        <v>0</v>
      </c>
      <c r="I1086" s="1" t="s">
        <v>3667</v>
      </c>
      <c r="J1086" s="1">
        <v>0.94261517673944084</v>
      </c>
      <c r="K1086">
        <f t="shared" si="166"/>
        <v>0.44309678978139438</v>
      </c>
      <c r="M1086">
        <f t="shared" si="171"/>
        <v>0</v>
      </c>
      <c r="Z1086">
        <f t="shared" si="167"/>
        <v>0.79087550417533692</v>
      </c>
      <c r="AA1086">
        <f t="shared" si="168"/>
        <v>0.81489377825655029</v>
      </c>
      <c r="AB1086">
        <f t="shared" si="172"/>
        <v>0</v>
      </c>
      <c r="AD1086">
        <f t="shared" si="169"/>
        <v>0.71069299155178844</v>
      </c>
      <c r="AE1086">
        <f t="shared" si="170"/>
        <v>0.9313837590715951</v>
      </c>
      <c r="AF1086">
        <f t="shared" si="173"/>
        <v>0</v>
      </c>
    </row>
    <row r="1087" spans="1:32" x14ac:dyDescent="0.25">
      <c r="A1087" s="1" t="s">
        <v>3093</v>
      </c>
      <c r="B1087" s="1">
        <v>26.146475395981003</v>
      </c>
      <c r="D1087" s="1" t="s">
        <v>3380</v>
      </c>
      <c r="E1087" s="1">
        <v>0.87258764792517973</v>
      </c>
      <c r="F1087">
        <f t="shared" si="164"/>
        <v>0.24761294028334638</v>
      </c>
      <c r="G1087">
        <f t="shared" si="174"/>
        <v>0</v>
      </c>
      <c r="I1087" s="1" t="s">
        <v>3668</v>
      </c>
      <c r="J1087" s="1">
        <v>0.94238788908979043</v>
      </c>
      <c r="K1087">
        <f t="shared" si="166"/>
        <v>0.44162748629778953</v>
      </c>
      <c r="M1087">
        <f t="shared" si="171"/>
        <v>0</v>
      </c>
      <c r="Z1087">
        <f t="shared" si="167"/>
        <v>0.7908755041753367</v>
      </c>
      <c r="AA1087">
        <f t="shared" si="168"/>
        <v>0.81421338605967031</v>
      </c>
      <c r="AB1087">
        <f t="shared" si="172"/>
        <v>0</v>
      </c>
      <c r="AD1087">
        <f t="shared" si="169"/>
        <v>0.71069299155178833</v>
      </c>
      <c r="AE1087">
        <f t="shared" si="170"/>
        <v>0.93111363457436269</v>
      </c>
      <c r="AF1087">
        <f t="shared" si="173"/>
        <v>0</v>
      </c>
    </row>
    <row r="1088" spans="1:32" x14ac:dyDescent="0.25">
      <c r="A1088" s="1" t="s">
        <v>3094</v>
      </c>
      <c r="B1088" s="1">
        <v>26.2368243478385</v>
      </c>
      <c r="D1088" s="1" t="s">
        <v>3381</v>
      </c>
      <c r="E1088" s="1">
        <v>0.87258764792517973</v>
      </c>
      <c r="F1088">
        <f t="shared" si="164"/>
        <v>0.24761294028334638</v>
      </c>
      <c r="G1088">
        <f t="shared" si="174"/>
        <v>2.5079583263548644E-4</v>
      </c>
      <c r="I1088" s="1" t="s">
        <v>3669</v>
      </c>
      <c r="J1088" s="1">
        <v>0.94216038789564183</v>
      </c>
      <c r="K1088">
        <f t="shared" si="166"/>
        <v>0.44016132826140009</v>
      </c>
      <c r="M1088">
        <f t="shared" si="171"/>
        <v>0</v>
      </c>
      <c r="Z1088">
        <f t="shared" si="167"/>
        <v>0.7908755041753367</v>
      </c>
      <c r="AA1088">
        <f t="shared" si="168"/>
        <v>0.81353275935842351</v>
      </c>
      <c r="AB1088">
        <f t="shared" si="172"/>
        <v>0</v>
      </c>
      <c r="AD1088">
        <f t="shared" si="169"/>
        <v>0.71069299155178833</v>
      </c>
      <c r="AE1088">
        <f t="shared" si="170"/>
        <v>0.93084326951855112</v>
      </c>
      <c r="AF1088">
        <f t="shared" si="173"/>
        <v>0</v>
      </c>
    </row>
    <row r="1089" spans="1:32" x14ac:dyDescent="0.25">
      <c r="A1089" s="1" t="s">
        <v>3095</v>
      </c>
      <c r="B1089" s="1">
        <v>26.286105556403733</v>
      </c>
      <c r="D1089" s="1" t="s">
        <v>3382</v>
      </c>
      <c r="E1089" s="1">
        <v>0.87236883401942567</v>
      </c>
      <c r="F1089">
        <f t="shared" si="164"/>
        <v>0.24697773250619889</v>
      </c>
      <c r="G1089">
        <f t="shared" si="174"/>
        <v>2.5082609544757606E-4</v>
      </c>
      <c r="I1089" s="1" t="s">
        <v>3670</v>
      </c>
      <c r="J1089" s="1">
        <v>0.94216038789564194</v>
      </c>
      <c r="K1089">
        <f t="shared" si="166"/>
        <v>0.44016132826140081</v>
      </c>
      <c r="M1089">
        <f t="shared" si="171"/>
        <v>2.7995313809179163E-4</v>
      </c>
      <c r="Z1089">
        <f t="shared" si="167"/>
        <v>0.79053413915008364</v>
      </c>
      <c r="AA1089">
        <f t="shared" si="168"/>
        <v>0.81353275935842384</v>
      </c>
      <c r="AB1089">
        <f t="shared" si="172"/>
        <v>2.7777158243022613E-4</v>
      </c>
      <c r="AD1089">
        <f t="shared" si="169"/>
        <v>0.7102465090654061</v>
      </c>
      <c r="AE1089">
        <f t="shared" si="170"/>
        <v>0.93084326951855123</v>
      </c>
      <c r="AF1089">
        <f t="shared" si="173"/>
        <v>4.1573582106178538E-4</v>
      </c>
    </row>
    <row r="1090" spans="1:32" x14ac:dyDescent="0.25">
      <c r="A1090" s="1" t="s">
        <v>3096</v>
      </c>
      <c r="B1090" s="1">
        <v>26.299794472716925</v>
      </c>
      <c r="D1090" s="1" t="s">
        <v>3383</v>
      </c>
      <c r="E1090" s="1">
        <v>0.87215004859069289</v>
      </c>
      <c r="F1090">
        <f t="shared" si="164"/>
        <v>0.24634407788981788</v>
      </c>
      <c r="G1090">
        <f t="shared" si="174"/>
        <v>0</v>
      </c>
      <c r="I1090" s="1" t="s">
        <v>3671</v>
      </c>
      <c r="J1090" s="1">
        <v>0.94216038789564183</v>
      </c>
      <c r="K1090">
        <f t="shared" si="166"/>
        <v>0.44016132826140009</v>
      </c>
      <c r="M1090">
        <f t="shared" si="171"/>
        <v>2.7926866166288241E-4</v>
      </c>
      <c r="Z1090">
        <f t="shared" si="167"/>
        <v>0.79019288030310253</v>
      </c>
      <c r="AA1090">
        <f t="shared" si="168"/>
        <v>0.81353275935842351</v>
      </c>
      <c r="AB1090">
        <f t="shared" si="172"/>
        <v>2.7768519151276681E-4</v>
      </c>
      <c r="AD1090">
        <f t="shared" si="169"/>
        <v>0.7098002532501283</v>
      </c>
      <c r="AE1090">
        <f t="shared" si="170"/>
        <v>0.93084326951855112</v>
      </c>
      <c r="AF1090">
        <f t="shared" si="173"/>
        <v>4.1552477523792861E-4</v>
      </c>
    </row>
    <row r="1091" spans="1:32" x14ac:dyDescent="0.25">
      <c r="A1091" s="1" t="s">
        <v>3097</v>
      </c>
      <c r="B1091" s="1">
        <v>26.299795348652019</v>
      </c>
      <c r="D1091" s="1" t="s">
        <v>3384</v>
      </c>
      <c r="E1091" s="1">
        <v>0.87215004859069301</v>
      </c>
      <c r="F1091">
        <f t="shared" ref="F1091:F1154" si="175">POWER(E1091,$W$5)</f>
        <v>0.24634407788981821</v>
      </c>
      <c r="G1091">
        <f t="shared" si="174"/>
        <v>0</v>
      </c>
      <c r="I1091" s="1" t="s">
        <v>3672</v>
      </c>
      <c r="J1091" s="1">
        <v>0.94193271074046114</v>
      </c>
      <c r="K1091">
        <f t="shared" ref="K1091:K1154" si="176">POWER(J1091,$X$5)</f>
        <v>0.43869855664425689</v>
      </c>
      <c r="M1091">
        <f t="shared" si="171"/>
        <v>0</v>
      </c>
      <c r="Z1091">
        <f t="shared" ref="Z1091:Z1154" si="177">POWER(E1091,$W$26)</f>
        <v>0.79019288030310275</v>
      </c>
      <c r="AA1091">
        <f t="shared" ref="AA1091:AA1154" si="178">POWER(J1091,$X$26)</f>
        <v>0.81285201148979047</v>
      </c>
      <c r="AB1091">
        <f t="shared" si="172"/>
        <v>0</v>
      </c>
      <c r="AD1091">
        <f t="shared" ref="AD1091:AD1154" si="179">POWER(E1091,$W$39)</f>
        <v>0.70980025325012852</v>
      </c>
      <c r="AE1091">
        <f t="shared" ref="AE1091:AE1154" si="180">POWER(J1091,$X$39)</f>
        <v>0.9305727086053357</v>
      </c>
      <c r="AF1091">
        <f t="shared" si="173"/>
        <v>0</v>
      </c>
    </row>
    <row r="1092" spans="1:32" x14ac:dyDescent="0.25">
      <c r="A1092" s="1" t="s">
        <v>3098</v>
      </c>
      <c r="B1092" s="1">
        <v>26.316222611629755</v>
      </c>
      <c r="D1092" s="1" t="s">
        <v>3385</v>
      </c>
      <c r="E1092" s="1">
        <v>0.87215004859069301</v>
      </c>
      <c r="F1092">
        <f t="shared" si="175"/>
        <v>0.24634407788981821</v>
      </c>
      <c r="G1092">
        <f t="shared" si="174"/>
        <v>2.5106981934938655E-4</v>
      </c>
      <c r="I1092" s="1" t="s">
        <v>3673</v>
      </c>
      <c r="J1092" s="1">
        <v>0.94170505860724174</v>
      </c>
      <c r="K1092">
        <f t="shared" si="176"/>
        <v>0.43724045436665365</v>
      </c>
      <c r="M1092">
        <f t="shared" ref="M1092:M1155" si="181">F1091*K1091*$W$5*G1091</f>
        <v>0</v>
      </c>
      <c r="Z1092">
        <f t="shared" si="177"/>
        <v>0.79019288030310275</v>
      </c>
      <c r="AA1092">
        <f t="shared" si="178"/>
        <v>0.81217174364660749</v>
      </c>
      <c r="AB1092">
        <f t="shared" ref="AB1092:AB1155" si="182">Z1091*AA1091*$W$26*G1091</f>
        <v>0</v>
      </c>
      <c r="AD1092">
        <f t="shared" si="179"/>
        <v>0.70980025325012852</v>
      </c>
      <c r="AE1092">
        <f t="shared" si="180"/>
        <v>0.93030219068927089</v>
      </c>
      <c r="AF1092">
        <f t="shared" ref="AF1092:AF1155" si="183">AD1091*AE1091*$W$39*G1091</f>
        <v>0</v>
      </c>
    </row>
    <row r="1093" spans="1:32" x14ac:dyDescent="0.25">
      <c r="A1093" s="1" t="s">
        <v>3099</v>
      </c>
      <c r="B1093" s="1">
        <v>26.318959661087305</v>
      </c>
      <c r="D1093" s="1" t="s">
        <v>3386</v>
      </c>
      <c r="E1093" s="1">
        <v>0.87193110552169628</v>
      </c>
      <c r="F1093">
        <f t="shared" si="175"/>
        <v>0.24571143565604772</v>
      </c>
      <c r="G1093">
        <f t="shared" si="174"/>
        <v>2.5109323816674411E-4</v>
      </c>
      <c r="I1093" s="1" t="s">
        <v>3674</v>
      </c>
      <c r="J1093" s="1">
        <v>0.94170505860724174</v>
      </c>
      <c r="K1093">
        <f t="shared" si="176"/>
        <v>0.43724045436665365</v>
      </c>
      <c r="M1093">
        <f t="shared" si="181"/>
        <v>2.7697258018541962E-4</v>
      </c>
      <c r="Z1093">
        <f t="shared" si="177"/>
        <v>0.78985143738993613</v>
      </c>
      <c r="AA1093">
        <f t="shared" si="178"/>
        <v>0.81217174364660749</v>
      </c>
      <c r="AB1093">
        <f t="shared" si="182"/>
        <v>2.7737021639408384E-4</v>
      </c>
      <c r="AD1093">
        <f t="shared" si="179"/>
        <v>0.70935384461112394</v>
      </c>
      <c r="AE1093">
        <f t="shared" si="180"/>
        <v>0.93030219068927089</v>
      </c>
      <c r="AF1093">
        <f t="shared" si="183"/>
        <v>4.1542558354642849E-4</v>
      </c>
    </row>
    <row r="1094" spans="1:32" x14ac:dyDescent="0.25">
      <c r="A1094" s="1" t="s">
        <v>3100</v>
      </c>
      <c r="B1094" s="1">
        <v>26.324435036937778</v>
      </c>
      <c r="D1094" s="1" t="s">
        <v>3387</v>
      </c>
      <c r="E1094" s="1">
        <v>0.87171219700132729</v>
      </c>
      <c r="F1094">
        <f t="shared" si="175"/>
        <v>0.24508035934301198</v>
      </c>
      <c r="G1094">
        <f t="shared" si="174"/>
        <v>3.8857805861880479E-16</v>
      </c>
      <c r="I1094" s="1" t="s">
        <v>3675</v>
      </c>
      <c r="J1094" s="1">
        <v>0.94170505860724174</v>
      </c>
      <c r="K1094">
        <f t="shared" si="176"/>
        <v>0.43724045436665365</v>
      </c>
      <c r="M1094">
        <f t="shared" si="181"/>
        <v>2.762870487269513E-4</v>
      </c>
      <c r="Z1094">
        <f t="shared" si="177"/>
        <v>0.78951011018667139</v>
      </c>
      <c r="AA1094">
        <f t="shared" si="178"/>
        <v>0.81217174364660749</v>
      </c>
      <c r="AB1094">
        <f t="shared" si="182"/>
        <v>2.7727622536054719E-4</v>
      </c>
      <c r="AD1094">
        <f t="shared" si="179"/>
        <v>0.70890767512812336</v>
      </c>
      <c r="AE1094">
        <f t="shared" si="180"/>
        <v>0.93030219068927089</v>
      </c>
      <c r="AF1094">
        <f t="shared" si="183"/>
        <v>4.1520303838012509E-4</v>
      </c>
    </row>
    <row r="1095" spans="1:32" x14ac:dyDescent="0.25">
      <c r="A1095" s="1" t="s">
        <v>3101</v>
      </c>
      <c r="B1095" s="1">
        <v>26.329911127561552</v>
      </c>
      <c r="D1095" s="1" t="s">
        <v>3388</v>
      </c>
      <c r="E1095" s="1">
        <v>0.87171219700132696</v>
      </c>
      <c r="F1095">
        <f t="shared" si="175"/>
        <v>0.24508035934301098</v>
      </c>
      <c r="G1095">
        <f t="shared" si="174"/>
        <v>2.5123709328131461E-4</v>
      </c>
      <c r="I1095" s="1" t="s">
        <v>3676</v>
      </c>
      <c r="J1095" s="1">
        <v>0.94147721117274097</v>
      </c>
      <c r="K1095">
        <f t="shared" si="176"/>
        <v>0.43578560249518011</v>
      </c>
      <c r="M1095">
        <f t="shared" si="181"/>
        <v>4.2646846497793382E-16</v>
      </c>
      <c r="Z1095">
        <f t="shared" si="177"/>
        <v>0.78951011018667083</v>
      </c>
      <c r="AA1095">
        <f t="shared" si="178"/>
        <v>0.81149129777234041</v>
      </c>
      <c r="AB1095">
        <f t="shared" si="182"/>
        <v>4.2891197616807546E-16</v>
      </c>
      <c r="AD1095">
        <f t="shared" si="179"/>
        <v>0.70890767512812269</v>
      </c>
      <c r="AE1095">
        <f t="shared" si="180"/>
        <v>0.93003145397876896</v>
      </c>
      <c r="AF1095">
        <f t="shared" si="183"/>
        <v>6.4214119371722815E-16</v>
      </c>
    </row>
    <row r="1096" spans="1:32" x14ac:dyDescent="0.25">
      <c r="A1096" s="1" t="s">
        <v>3102</v>
      </c>
      <c r="B1096" s="1">
        <v>26.332649639671182</v>
      </c>
      <c r="D1096" s="1" t="s">
        <v>3389</v>
      </c>
      <c r="E1096" s="1">
        <v>0.87149321807174118</v>
      </c>
      <c r="F1096">
        <f t="shared" si="175"/>
        <v>0.24445054370262423</v>
      </c>
      <c r="G1096">
        <f t="shared" si="174"/>
        <v>2.5150147997329841E-4</v>
      </c>
      <c r="I1096" s="1" t="s">
        <v>3677</v>
      </c>
      <c r="J1096" s="1">
        <v>0.94147721117274086</v>
      </c>
      <c r="K1096">
        <f t="shared" si="176"/>
        <v>0.43578560249517939</v>
      </c>
      <c r="M1096">
        <f t="shared" si="181"/>
        <v>2.7481785776921986E-4</v>
      </c>
      <c r="Z1096">
        <f t="shared" si="177"/>
        <v>0.78916873506014329</v>
      </c>
      <c r="AA1096">
        <f t="shared" si="178"/>
        <v>0.81149129777234008</v>
      </c>
      <c r="AB1096">
        <f t="shared" si="182"/>
        <v>2.7708285249643738E-4</v>
      </c>
      <c r="AD1096">
        <f t="shared" si="179"/>
        <v>0.708461530900801</v>
      </c>
      <c r="AE1096">
        <f t="shared" si="180"/>
        <v>0.93003145397876874</v>
      </c>
      <c r="AF1096">
        <f t="shared" si="183"/>
        <v>4.1505878475106263E-4</v>
      </c>
    </row>
    <row r="1097" spans="1:32" x14ac:dyDescent="0.25">
      <c r="A1097" s="1" t="s">
        <v>3103</v>
      </c>
      <c r="B1097" s="1">
        <v>26.349076705180135</v>
      </c>
      <c r="D1097" s="1" t="s">
        <v>3390</v>
      </c>
      <c r="E1097" s="1">
        <v>0.87127406379757677</v>
      </c>
      <c r="F1097">
        <f t="shared" si="175"/>
        <v>0.24382168635784168</v>
      </c>
      <c r="G1097">
        <f t="shared" si="174"/>
        <v>2.5192439040588877E-4</v>
      </c>
      <c r="I1097" s="1" t="s">
        <v>3678</v>
      </c>
      <c r="J1097" s="1">
        <v>0.94147721117274086</v>
      </c>
      <c r="K1097">
        <f t="shared" si="176"/>
        <v>0.43578560249517939</v>
      </c>
      <c r="M1097">
        <f t="shared" si="181"/>
        <v>2.7440008017805669E-4</v>
      </c>
      <c r="Z1097">
        <f t="shared" si="177"/>
        <v>0.78882714853087132</v>
      </c>
      <c r="AA1097">
        <f t="shared" si="178"/>
        <v>0.81149129777234008</v>
      </c>
      <c r="AB1097">
        <f t="shared" si="182"/>
        <v>2.7725450417007662E-4</v>
      </c>
      <c r="AD1097">
        <f t="shared" si="179"/>
        <v>0.70801519839821114</v>
      </c>
      <c r="AE1097">
        <f t="shared" si="180"/>
        <v>0.93003145397876874</v>
      </c>
      <c r="AF1097">
        <f t="shared" si="183"/>
        <v>4.1523407932424759E-4</v>
      </c>
    </row>
    <row r="1098" spans="1:32" x14ac:dyDescent="0.25">
      <c r="A1098" s="1" t="s">
        <v>3104</v>
      </c>
      <c r="B1098" s="1">
        <v>26.357289836356937</v>
      </c>
      <c r="D1098" s="1" t="s">
        <v>3391</v>
      </c>
      <c r="E1098" s="1">
        <v>0.87105459625595216</v>
      </c>
      <c r="F1098">
        <f t="shared" si="175"/>
        <v>0.24319339340005786</v>
      </c>
      <c r="G1098">
        <f t="shared" si="174"/>
        <v>0</v>
      </c>
      <c r="I1098" s="1" t="s">
        <v>3679</v>
      </c>
      <c r="J1098" s="1">
        <v>0.94147721117274086</v>
      </c>
      <c r="K1098">
        <f t="shared" si="176"/>
        <v>0.43578560249517939</v>
      </c>
      <c r="M1098">
        <f t="shared" si="181"/>
        <v>2.7415440502687676E-4</v>
      </c>
      <c r="Z1098">
        <f t="shared" si="177"/>
        <v>0.78848513583592872</v>
      </c>
      <c r="AA1098">
        <f t="shared" si="178"/>
        <v>0.81149129777234008</v>
      </c>
      <c r="AB1098">
        <f t="shared" si="182"/>
        <v>2.7760050980956861E-4</v>
      </c>
      <c r="AD1098">
        <f t="shared" si="179"/>
        <v>0.70756839726866039</v>
      </c>
      <c r="AE1098">
        <f t="shared" si="180"/>
        <v>0.93003145397876874</v>
      </c>
      <c r="AF1098">
        <f t="shared" si="183"/>
        <v>4.1567027470698723E-4</v>
      </c>
    </row>
    <row r="1099" spans="1:32" x14ac:dyDescent="0.25">
      <c r="A1099" s="1" t="s">
        <v>3105</v>
      </c>
      <c r="B1099" s="1">
        <v>26.362764738277452</v>
      </c>
      <c r="D1099" s="1" t="s">
        <v>3392</v>
      </c>
      <c r="E1099" s="1">
        <v>0.87105459625595227</v>
      </c>
      <c r="F1099">
        <f t="shared" si="175"/>
        <v>0.24319339340005822</v>
      </c>
      <c r="G1099">
        <f t="shared" si="174"/>
        <v>2.5236525155000744E-4</v>
      </c>
      <c r="I1099" s="1" t="s">
        <v>3680</v>
      </c>
      <c r="J1099" s="1">
        <v>0.94124860702963542</v>
      </c>
      <c r="K1099">
        <f t="shared" si="176"/>
        <v>0.43433043169194496</v>
      </c>
      <c r="M1099">
        <f t="shared" si="181"/>
        <v>0</v>
      </c>
      <c r="Z1099">
        <f t="shared" si="177"/>
        <v>0.78848513583592894</v>
      </c>
      <c r="AA1099">
        <f t="shared" si="178"/>
        <v>0.81080899967501052</v>
      </c>
      <c r="AB1099">
        <f t="shared" si="182"/>
        <v>0</v>
      </c>
      <c r="AD1099">
        <f t="shared" si="179"/>
        <v>0.70756839726866061</v>
      </c>
      <c r="AE1099">
        <f t="shared" si="180"/>
        <v>0.92975983147489893</v>
      </c>
      <c r="AF1099">
        <f t="shared" si="183"/>
        <v>0</v>
      </c>
    </row>
    <row r="1100" spans="1:32" x14ac:dyDescent="0.25">
      <c r="A1100" s="1" t="s">
        <v>3106</v>
      </c>
      <c r="B1100" s="1">
        <v>26.403833082897552</v>
      </c>
      <c r="D1100" s="1" t="s">
        <v>3393</v>
      </c>
      <c r="E1100" s="1">
        <v>0.8708348000792796</v>
      </c>
      <c r="F1100">
        <f t="shared" si="175"/>
        <v>0.24256562421520877</v>
      </c>
      <c r="G1100">
        <f t="shared" si="174"/>
        <v>3.8857805861880479E-16</v>
      </c>
      <c r="I1100" s="1" t="s">
        <v>3681</v>
      </c>
      <c r="J1100" s="1">
        <v>0.94124860702963531</v>
      </c>
      <c r="K1100">
        <f t="shared" si="176"/>
        <v>0.43433043169194424</v>
      </c>
      <c r="M1100">
        <f t="shared" si="181"/>
        <v>2.7301178341421103E-4</v>
      </c>
      <c r="Z1100">
        <f t="shared" si="177"/>
        <v>0.78814267330392218</v>
      </c>
      <c r="AA1100">
        <f t="shared" si="178"/>
        <v>0.81080899967501019</v>
      </c>
      <c r="AB1100">
        <f t="shared" si="182"/>
        <v>2.7773202100565294E-4</v>
      </c>
      <c r="AD1100">
        <f t="shared" si="179"/>
        <v>0.70712109694817826</v>
      </c>
      <c r="AE1100">
        <f t="shared" si="180"/>
        <v>0.92975983147489882</v>
      </c>
      <c r="AF1100">
        <f t="shared" si="183"/>
        <v>4.1601337909928735E-4</v>
      </c>
    </row>
    <row r="1101" spans="1:32" x14ac:dyDescent="0.25">
      <c r="A1101" s="1" t="s">
        <v>3107</v>
      </c>
      <c r="B1101" s="1">
        <v>26.409308544773808</v>
      </c>
      <c r="D1101" s="1" t="s">
        <v>3394</v>
      </c>
      <c r="E1101" s="1">
        <v>0.87083480007927927</v>
      </c>
      <c r="F1101">
        <f t="shared" si="175"/>
        <v>0.2425656242152078</v>
      </c>
      <c r="G1101">
        <f t="shared" si="174"/>
        <v>2.5249206627636633E-4</v>
      </c>
      <c r="I1101" s="1" t="s">
        <v>3682</v>
      </c>
      <c r="J1101" s="1">
        <v>0.9410196139890975</v>
      </c>
      <c r="K1101">
        <f t="shared" si="176"/>
        <v>0.43287730427384802</v>
      </c>
      <c r="M1101">
        <f t="shared" si="181"/>
        <v>4.1928332523024648E-16</v>
      </c>
      <c r="Z1101">
        <f t="shared" si="177"/>
        <v>0.78814267330392163</v>
      </c>
      <c r="AA1101">
        <f t="shared" si="178"/>
        <v>0.81012595005586507</v>
      </c>
      <c r="AB1101">
        <f t="shared" si="182"/>
        <v>4.2745067224921338E-16</v>
      </c>
      <c r="AD1101">
        <f t="shared" si="179"/>
        <v>0.7071210969481776</v>
      </c>
      <c r="AE1101">
        <f t="shared" si="180"/>
        <v>0.92948776030605118</v>
      </c>
      <c r="AF1101">
        <f t="shared" si="183"/>
        <v>6.4014945934838221E-16</v>
      </c>
    </row>
    <row r="1102" spans="1:32" x14ac:dyDescent="0.25">
      <c r="A1102" s="1" t="s">
        <v>3108</v>
      </c>
      <c r="B1102" s="1">
        <v>26.412046608199404</v>
      </c>
      <c r="D1102" s="1" t="s">
        <v>3395</v>
      </c>
      <c r="E1102" s="1">
        <v>0.87061494895772185</v>
      </c>
      <c r="F1102">
        <f t="shared" si="175"/>
        <v>0.24193916129129156</v>
      </c>
      <c r="G1102">
        <f t="shared" si="174"/>
        <v>2.7755575615628914E-16</v>
      </c>
      <c r="I1102" s="1" t="s">
        <v>3683</v>
      </c>
      <c r="J1102" s="1">
        <v>0.94101961398909739</v>
      </c>
      <c r="K1102">
        <f t="shared" si="176"/>
        <v>0.4328773042738473</v>
      </c>
      <c r="M1102">
        <f t="shared" si="181"/>
        <v>2.7153236984998105E-4</v>
      </c>
      <c r="Z1102">
        <f t="shared" si="177"/>
        <v>0.78780018753666137</v>
      </c>
      <c r="AA1102">
        <f t="shared" si="178"/>
        <v>0.81012595005586474</v>
      </c>
      <c r="AB1102">
        <f t="shared" si="182"/>
        <v>2.7751690914946042E-4</v>
      </c>
      <c r="AD1102">
        <f t="shared" si="179"/>
        <v>0.70667385483814849</v>
      </c>
      <c r="AE1102">
        <f t="shared" si="180"/>
        <v>0.92948776030605107</v>
      </c>
      <c r="AF1102">
        <f t="shared" si="183"/>
        <v>4.1583758614530559E-4</v>
      </c>
    </row>
    <row r="1103" spans="1:32" x14ac:dyDescent="0.25">
      <c r="A1103" s="1" t="s">
        <v>3109</v>
      </c>
      <c r="B1103" s="1">
        <v>26.420259954724159</v>
      </c>
      <c r="D1103" s="1" t="s">
        <v>3396</v>
      </c>
      <c r="E1103" s="1">
        <v>0.87061494895772162</v>
      </c>
      <c r="F1103">
        <f t="shared" si="175"/>
        <v>0.24193916129129087</v>
      </c>
      <c r="G1103">
        <f t="shared" si="174"/>
        <v>2.5292935291507113E-4</v>
      </c>
      <c r="I1103" s="1" t="s">
        <v>3684</v>
      </c>
      <c r="J1103" s="1">
        <v>0.94079057720036818</v>
      </c>
      <c r="K1103">
        <f t="shared" si="176"/>
        <v>0.43142841034020674</v>
      </c>
      <c r="M1103">
        <f t="shared" si="181"/>
        <v>2.9771521423038672E-16</v>
      </c>
      <c r="Z1103">
        <f t="shared" si="177"/>
        <v>0.78780018753666103</v>
      </c>
      <c r="AA1103">
        <f t="shared" si="178"/>
        <v>0.80944317945414845</v>
      </c>
      <c r="AB1103">
        <f t="shared" si="182"/>
        <v>3.0493213125920351E-16</v>
      </c>
      <c r="AD1103">
        <f t="shared" si="179"/>
        <v>0.70667385483814804</v>
      </c>
      <c r="AE1103">
        <f t="shared" si="180"/>
        <v>0.92921565059151179</v>
      </c>
      <c r="AF1103">
        <f t="shared" si="183"/>
        <v>4.5682669305095848E-16</v>
      </c>
    </row>
    <row r="1104" spans="1:32" x14ac:dyDescent="0.25">
      <c r="A1104" s="1" t="s">
        <v>3110</v>
      </c>
      <c r="B1104" s="1">
        <v>26.428473318660043</v>
      </c>
      <c r="D1104" s="1" t="s">
        <v>3397</v>
      </c>
      <c r="E1104" s="1">
        <v>0.87039477272773302</v>
      </c>
      <c r="F1104">
        <f t="shared" si="175"/>
        <v>0.24131323554677628</v>
      </c>
      <c r="G1104">
        <f t="shared" si="174"/>
        <v>2.5301915254075102E-4</v>
      </c>
      <c r="I1104" s="1" t="s">
        <v>3685</v>
      </c>
      <c r="J1104" s="1">
        <v>0.94079057720036818</v>
      </c>
      <c r="K1104">
        <f t="shared" si="176"/>
        <v>0.43142841034020674</v>
      </c>
      <c r="M1104">
        <f t="shared" si="181"/>
        <v>2.7039206837856409E-4</v>
      </c>
      <c r="Z1104">
        <f t="shared" si="177"/>
        <v>0.7874572578375213</v>
      </c>
      <c r="AA1104">
        <f t="shared" si="178"/>
        <v>0.80944317945414845</v>
      </c>
      <c r="AB1104">
        <f t="shared" si="182"/>
        <v>2.7764253933362164E-4</v>
      </c>
      <c r="AD1104">
        <f t="shared" si="179"/>
        <v>0.70622612176548083</v>
      </c>
      <c r="AE1104">
        <f t="shared" si="180"/>
        <v>0.92921565059151179</v>
      </c>
      <c r="AF1104">
        <f t="shared" si="183"/>
        <v>4.1617243120332199E-4</v>
      </c>
    </row>
    <row r="1105" spans="1:32" x14ac:dyDescent="0.25">
      <c r="A1105" s="1" t="s">
        <v>3111</v>
      </c>
      <c r="B1105" s="1">
        <v>26.444900364507919</v>
      </c>
      <c r="D1105" s="1" t="s">
        <v>3398</v>
      </c>
      <c r="E1105" s="1">
        <v>0.87017457403837917</v>
      </c>
      <c r="F1105">
        <f t="shared" si="175"/>
        <v>0.24068870778187956</v>
      </c>
      <c r="G1105">
        <f t="shared" si="174"/>
        <v>2.5317957411119529E-4</v>
      </c>
      <c r="I1105" s="1" t="s">
        <v>3686</v>
      </c>
      <c r="J1105" s="1">
        <v>0.94079057720036818</v>
      </c>
      <c r="K1105">
        <f t="shared" si="176"/>
        <v>0.43142841034020674</v>
      </c>
      <c r="M1105">
        <f t="shared" si="181"/>
        <v>2.6978828273444943E-4</v>
      </c>
      <c r="Z1105">
        <f t="shared" si="177"/>
        <v>0.78711435574209876</v>
      </c>
      <c r="AA1105">
        <f t="shared" si="178"/>
        <v>0.80944317945414845</v>
      </c>
      <c r="AB1105">
        <f t="shared" si="182"/>
        <v>2.7762021228441082E-4</v>
      </c>
      <c r="AD1105">
        <f t="shared" si="179"/>
        <v>0.70577851355532772</v>
      </c>
      <c r="AE1105">
        <f t="shared" si="180"/>
        <v>0.92921565059151179</v>
      </c>
      <c r="AF1105">
        <f t="shared" si="183"/>
        <v>4.1605641703510159E-4</v>
      </c>
    </row>
    <row r="1106" spans="1:32" x14ac:dyDescent="0.25">
      <c r="A1106" s="1" t="s">
        <v>3112</v>
      </c>
      <c r="B1106" s="1">
        <v>26.466802776908757</v>
      </c>
      <c r="D1106" s="1" t="s">
        <v>3399</v>
      </c>
      <c r="E1106" s="1">
        <v>0.86995429149701842</v>
      </c>
      <c r="F1106">
        <f t="shared" si="175"/>
        <v>0.2400654018860951</v>
      </c>
      <c r="G1106">
        <f t="shared" si="174"/>
        <v>0</v>
      </c>
      <c r="I1106" s="1" t="s">
        <v>3687</v>
      </c>
      <c r="J1106" s="1">
        <v>0.94079057720036829</v>
      </c>
      <c r="K1106">
        <f t="shared" si="176"/>
        <v>0.43142841034020746</v>
      </c>
      <c r="M1106">
        <f t="shared" si="181"/>
        <v>2.6926067147015119E-4</v>
      </c>
      <c r="Z1106">
        <f t="shared" si="177"/>
        <v>0.78677138569709237</v>
      </c>
      <c r="AA1106">
        <f t="shared" si="178"/>
        <v>0.80944317945414879</v>
      </c>
      <c r="AB1106">
        <f t="shared" si="182"/>
        <v>2.7767526392784579E-4</v>
      </c>
      <c r="AD1106">
        <f t="shared" si="179"/>
        <v>0.70533090551366584</v>
      </c>
      <c r="AE1106">
        <f t="shared" si="180"/>
        <v>0.9292156505915119</v>
      </c>
      <c r="AF1106">
        <f t="shared" si="183"/>
        <v>4.1605634403443076E-4</v>
      </c>
    </row>
    <row r="1107" spans="1:32" x14ac:dyDescent="0.25">
      <c r="A1107" s="1" t="s">
        <v>3113</v>
      </c>
      <c r="B1107" s="1">
        <v>26.483229768887121</v>
      </c>
      <c r="D1107" s="1" t="s">
        <v>3400</v>
      </c>
      <c r="E1107" s="1">
        <v>0.86995429149701842</v>
      </c>
      <c r="F1107">
        <f t="shared" si="175"/>
        <v>0.2400654018860951</v>
      </c>
      <c r="G1107">
        <f t="shared" si="174"/>
        <v>2.5369074731218522E-4</v>
      </c>
      <c r="I1107" s="1" t="s">
        <v>3688</v>
      </c>
      <c r="J1107" s="1">
        <v>0.940560596996591</v>
      </c>
      <c r="K1107">
        <f t="shared" si="176"/>
        <v>0.42997807476792238</v>
      </c>
      <c r="M1107">
        <f t="shared" si="181"/>
        <v>0</v>
      </c>
      <c r="Z1107">
        <f t="shared" si="177"/>
        <v>0.78677138569709237</v>
      </c>
      <c r="AA1107">
        <f t="shared" si="178"/>
        <v>0.80875800842033707</v>
      </c>
      <c r="AB1107">
        <f t="shared" si="182"/>
        <v>0</v>
      </c>
      <c r="AD1107">
        <f t="shared" si="179"/>
        <v>0.70533090551366584</v>
      </c>
      <c r="AE1107">
        <f t="shared" si="180"/>
        <v>0.92894243356161565</v>
      </c>
      <c r="AF1107">
        <f t="shared" si="183"/>
        <v>0</v>
      </c>
    </row>
    <row r="1108" spans="1:32" x14ac:dyDescent="0.25">
      <c r="A1108" s="1" t="s">
        <v>3114</v>
      </c>
      <c r="B1108" s="1">
        <v>26.483231052365618</v>
      </c>
      <c r="D1108" s="1" t="s">
        <v>3401</v>
      </c>
      <c r="E1108" s="1">
        <v>0.86973362013500599</v>
      </c>
      <c r="F1108">
        <f t="shared" si="175"/>
        <v>0.23944245657637503</v>
      </c>
      <c r="G1108">
        <f t="shared" si="174"/>
        <v>2.53720644149108E-4</v>
      </c>
      <c r="I1108" s="1" t="s">
        <v>3689</v>
      </c>
      <c r="J1108" s="1">
        <v>0.94056059699659089</v>
      </c>
      <c r="K1108">
        <f t="shared" si="176"/>
        <v>0.42997807476792166</v>
      </c>
      <c r="M1108">
        <f t="shared" si="181"/>
        <v>2.6820095275071894E-4</v>
      </c>
      <c r="Z1108">
        <f t="shared" si="177"/>
        <v>0.7864278730861296</v>
      </c>
      <c r="AA1108">
        <f t="shared" si="178"/>
        <v>0.80875800842033674</v>
      </c>
      <c r="AB1108">
        <f t="shared" si="182"/>
        <v>2.7787924201565738E-4</v>
      </c>
      <c r="AD1108">
        <f t="shared" si="179"/>
        <v>0.70488267848022823</v>
      </c>
      <c r="AE1108">
        <f t="shared" si="180"/>
        <v>0.92894243356161554</v>
      </c>
      <c r="AF1108">
        <f t="shared" si="183"/>
        <v>4.1650946795843504E-4</v>
      </c>
    </row>
    <row r="1109" spans="1:32" x14ac:dyDescent="0.25">
      <c r="A1109" s="1" t="s">
        <v>3115</v>
      </c>
      <c r="B1109" s="1">
        <v>26.48596930643177</v>
      </c>
      <c r="D1109" s="1" t="s">
        <v>3402</v>
      </c>
      <c r="E1109" s="1">
        <v>0.86951297875248768</v>
      </c>
      <c r="F1109">
        <f t="shared" si="175"/>
        <v>0.23882105461940248</v>
      </c>
      <c r="G1109">
        <f t="shared" si="174"/>
        <v>0</v>
      </c>
      <c r="I1109" s="1" t="s">
        <v>3690</v>
      </c>
      <c r="J1109" s="1">
        <v>0.94056059699659089</v>
      </c>
      <c r="K1109">
        <f t="shared" si="176"/>
        <v>0.42997807476792166</v>
      </c>
      <c r="M1109">
        <f t="shared" si="181"/>
        <v>2.6753652335992909E-4</v>
      </c>
      <c r="Z1109">
        <f t="shared" si="177"/>
        <v>0.78608447000074932</v>
      </c>
      <c r="AA1109">
        <f t="shared" si="178"/>
        <v>0.80875800842033674</v>
      </c>
      <c r="AB1109">
        <f t="shared" si="182"/>
        <v>2.7779065012825525E-4</v>
      </c>
      <c r="AD1109">
        <f t="shared" si="179"/>
        <v>0.70443468351611649</v>
      </c>
      <c r="AE1109">
        <f t="shared" si="180"/>
        <v>0.92894243356161554</v>
      </c>
      <c r="AF1109">
        <f t="shared" si="183"/>
        <v>4.1629383597795481E-4</v>
      </c>
    </row>
    <row r="1110" spans="1:32" x14ac:dyDescent="0.25">
      <c r="A1110" s="1" t="s">
        <v>3116</v>
      </c>
      <c r="B1110" s="1">
        <v>26.510609631299111</v>
      </c>
      <c r="D1110" s="1" t="s">
        <v>3403</v>
      </c>
      <c r="E1110" s="1">
        <v>0.86951297875248768</v>
      </c>
      <c r="F1110">
        <f t="shared" si="175"/>
        <v>0.23882105461940248</v>
      </c>
      <c r="G1110">
        <f t="shared" si="174"/>
        <v>2.5381700458557144E-4</v>
      </c>
      <c r="I1110" s="1" t="s">
        <v>3691</v>
      </c>
      <c r="J1110" s="1">
        <v>0.94033039733586854</v>
      </c>
      <c r="K1110">
        <f t="shared" si="176"/>
        <v>0.42853088441369108</v>
      </c>
      <c r="M1110">
        <f t="shared" si="181"/>
        <v>0</v>
      </c>
      <c r="Z1110">
        <f t="shared" si="177"/>
        <v>0.78608447000074932</v>
      </c>
      <c r="AA1110">
        <f t="shared" si="178"/>
        <v>0.80807259679428123</v>
      </c>
      <c r="AB1110">
        <f t="shared" si="182"/>
        <v>0</v>
      </c>
      <c r="AD1110">
        <f t="shared" si="179"/>
        <v>0.70443468351611649</v>
      </c>
      <c r="AE1110">
        <f t="shared" si="180"/>
        <v>0.92866896938559695</v>
      </c>
      <c r="AF1110">
        <f t="shared" si="183"/>
        <v>0</v>
      </c>
    </row>
    <row r="1111" spans="1:32" x14ac:dyDescent="0.25">
      <c r="A1111" s="1" t="s">
        <v>3117</v>
      </c>
      <c r="B1111" s="1">
        <v>26.518823276939703</v>
      </c>
      <c r="D1111" s="1" t="s">
        <v>3404</v>
      </c>
      <c r="E1111" s="1">
        <v>0.86929230957875148</v>
      </c>
      <c r="F1111">
        <f t="shared" si="175"/>
        <v>0.23820103024346514</v>
      </c>
      <c r="G1111">
        <f t="shared" si="174"/>
        <v>2.5422389186169347E-4</v>
      </c>
      <c r="I1111" s="1" t="s">
        <v>3692</v>
      </c>
      <c r="J1111" s="1">
        <v>0.94033039733586843</v>
      </c>
      <c r="K1111">
        <f t="shared" si="176"/>
        <v>0.42853088441369042</v>
      </c>
      <c r="M1111">
        <f t="shared" si="181"/>
        <v>2.6604509535873899E-4</v>
      </c>
      <c r="Z1111">
        <f t="shared" si="177"/>
        <v>0.78574108653095254</v>
      </c>
      <c r="AA1111">
        <f t="shared" si="178"/>
        <v>0.8080725967942809</v>
      </c>
      <c r="AB1111">
        <f t="shared" si="182"/>
        <v>2.7753939499680148E-4</v>
      </c>
      <c r="AD1111">
        <f t="shared" si="179"/>
        <v>0.70398680329793106</v>
      </c>
      <c r="AE1111">
        <f t="shared" si="180"/>
        <v>0.92866896938559684</v>
      </c>
      <c r="AF1111">
        <f t="shared" si="183"/>
        <v>4.1606474182318925E-4</v>
      </c>
    </row>
    <row r="1112" spans="1:32" x14ac:dyDescent="0.25">
      <c r="A1112" s="1" t="s">
        <v>3118</v>
      </c>
      <c r="B1112" s="1">
        <v>26.540724881054913</v>
      </c>
      <c r="D1112" s="1" t="s">
        <v>3405</v>
      </c>
      <c r="E1112" s="1">
        <v>0.86907134279335307</v>
      </c>
      <c r="F1112">
        <f t="shared" si="175"/>
        <v>0.23758162549339848</v>
      </c>
      <c r="G1112">
        <f t="shared" si="174"/>
        <v>2.5442096614228249E-4</v>
      </c>
      <c r="I1112" s="1" t="s">
        <v>3693</v>
      </c>
      <c r="J1112" s="1">
        <v>0.94033039733586854</v>
      </c>
      <c r="K1112">
        <f t="shared" si="176"/>
        <v>0.42853088441369108</v>
      </c>
      <c r="M1112">
        <f t="shared" si="181"/>
        <v>2.6577977480749979E-4</v>
      </c>
      <c r="Z1112">
        <f t="shared" si="177"/>
        <v>0.78539730295252452</v>
      </c>
      <c r="AA1112">
        <f t="shared" si="178"/>
        <v>0.80807259679428123</v>
      </c>
      <c r="AB1112">
        <f t="shared" si="182"/>
        <v>2.7786287975804336E-4</v>
      </c>
      <c r="AD1112">
        <f t="shared" si="179"/>
        <v>0.70353849054256901</v>
      </c>
      <c r="AE1112">
        <f t="shared" si="180"/>
        <v>0.92866896938559695</v>
      </c>
      <c r="AF1112">
        <f t="shared" si="183"/>
        <v>4.1646676571056222E-4</v>
      </c>
    </row>
    <row r="1113" spans="1:32" x14ac:dyDescent="0.25">
      <c r="A1113" s="1" t="s">
        <v>3119</v>
      </c>
      <c r="B1113" s="1">
        <v>26.546201882058792</v>
      </c>
      <c r="D1113" s="1" t="s">
        <v>3406</v>
      </c>
      <c r="E1113" s="1">
        <v>0.86885026094779394</v>
      </c>
      <c r="F1113">
        <f t="shared" si="175"/>
        <v>0.23696335311901068</v>
      </c>
      <c r="G1113">
        <f t="shared" si="174"/>
        <v>2.5451876254822814E-4</v>
      </c>
      <c r="I1113" s="1" t="s">
        <v>3694</v>
      </c>
      <c r="J1113" s="1">
        <v>0.94033039733586843</v>
      </c>
      <c r="K1113">
        <f t="shared" si="176"/>
        <v>0.42853088441369042</v>
      </c>
      <c r="M1113">
        <f t="shared" si="181"/>
        <v>2.6529415246156904E-4</v>
      </c>
      <c r="Z1113">
        <f t="shared" si="177"/>
        <v>0.78505340346298258</v>
      </c>
      <c r="AA1113">
        <f t="shared" si="178"/>
        <v>0.8080725967942809</v>
      </c>
      <c r="AB1113">
        <f t="shared" si="182"/>
        <v>2.7795661199359696E-4</v>
      </c>
      <c r="AD1113">
        <f t="shared" si="179"/>
        <v>0.70309011608176442</v>
      </c>
      <c r="AE1113">
        <f t="shared" si="180"/>
        <v>0.92866896938559684</v>
      </c>
      <c r="AF1113">
        <f t="shared" si="183"/>
        <v>4.1652419072729554E-4</v>
      </c>
    </row>
    <row r="1114" spans="1:32" x14ac:dyDescent="0.25">
      <c r="A1114" s="1" t="s">
        <v>3120</v>
      </c>
      <c r="B1114" s="1">
        <v>26.551676588272699</v>
      </c>
      <c r="D1114" s="1" t="s">
        <v>3407</v>
      </c>
      <c r="E1114" s="1">
        <v>0.86862915039412369</v>
      </c>
      <c r="F1114">
        <f t="shared" si="175"/>
        <v>0.23634645298120718</v>
      </c>
      <c r="G1114">
        <f t="shared" si="174"/>
        <v>2.5519129139098262E-4</v>
      </c>
      <c r="I1114" s="1" t="s">
        <v>3695</v>
      </c>
      <c r="J1114" s="1">
        <v>0.94033039733586843</v>
      </c>
      <c r="K1114">
        <f t="shared" si="176"/>
        <v>0.42853088441369042</v>
      </c>
      <c r="M1114">
        <f t="shared" si="181"/>
        <v>2.647054727311504E-4</v>
      </c>
      <c r="Z1114">
        <f t="shared" si="177"/>
        <v>0.78470952245158243</v>
      </c>
      <c r="AA1114">
        <f t="shared" si="178"/>
        <v>0.8080725967942809</v>
      </c>
      <c r="AB1114">
        <f t="shared" si="182"/>
        <v>2.7794170043734297E-4</v>
      </c>
      <c r="AD1114">
        <f t="shared" si="179"/>
        <v>0.70264185519090905</v>
      </c>
      <c r="AE1114">
        <f t="shared" si="180"/>
        <v>0.92866896938559684</v>
      </c>
      <c r="AF1114">
        <f t="shared" si="183"/>
        <v>4.1641873923390228E-4</v>
      </c>
    </row>
    <row r="1115" spans="1:32" x14ac:dyDescent="0.25">
      <c r="A1115" s="1" t="s">
        <v>3121</v>
      </c>
      <c r="B1115" s="1">
        <v>26.579056299458827</v>
      </c>
      <c r="D1115" s="1" t="s">
        <v>3408</v>
      </c>
      <c r="E1115" s="1">
        <v>0.86840751208078126</v>
      </c>
      <c r="F1115">
        <f t="shared" si="175"/>
        <v>0.23572953515294195</v>
      </c>
      <c r="G1115">
        <f t="shared" si="174"/>
        <v>2.5530046064417555E-4</v>
      </c>
      <c r="I1115" s="1" t="s">
        <v>3696</v>
      </c>
      <c r="J1115" s="1">
        <v>0.94033039733586843</v>
      </c>
      <c r="K1115">
        <f t="shared" si="176"/>
        <v>0.42853088441369042</v>
      </c>
      <c r="M1115">
        <f t="shared" si="181"/>
        <v>2.6471397479709702E-4</v>
      </c>
      <c r="Z1115">
        <f t="shared" si="177"/>
        <v>0.78436488401406734</v>
      </c>
      <c r="AA1115">
        <f t="shared" si="178"/>
        <v>0.8080725967942809</v>
      </c>
      <c r="AB1115">
        <f t="shared" si="182"/>
        <v>2.7855405104388323E-4</v>
      </c>
      <c r="AD1115">
        <f t="shared" si="179"/>
        <v>0.70219269676179674</v>
      </c>
      <c r="AE1115">
        <f t="shared" si="180"/>
        <v>0.92866896938559684</v>
      </c>
      <c r="AF1115">
        <f t="shared" si="183"/>
        <v>4.1725287252058661E-4</v>
      </c>
    </row>
    <row r="1116" spans="1:32" x14ac:dyDescent="0.25">
      <c r="A1116" s="1" t="s">
        <v>3122</v>
      </c>
      <c r="B1116" s="1">
        <v>26.590006998053934</v>
      </c>
      <c r="D1116" s="1" t="s">
        <v>3409</v>
      </c>
      <c r="E1116" s="1">
        <v>0.86818583554118556</v>
      </c>
      <c r="F1116">
        <f t="shared" si="175"/>
        <v>0.23511396473931459</v>
      </c>
      <c r="G1116">
        <f t="shared" si="174"/>
        <v>2.5550605851723529E-4</v>
      </c>
      <c r="I1116" s="1" t="s">
        <v>3697</v>
      </c>
      <c r="J1116" s="1">
        <v>0.94033039733586854</v>
      </c>
      <c r="K1116">
        <f t="shared" si="176"/>
        <v>0.42853088441369108</v>
      </c>
      <c r="M1116">
        <f t="shared" si="181"/>
        <v>2.6413595871347322E-4</v>
      </c>
      <c r="Z1116">
        <f t="shared" si="177"/>
        <v>0.78402024960206973</v>
      </c>
      <c r="AA1116">
        <f t="shared" si="178"/>
        <v>0.80807259679428123</v>
      </c>
      <c r="AB1116">
        <f t="shared" si="182"/>
        <v>2.785508235903343E-4</v>
      </c>
      <c r="AD1116">
        <f t="shared" si="179"/>
        <v>0.70174363349082336</v>
      </c>
      <c r="AE1116">
        <f t="shared" si="180"/>
        <v>0.92866896938559695</v>
      </c>
      <c r="AF1116">
        <f t="shared" si="183"/>
        <v>4.1716453090456687E-4</v>
      </c>
    </row>
    <row r="1117" spans="1:32" x14ac:dyDescent="0.25">
      <c r="A1117" s="1" t="s">
        <v>3123</v>
      </c>
      <c r="B1117" s="1">
        <v>26.592744718310957</v>
      </c>
      <c r="D1117" s="1" t="s">
        <v>3410</v>
      </c>
      <c r="E1117" s="1">
        <v>0.86796403713691062</v>
      </c>
      <c r="F1117">
        <f t="shared" si="175"/>
        <v>0.23449950800218319</v>
      </c>
      <c r="G1117">
        <f t="shared" si="174"/>
        <v>2.5575152914442123E-4</v>
      </c>
      <c r="I1117" s="1" t="s">
        <v>3698</v>
      </c>
      <c r="J1117" s="1">
        <v>0.94033039733586854</v>
      </c>
      <c r="K1117">
        <f t="shared" si="176"/>
        <v>0.42853088441369108</v>
      </c>
      <c r="M1117">
        <f t="shared" si="181"/>
        <v>2.6365836720092326E-4</v>
      </c>
      <c r="Z1117">
        <f t="shared" si="177"/>
        <v>0.78367548925851616</v>
      </c>
      <c r="AA1117">
        <f t="shared" si="178"/>
        <v>0.80807259679428123</v>
      </c>
      <c r="AB1117">
        <f t="shared" si="182"/>
        <v>2.7865265709895191E-4</v>
      </c>
      <c r="AD1117">
        <f t="shared" si="179"/>
        <v>0.70129449611141392</v>
      </c>
      <c r="AE1117">
        <f t="shared" si="180"/>
        <v>0.92866896938559695</v>
      </c>
      <c r="AF1117">
        <f t="shared" si="183"/>
        <v>4.1723348258848131E-4</v>
      </c>
    </row>
    <row r="1118" spans="1:32" x14ac:dyDescent="0.25">
      <c r="A1118" s="1" t="s">
        <v>3124</v>
      </c>
      <c r="B1118" s="1">
        <v>26.61464838768001</v>
      </c>
      <c r="D1118" s="1" t="s">
        <v>3411</v>
      </c>
      <c r="E1118" s="1">
        <v>0.86774208239101314</v>
      </c>
      <c r="F1118">
        <f t="shared" si="175"/>
        <v>0.23388606910280996</v>
      </c>
      <c r="G1118">
        <f t="shared" si="174"/>
        <v>2.5576625039089307E-4</v>
      </c>
      <c r="I1118" s="1" t="s">
        <v>3699</v>
      </c>
      <c r="J1118" s="1">
        <v>0.94033039733586854</v>
      </c>
      <c r="K1118">
        <f t="shared" si="176"/>
        <v>0.42853088441369108</v>
      </c>
      <c r="M1118">
        <f t="shared" si="181"/>
        <v>2.6322195206841765E-4</v>
      </c>
      <c r="Z1118">
        <f t="shared" si="177"/>
        <v>0.78333054951702152</v>
      </c>
      <c r="AA1118">
        <f t="shared" si="178"/>
        <v>0.80807259679428123</v>
      </c>
      <c r="AB1118">
        <f t="shared" si="182"/>
        <v>2.7879771444116081E-4</v>
      </c>
      <c r="AD1118">
        <f t="shared" si="179"/>
        <v>0.70084521511123754</v>
      </c>
      <c r="AE1118">
        <f t="shared" si="180"/>
        <v>0.92866896938559695</v>
      </c>
      <c r="AF1118">
        <f t="shared" si="183"/>
        <v>4.173670297840914E-4</v>
      </c>
    </row>
    <row r="1119" spans="1:32" x14ac:dyDescent="0.25">
      <c r="A1119" s="1" t="s">
        <v>3125</v>
      </c>
      <c r="B1119" s="1">
        <v>26.639287656573796</v>
      </c>
      <c r="D1119" s="1" t="s">
        <v>3412</v>
      </c>
      <c r="E1119" s="1">
        <v>0.86752017163214468</v>
      </c>
      <c r="F1119">
        <f t="shared" si="175"/>
        <v>0.23327419975717453</v>
      </c>
      <c r="G1119">
        <f t="shared" ref="G1119:G1182" si="184">LN(E1119)-LN(E1120)</f>
        <v>2.5588632022080504E-4</v>
      </c>
      <c r="I1119" s="1" t="s">
        <v>3700</v>
      </c>
      <c r="J1119" s="1">
        <v>0.94033039733586854</v>
      </c>
      <c r="K1119">
        <f t="shared" si="176"/>
        <v>0.42853088441369108</v>
      </c>
      <c r="M1119">
        <f t="shared" si="181"/>
        <v>2.6254848831695424E-4</v>
      </c>
      <c r="Z1119">
        <f t="shared" si="177"/>
        <v>0.78298574176106606</v>
      </c>
      <c r="AA1119">
        <f t="shared" si="178"/>
        <v>0.80807259679428123</v>
      </c>
      <c r="AB1119">
        <f t="shared" si="182"/>
        <v>2.7869104059563462E-4</v>
      </c>
      <c r="AD1119">
        <f t="shared" si="179"/>
        <v>0.70039619610471071</v>
      </c>
      <c r="AE1119">
        <f t="shared" si="180"/>
        <v>0.92866896938559695</v>
      </c>
      <c r="AF1119">
        <f t="shared" si="183"/>
        <v>4.1712365413452409E-4</v>
      </c>
    </row>
    <row r="1120" spans="1:32" x14ac:dyDescent="0.25">
      <c r="A1120" s="1" t="s">
        <v>3126</v>
      </c>
      <c r="B1120" s="1">
        <v>26.639288982508695</v>
      </c>
      <c r="D1120" s="1" t="s">
        <v>3413</v>
      </c>
      <c r="E1120" s="1">
        <v>0.86729821348694602</v>
      </c>
      <c r="F1120">
        <f t="shared" si="175"/>
        <v>0.23266364500670517</v>
      </c>
      <c r="G1120">
        <f t="shared" si="184"/>
        <v>0</v>
      </c>
      <c r="I1120" s="1" t="s">
        <v>3701</v>
      </c>
      <c r="J1120" s="1">
        <v>0.94033039733586843</v>
      </c>
      <c r="K1120">
        <f t="shared" si="176"/>
        <v>0.42853088441369042</v>
      </c>
      <c r="M1120">
        <f t="shared" si="181"/>
        <v>2.6198456653336654E-4</v>
      </c>
      <c r="Z1120">
        <f t="shared" si="177"/>
        <v>0.78264092401956098</v>
      </c>
      <c r="AA1120">
        <f t="shared" si="178"/>
        <v>0.8080725967942809</v>
      </c>
      <c r="AB1120">
        <f t="shared" si="182"/>
        <v>2.7869914022111812E-4</v>
      </c>
      <c r="AD1120">
        <f t="shared" si="179"/>
        <v>0.69994725418660664</v>
      </c>
      <c r="AE1120">
        <f t="shared" si="180"/>
        <v>0.92866896938559684</v>
      </c>
      <c r="AF1120">
        <f t="shared" si="183"/>
        <v>4.1705210429714737E-4</v>
      </c>
    </row>
    <row r="1121" spans="1:32" x14ac:dyDescent="0.25">
      <c r="A1121" s="1" t="s">
        <v>3127</v>
      </c>
      <c r="B1121" s="1">
        <v>26.655715316655179</v>
      </c>
      <c r="D1121" s="1" t="s">
        <v>3414</v>
      </c>
      <c r="E1121" s="1">
        <v>0.86729821348694613</v>
      </c>
      <c r="F1121">
        <f t="shared" si="175"/>
        <v>0.23266364500670547</v>
      </c>
      <c r="G1121">
        <f t="shared" si="184"/>
        <v>0</v>
      </c>
      <c r="I1121" s="1" t="s">
        <v>3702</v>
      </c>
      <c r="J1121" s="1">
        <v>0.94009849394894718</v>
      </c>
      <c r="K1121">
        <f t="shared" si="176"/>
        <v>0.42707755185365609</v>
      </c>
      <c r="M1121">
        <f t="shared" si="181"/>
        <v>0</v>
      </c>
      <c r="Z1121">
        <f t="shared" si="177"/>
        <v>0.78264092401956109</v>
      </c>
      <c r="AA1121">
        <f t="shared" si="178"/>
        <v>0.80738253025692364</v>
      </c>
      <c r="AB1121">
        <f t="shared" si="182"/>
        <v>0</v>
      </c>
      <c r="AD1121">
        <f t="shared" si="179"/>
        <v>0.69994725418660686</v>
      </c>
      <c r="AE1121">
        <f t="shared" si="180"/>
        <v>0.92839349500871404</v>
      </c>
      <c r="AF1121">
        <f t="shared" si="183"/>
        <v>0</v>
      </c>
    </row>
    <row r="1122" spans="1:32" x14ac:dyDescent="0.25">
      <c r="A1122" s="1" t="s">
        <v>3128</v>
      </c>
      <c r="B1122" s="1">
        <v>26.669404680022517</v>
      </c>
      <c r="D1122" s="1" t="s">
        <v>3415</v>
      </c>
      <c r="E1122" s="1">
        <v>0.86729821348694625</v>
      </c>
      <c r="F1122">
        <f t="shared" si="175"/>
        <v>0.23266364500670575</v>
      </c>
      <c r="G1122">
        <f t="shared" si="184"/>
        <v>2.5667515487101666E-4</v>
      </c>
      <c r="I1122" s="1" t="s">
        <v>3703</v>
      </c>
      <c r="J1122" s="1">
        <v>0.9398663156952084</v>
      </c>
      <c r="K1122">
        <f t="shared" si="176"/>
        <v>0.42562707698361346</v>
      </c>
      <c r="M1122">
        <f t="shared" si="181"/>
        <v>0</v>
      </c>
      <c r="Z1122">
        <f t="shared" si="177"/>
        <v>0.78264092401956131</v>
      </c>
      <c r="AA1122">
        <f t="shared" si="178"/>
        <v>0.80669206581883701</v>
      </c>
      <c r="AB1122">
        <f t="shared" si="182"/>
        <v>0</v>
      </c>
      <c r="AD1122">
        <f t="shared" si="179"/>
        <v>0.69994725418660708</v>
      </c>
      <c r="AE1122">
        <f t="shared" si="180"/>
        <v>0.92811770792920123</v>
      </c>
      <c r="AF1122">
        <f t="shared" si="183"/>
        <v>0</v>
      </c>
    </row>
    <row r="1123" spans="1:32" x14ac:dyDescent="0.25">
      <c r="A1123" s="1" t="s">
        <v>3129</v>
      </c>
      <c r="B1123" s="1">
        <v>26.674879462394564</v>
      </c>
      <c r="D1123" s="1" t="s">
        <v>3416</v>
      </c>
      <c r="E1123" s="1">
        <v>0.86707562815096495</v>
      </c>
      <c r="F1123">
        <f t="shared" si="175"/>
        <v>0.23205281347983836</v>
      </c>
      <c r="G1123">
        <f t="shared" si="184"/>
        <v>2.5713957582348956E-4</v>
      </c>
      <c r="I1123" s="1" t="s">
        <v>3704</v>
      </c>
      <c r="J1123" s="1">
        <v>0.9398663156952084</v>
      </c>
      <c r="K1123">
        <f t="shared" si="176"/>
        <v>0.42562707698361346</v>
      </c>
      <c r="M1123">
        <f t="shared" si="181"/>
        <v>2.6032831800105907E-4</v>
      </c>
      <c r="Z1123">
        <f t="shared" si="177"/>
        <v>0.78229519584622076</v>
      </c>
      <c r="AA1123">
        <f t="shared" si="178"/>
        <v>0.80669206581883701</v>
      </c>
      <c r="AB1123">
        <f t="shared" si="182"/>
        <v>2.7895779308797385E-4</v>
      </c>
      <c r="AD1123">
        <f t="shared" si="179"/>
        <v>0.69949721738676662</v>
      </c>
      <c r="AE1123">
        <f t="shared" si="180"/>
        <v>0.92811770792920123</v>
      </c>
      <c r="AF1123">
        <f t="shared" si="183"/>
        <v>4.1782145840856921E-4</v>
      </c>
    </row>
    <row r="1124" spans="1:32" x14ac:dyDescent="0.25">
      <c r="A1124" s="1" t="s">
        <v>3130</v>
      </c>
      <c r="B1124" s="1">
        <v>26.67488029728549</v>
      </c>
      <c r="D1124" s="1" t="s">
        <v>3417</v>
      </c>
      <c r="E1124" s="1">
        <v>0.86685269735512882</v>
      </c>
      <c r="F1124">
        <f t="shared" si="175"/>
        <v>0.23144248475138465</v>
      </c>
      <c r="G1124">
        <f t="shared" si="184"/>
        <v>0</v>
      </c>
      <c r="I1124" s="1" t="s">
        <v>3705</v>
      </c>
      <c r="J1124" s="1">
        <v>0.93986631569520829</v>
      </c>
      <c r="K1124">
        <f t="shared" si="176"/>
        <v>0.4256270769836128</v>
      </c>
      <c r="M1124">
        <f t="shared" si="181"/>
        <v>2.6011465031856038E-4</v>
      </c>
      <c r="Z1124">
        <f t="shared" si="177"/>
        <v>0.78194899526045525</v>
      </c>
      <c r="AA1124">
        <f t="shared" si="178"/>
        <v>0.80669206581883668</v>
      </c>
      <c r="AB1124">
        <f t="shared" si="182"/>
        <v>2.793390802923275E-4</v>
      </c>
      <c r="AD1124">
        <f t="shared" si="179"/>
        <v>0.69904665644326203</v>
      </c>
      <c r="AE1124">
        <f t="shared" si="180"/>
        <v>0.92811770792920112</v>
      </c>
      <c r="AF1124">
        <f t="shared" si="183"/>
        <v>4.1830832525249648E-4</v>
      </c>
    </row>
    <row r="1125" spans="1:32" x14ac:dyDescent="0.25">
      <c r="A1125" s="1" t="s">
        <v>3131</v>
      </c>
      <c r="B1125" s="1">
        <v>26.683094262915954</v>
      </c>
      <c r="D1125" s="1" t="s">
        <v>3418</v>
      </c>
      <c r="E1125" s="1">
        <v>0.86685269735512882</v>
      </c>
      <c r="F1125">
        <f t="shared" si="175"/>
        <v>0.23144248475138465</v>
      </c>
      <c r="G1125">
        <f t="shared" si="184"/>
        <v>2.5730926840014656E-4</v>
      </c>
      <c r="I1125" s="1" t="s">
        <v>3706</v>
      </c>
      <c r="J1125" s="1">
        <v>0.93963297044439498</v>
      </c>
      <c r="K1125">
        <f t="shared" si="176"/>
        <v>0.42417391576603913</v>
      </c>
      <c r="M1125">
        <f t="shared" si="181"/>
        <v>0</v>
      </c>
      <c r="Z1125">
        <f t="shared" si="177"/>
        <v>0.78194899526045525</v>
      </c>
      <c r="AA1125">
        <f t="shared" si="178"/>
        <v>0.80599855418065203</v>
      </c>
      <c r="AB1125">
        <f t="shared" si="182"/>
        <v>0</v>
      </c>
      <c r="AD1125">
        <f t="shared" si="179"/>
        <v>0.69904665644326203</v>
      </c>
      <c r="AE1125">
        <f t="shared" si="180"/>
        <v>0.92784054858425025</v>
      </c>
      <c r="AF1125">
        <f t="shared" si="183"/>
        <v>0</v>
      </c>
    </row>
    <row r="1126" spans="1:32" x14ac:dyDescent="0.25">
      <c r="A1126" s="1" t="s">
        <v>3132</v>
      </c>
      <c r="B1126" s="1">
        <v>26.735112709760436</v>
      </c>
      <c r="D1126" s="1" t="s">
        <v>3419</v>
      </c>
      <c r="E1126" s="1">
        <v>0.86662967681561809</v>
      </c>
      <c r="F1126">
        <f t="shared" si="175"/>
        <v>0.23083336008379379</v>
      </c>
      <c r="G1126">
        <f t="shared" si="184"/>
        <v>2.574793856835178E-4</v>
      </c>
      <c r="I1126" s="1" t="s">
        <v>3707</v>
      </c>
      <c r="J1126" s="1">
        <v>0.93963297044439498</v>
      </c>
      <c r="K1126">
        <f t="shared" si="176"/>
        <v>0.42417391576603913</v>
      </c>
      <c r="M1126">
        <f t="shared" si="181"/>
        <v>2.5871539657862966E-4</v>
      </c>
      <c r="Z1126">
        <f t="shared" si="177"/>
        <v>0.78160271956952476</v>
      </c>
      <c r="AA1126">
        <f t="shared" si="178"/>
        <v>0.80599855418065203</v>
      </c>
      <c r="AB1126">
        <f t="shared" si="182"/>
        <v>2.7915952183773162E-4</v>
      </c>
      <c r="AD1126">
        <f t="shared" si="179"/>
        <v>0.69859608866690881</v>
      </c>
      <c r="AE1126">
        <f t="shared" si="180"/>
        <v>0.92784054858425025</v>
      </c>
      <c r="AF1126">
        <f t="shared" si="183"/>
        <v>4.1818983857713364E-4</v>
      </c>
    </row>
    <row r="1127" spans="1:32" x14ac:dyDescent="0.25">
      <c r="A1127" s="1" t="s">
        <v>3133</v>
      </c>
      <c r="B1127" s="1">
        <v>26.743325539705005</v>
      </c>
      <c r="D1127" s="1" t="s">
        <v>3420</v>
      </c>
      <c r="E1127" s="1">
        <v>0.86640656626323309</v>
      </c>
      <c r="F1127">
        <f t="shared" si="175"/>
        <v>0.23022543742120466</v>
      </c>
      <c r="G1127">
        <f t="shared" si="184"/>
        <v>2.5758275541704068E-4</v>
      </c>
      <c r="I1127" s="1" t="s">
        <v>3708</v>
      </c>
      <c r="J1127" s="1">
        <v>0.93963297044439509</v>
      </c>
      <c r="K1127">
        <f t="shared" si="176"/>
        <v>0.4241739157660398</v>
      </c>
      <c r="M1127">
        <f t="shared" si="181"/>
        <v>2.5820509013046869E-4</v>
      </c>
      <c r="Z1127">
        <f t="shared" si="177"/>
        <v>0.78125636843777324</v>
      </c>
      <c r="AA1127">
        <f t="shared" si="178"/>
        <v>0.80599855418065236</v>
      </c>
      <c r="AB1127">
        <f t="shared" si="182"/>
        <v>2.7922038137843995E-4</v>
      </c>
      <c r="AD1127">
        <f t="shared" si="179"/>
        <v>0.69814551370218358</v>
      </c>
      <c r="AE1127">
        <f t="shared" si="180"/>
        <v>0.92784054858425036</v>
      </c>
      <c r="AF1127">
        <f t="shared" si="183"/>
        <v>4.1819659951375333E-4</v>
      </c>
    </row>
    <row r="1128" spans="1:32" x14ac:dyDescent="0.25">
      <c r="A1128" s="1" t="s">
        <v>3134</v>
      </c>
      <c r="B1128" s="1">
        <v>26.781656882379281</v>
      </c>
      <c r="D1128" s="1" t="s">
        <v>3421</v>
      </c>
      <c r="E1128" s="1">
        <v>0.86618342361266676</v>
      </c>
      <c r="F1128">
        <f t="shared" si="175"/>
        <v>0.22961887268575348</v>
      </c>
      <c r="G1128">
        <f t="shared" si="184"/>
        <v>0</v>
      </c>
      <c r="I1128" s="1" t="s">
        <v>3709</v>
      </c>
      <c r="J1128" s="1">
        <v>0.93963297044439509</v>
      </c>
      <c r="K1128">
        <f t="shared" si="176"/>
        <v>0.4241739157660398</v>
      </c>
      <c r="M1128">
        <f t="shared" si="181"/>
        <v>2.576284693673123E-4</v>
      </c>
      <c r="Z1128">
        <f t="shared" si="177"/>
        <v>0.78091003182791818</v>
      </c>
      <c r="AA1128">
        <f t="shared" si="178"/>
        <v>0.80599855418065236</v>
      </c>
      <c r="AB1128">
        <f t="shared" si="182"/>
        <v>2.7920869899640777E-4</v>
      </c>
      <c r="AD1128">
        <f t="shared" si="179"/>
        <v>0.69769504862929976</v>
      </c>
      <c r="AE1128">
        <f t="shared" si="180"/>
        <v>0.92784054858425036</v>
      </c>
      <c r="AF1128">
        <f t="shared" si="183"/>
        <v>4.1809465865331623E-4</v>
      </c>
    </row>
    <row r="1129" spans="1:32" x14ac:dyDescent="0.25">
      <c r="A1129" s="1" t="s">
        <v>3135</v>
      </c>
      <c r="B1129" s="1">
        <v>26.798083701720479</v>
      </c>
      <c r="D1129" s="1" t="s">
        <v>3422</v>
      </c>
      <c r="E1129" s="1">
        <v>0.86618342361266676</v>
      </c>
      <c r="F1129">
        <f t="shared" si="175"/>
        <v>0.22961887268575348</v>
      </c>
      <c r="G1129">
        <f t="shared" si="184"/>
        <v>2.5794753578284313E-4</v>
      </c>
      <c r="I1129" s="1" t="s">
        <v>3710</v>
      </c>
      <c r="J1129" s="1">
        <v>0.93939929759976859</v>
      </c>
      <c r="K1129">
        <f t="shared" si="176"/>
        <v>0.42272332640460902</v>
      </c>
      <c r="M1129">
        <f t="shared" si="181"/>
        <v>0</v>
      </c>
      <c r="Z1129">
        <f t="shared" si="177"/>
        <v>0.78091003182791818</v>
      </c>
      <c r="AA1129">
        <f t="shared" si="178"/>
        <v>0.80530449400089221</v>
      </c>
      <c r="AB1129">
        <f t="shared" si="182"/>
        <v>0</v>
      </c>
      <c r="AD1129">
        <f t="shared" si="179"/>
        <v>0.69769504862929976</v>
      </c>
      <c r="AE1129">
        <f t="shared" si="180"/>
        <v>0.92756301412446196</v>
      </c>
      <c r="AF1129">
        <f t="shared" si="183"/>
        <v>0</v>
      </c>
    </row>
    <row r="1130" spans="1:32" x14ac:dyDescent="0.25">
      <c r="A1130" s="1" t="s">
        <v>3136</v>
      </c>
      <c r="B1130" s="1">
        <v>26.817247811111852</v>
      </c>
      <c r="D1130" s="1" t="s">
        <v>3423</v>
      </c>
      <c r="E1130" s="1">
        <v>0.86596002254712579</v>
      </c>
      <c r="F1130">
        <f t="shared" si="175"/>
        <v>0.22901305043646858</v>
      </c>
      <c r="G1130">
        <f t="shared" si="184"/>
        <v>0</v>
      </c>
      <c r="I1130" s="1" t="s">
        <v>3711</v>
      </c>
      <c r="J1130" s="1">
        <v>0.93939929759976859</v>
      </c>
      <c r="K1130">
        <f t="shared" si="176"/>
        <v>0.42272332640460902</v>
      </c>
      <c r="M1130">
        <f t="shared" si="181"/>
        <v>2.5643363028687215E-4</v>
      </c>
      <c r="Z1130">
        <f t="shared" si="177"/>
        <v>0.78056335860715431</v>
      </c>
      <c r="AA1130">
        <f t="shared" si="178"/>
        <v>0.80530449400089221</v>
      </c>
      <c r="AB1130">
        <f t="shared" si="182"/>
        <v>2.7923948929598977E-4</v>
      </c>
      <c r="AD1130">
        <f t="shared" si="179"/>
        <v>0.69724423689397041</v>
      </c>
      <c r="AE1130">
        <f t="shared" si="180"/>
        <v>0.92756301412446196</v>
      </c>
      <c r="AF1130">
        <f t="shared" si="183"/>
        <v>4.1829144491600589E-4</v>
      </c>
    </row>
    <row r="1131" spans="1:32" x14ac:dyDescent="0.25">
      <c r="A1131" s="1" t="s">
        <v>3137</v>
      </c>
      <c r="B1131" s="1">
        <v>26.836413964709447</v>
      </c>
      <c r="D1131" s="1" t="s">
        <v>3424</v>
      </c>
      <c r="E1131" s="1">
        <v>0.8659600225471259</v>
      </c>
      <c r="F1131">
        <f t="shared" si="175"/>
        <v>0.22901305043646883</v>
      </c>
      <c r="G1131">
        <f t="shared" si="184"/>
        <v>-2.4980018054066022E-16</v>
      </c>
      <c r="I1131" s="1" t="s">
        <v>3712</v>
      </c>
      <c r="J1131" s="1">
        <v>0.93916556908197124</v>
      </c>
      <c r="K1131">
        <f t="shared" si="176"/>
        <v>0.42127699477866259</v>
      </c>
      <c r="M1131">
        <f t="shared" si="181"/>
        <v>0</v>
      </c>
      <c r="Z1131">
        <f t="shared" si="177"/>
        <v>0.78056335860715453</v>
      </c>
      <c r="AA1131">
        <f t="shared" si="178"/>
        <v>0.80461069383549499</v>
      </c>
      <c r="AB1131">
        <f t="shared" si="182"/>
        <v>0</v>
      </c>
      <c r="AD1131">
        <f t="shared" si="179"/>
        <v>0.69724423689397064</v>
      </c>
      <c r="AE1131">
        <f t="shared" si="180"/>
        <v>0.92728542754861032</v>
      </c>
      <c r="AF1131">
        <f t="shared" si="183"/>
        <v>0</v>
      </c>
    </row>
    <row r="1132" spans="1:32" x14ac:dyDescent="0.25">
      <c r="A1132" s="1" t="s">
        <v>3138</v>
      </c>
      <c r="B1132" s="1">
        <v>26.844627412230349</v>
      </c>
      <c r="D1132" s="1" t="s">
        <v>3425</v>
      </c>
      <c r="E1132" s="1">
        <v>0.86596002254712612</v>
      </c>
      <c r="F1132">
        <f t="shared" si="175"/>
        <v>0.22901305043646944</v>
      </c>
      <c r="G1132">
        <f t="shared" si="184"/>
        <v>2.5856097568194292E-4</v>
      </c>
      <c r="I1132" s="1" t="s">
        <v>3713</v>
      </c>
      <c r="J1132" s="1">
        <v>0.93893180695232104</v>
      </c>
      <c r="K1132">
        <f t="shared" si="176"/>
        <v>0.41983504657290432</v>
      </c>
      <c r="M1132">
        <f t="shared" si="181"/>
        <v>-2.4683146827266933E-16</v>
      </c>
      <c r="Z1132">
        <f t="shared" si="177"/>
        <v>0.78056335860715487</v>
      </c>
      <c r="AA1132">
        <f t="shared" si="178"/>
        <v>0.80391721926012616</v>
      </c>
      <c r="AB1132">
        <f t="shared" si="182"/>
        <v>-2.7006669893169959E-16</v>
      </c>
      <c r="AD1132">
        <f t="shared" si="179"/>
        <v>0.69724423689397108</v>
      </c>
      <c r="AE1132">
        <f t="shared" si="180"/>
        <v>0.9270078150685227</v>
      </c>
      <c r="AF1132">
        <f t="shared" si="183"/>
        <v>-4.0469668867660596E-16</v>
      </c>
    </row>
    <row r="1133" spans="1:32" x14ac:dyDescent="0.25">
      <c r="A1133" s="1" t="s">
        <v>3139</v>
      </c>
      <c r="B1133" s="1">
        <v>26.852841059249371</v>
      </c>
      <c r="D1133" s="1" t="s">
        <v>3426</v>
      </c>
      <c r="E1133" s="1">
        <v>0.86573614802264975</v>
      </c>
      <c r="F1133">
        <f t="shared" si="175"/>
        <v>0.22840739153976458</v>
      </c>
      <c r="G1133">
        <f t="shared" si="184"/>
        <v>0</v>
      </c>
      <c r="I1133" s="1" t="s">
        <v>3714</v>
      </c>
      <c r="J1133" s="1">
        <v>0.93893180695232104</v>
      </c>
      <c r="K1133">
        <f t="shared" si="176"/>
        <v>0.41983504657290432</v>
      </c>
      <c r="M1133">
        <f t="shared" si="181"/>
        <v>2.5461366145293702E-4</v>
      </c>
      <c r="Z1133">
        <f t="shared" si="177"/>
        <v>0.7802160153925507</v>
      </c>
      <c r="AA1133">
        <f t="shared" si="178"/>
        <v>0.80391721926012616</v>
      </c>
      <c r="AB1133">
        <f t="shared" si="182"/>
        <v>2.7929733814278663E-4</v>
      </c>
      <c r="AD1133">
        <f t="shared" si="179"/>
        <v>0.69679264538651786</v>
      </c>
      <c r="AE1133">
        <f t="shared" si="180"/>
        <v>0.9270078150685227</v>
      </c>
      <c r="AF1133">
        <f t="shared" si="183"/>
        <v>4.1876448407003559E-4</v>
      </c>
    </row>
    <row r="1134" spans="1:32" x14ac:dyDescent="0.25">
      <c r="A1134" s="1" t="s">
        <v>3140</v>
      </c>
      <c r="B1134" s="1">
        <v>26.855578950779485</v>
      </c>
      <c r="D1134" s="1" t="s">
        <v>3427</v>
      </c>
      <c r="E1134" s="1">
        <v>0.86573614802264987</v>
      </c>
      <c r="F1134">
        <f t="shared" si="175"/>
        <v>0.22840739153976489</v>
      </c>
      <c r="G1134">
        <f t="shared" si="184"/>
        <v>0</v>
      </c>
      <c r="I1134" s="1" t="s">
        <v>3715</v>
      </c>
      <c r="J1134" s="1">
        <v>0.93869755831190749</v>
      </c>
      <c r="K1134">
        <f t="shared" si="176"/>
        <v>0.41839468995297391</v>
      </c>
      <c r="M1134">
        <f t="shared" si="181"/>
        <v>0</v>
      </c>
      <c r="Z1134">
        <f t="shared" si="177"/>
        <v>0.78021601539255081</v>
      </c>
      <c r="AA1134">
        <f t="shared" si="178"/>
        <v>0.80322272797804928</v>
      </c>
      <c r="AB1134">
        <f t="shared" si="182"/>
        <v>0</v>
      </c>
      <c r="AD1134">
        <f t="shared" si="179"/>
        <v>0.69679264538651808</v>
      </c>
      <c r="AE1134">
        <f t="shared" si="180"/>
        <v>0.92672963887768878</v>
      </c>
      <c r="AF1134">
        <f t="shared" si="183"/>
        <v>0</v>
      </c>
    </row>
    <row r="1135" spans="1:32" x14ac:dyDescent="0.25">
      <c r="A1135" s="1" t="s">
        <v>3141</v>
      </c>
      <c r="B1135" s="1">
        <v>26.872006471756219</v>
      </c>
      <c r="D1135" s="1" t="s">
        <v>3428</v>
      </c>
      <c r="E1135" s="1">
        <v>0.86573614802264987</v>
      </c>
      <c r="F1135">
        <f t="shared" si="175"/>
        <v>0.22840739153976489</v>
      </c>
      <c r="G1135">
        <f t="shared" si="184"/>
        <v>2.5887252523359994E-4</v>
      </c>
      <c r="I1135" s="1" t="s">
        <v>3716</v>
      </c>
      <c r="J1135" s="1">
        <v>0.93846332883438877</v>
      </c>
      <c r="K1135">
        <f t="shared" si="176"/>
        <v>0.41695903449772231</v>
      </c>
      <c r="M1135">
        <f t="shared" si="181"/>
        <v>0</v>
      </c>
      <c r="Z1135">
        <f t="shared" si="177"/>
        <v>0.78021601539255081</v>
      </c>
      <c r="AA1135">
        <f t="shared" si="178"/>
        <v>0.802528720312084</v>
      </c>
      <c r="AB1135">
        <f t="shared" si="182"/>
        <v>0</v>
      </c>
      <c r="AD1135">
        <f t="shared" si="179"/>
        <v>0.69679264538651808</v>
      </c>
      <c r="AE1135">
        <f t="shared" si="180"/>
        <v>0.92645149952127437</v>
      </c>
      <c r="AF1135">
        <f t="shared" si="183"/>
        <v>0</v>
      </c>
    </row>
    <row r="1136" spans="1:32" x14ac:dyDescent="0.25">
      <c r="A1136" s="1" t="s">
        <v>3142</v>
      </c>
      <c r="B1136" s="1">
        <v>26.877480801439987</v>
      </c>
      <c r="D1136" s="1" t="s">
        <v>3429</v>
      </c>
      <c r="E1136" s="1">
        <v>0.86551206172596939</v>
      </c>
      <c r="F1136">
        <f t="shared" si="175"/>
        <v>0.22780260751160319</v>
      </c>
      <c r="G1136">
        <f t="shared" si="184"/>
        <v>2.7755575615628914E-16</v>
      </c>
      <c r="I1136" s="1" t="s">
        <v>3717</v>
      </c>
      <c r="J1136" s="1">
        <v>0.93846332883438899</v>
      </c>
      <c r="K1136">
        <f t="shared" si="176"/>
        <v>0.41695903449772365</v>
      </c>
      <c r="M1136">
        <f t="shared" si="181"/>
        <v>2.5250460686688576E-4</v>
      </c>
      <c r="Z1136">
        <f t="shared" si="177"/>
        <v>0.7798684084952836</v>
      </c>
      <c r="AA1136">
        <f t="shared" si="178"/>
        <v>0.80252872031208466</v>
      </c>
      <c r="AB1136">
        <f t="shared" si="182"/>
        <v>2.790266799396799E-4</v>
      </c>
      <c r="AD1136">
        <f t="shared" si="179"/>
        <v>0.69634080275578325</v>
      </c>
      <c r="AE1136">
        <f t="shared" si="180"/>
        <v>0.92645149952127459</v>
      </c>
      <c r="AF1136">
        <f t="shared" si="183"/>
        <v>4.1874606764961367E-4</v>
      </c>
    </row>
    <row r="1137" spans="1:32" x14ac:dyDescent="0.25">
      <c r="A1137" s="1" t="s">
        <v>3143</v>
      </c>
      <c r="B1137" s="1">
        <v>26.943188718210749</v>
      </c>
      <c r="D1137" s="1" t="s">
        <v>3430</v>
      </c>
      <c r="E1137" s="1">
        <v>0.86551206172596917</v>
      </c>
      <c r="F1137">
        <f t="shared" si="175"/>
        <v>0.22780260751160256</v>
      </c>
      <c r="G1137">
        <f t="shared" si="184"/>
        <v>-3.8857805861880479E-16</v>
      </c>
      <c r="I1137" s="1" t="s">
        <v>3718</v>
      </c>
      <c r="J1137" s="1">
        <v>0.93822852388171107</v>
      </c>
      <c r="K1137">
        <f t="shared" si="176"/>
        <v>0.4155244383452939</v>
      </c>
      <c r="M1137">
        <f t="shared" si="181"/>
        <v>2.7001141276604972E-16</v>
      </c>
      <c r="Z1137">
        <f t="shared" si="177"/>
        <v>0.77986840849528316</v>
      </c>
      <c r="AA1137">
        <f t="shared" si="178"/>
        <v>0.80183343575109711</v>
      </c>
      <c r="AB1137">
        <f t="shared" si="182"/>
        <v>2.9903118171641759E-16</v>
      </c>
      <c r="AD1137">
        <f t="shared" si="179"/>
        <v>0.69634080275578281</v>
      </c>
      <c r="AE1137">
        <f t="shared" si="180"/>
        <v>0.92617269094028454</v>
      </c>
      <c r="AF1137">
        <f t="shared" si="183"/>
        <v>4.4867648179189653E-16</v>
      </c>
    </row>
    <row r="1138" spans="1:32" x14ac:dyDescent="0.25">
      <c r="A1138" s="1" t="s">
        <v>3144</v>
      </c>
      <c r="B1138" s="1">
        <v>26.962353987563617</v>
      </c>
      <c r="D1138" s="1" t="s">
        <v>3431</v>
      </c>
      <c r="E1138" s="1">
        <v>0.86551206172596951</v>
      </c>
      <c r="F1138">
        <f t="shared" si="175"/>
        <v>0.22780260751160344</v>
      </c>
      <c r="G1138">
        <f t="shared" si="184"/>
        <v>2.6001043481438391E-4</v>
      </c>
      <c r="I1138" s="1" t="s">
        <v>3719</v>
      </c>
      <c r="J1138" s="1">
        <v>0.93799321420732196</v>
      </c>
      <c r="K1138">
        <f t="shared" si="176"/>
        <v>0.41409135191487412</v>
      </c>
      <c r="M1138">
        <f t="shared" si="181"/>
        <v>-3.7671536984495317E-16</v>
      </c>
      <c r="Z1138">
        <f t="shared" si="177"/>
        <v>0.77986840849528372</v>
      </c>
      <c r="AA1138">
        <f t="shared" si="178"/>
        <v>0.80113708660490124</v>
      </c>
      <c r="AB1138">
        <f t="shared" si="182"/>
        <v>-4.1828095527198188E-16</v>
      </c>
      <c r="AD1138">
        <f t="shared" si="179"/>
        <v>0.69634080275578347</v>
      </c>
      <c r="AE1138">
        <f t="shared" si="180"/>
        <v>0.92589329724818037</v>
      </c>
      <c r="AF1138">
        <f t="shared" si="183"/>
        <v>-6.279580383911815E-16</v>
      </c>
    </row>
    <row r="1139" spans="1:32" x14ac:dyDescent="0.25">
      <c r="A1139" s="1" t="s">
        <v>3145</v>
      </c>
      <c r="B1139" s="1">
        <v>26.965091580648892</v>
      </c>
      <c r="D1139" s="1" t="s">
        <v>3432</v>
      </c>
      <c r="E1139" s="1">
        <v>0.86528704881258345</v>
      </c>
      <c r="F1139">
        <f t="shared" si="175"/>
        <v>0.22719677700581439</v>
      </c>
      <c r="G1139">
        <f t="shared" si="184"/>
        <v>2.6011757306187988E-4</v>
      </c>
      <c r="I1139" s="1" t="s">
        <v>3720</v>
      </c>
      <c r="J1139" s="1">
        <v>0.93799321420732185</v>
      </c>
      <c r="K1139">
        <f t="shared" si="176"/>
        <v>0.41409135191487345</v>
      </c>
      <c r="M1139">
        <f t="shared" si="181"/>
        <v>2.5120335328152776E-4</v>
      </c>
      <c r="Z1139">
        <f t="shared" si="177"/>
        <v>0.77951942953495912</v>
      </c>
      <c r="AA1139">
        <f t="shared" si="178"/>
        <v>0.80113708660490091</v>
      </c>
      <c r="AB1139">
        <f t="shared" si="182"/>
        <v>2.7964256007231999E-4</v>
      </c>
      <c r="AD1139">
        <f t="shared" si="179"/>
        <v>0.69588726892560937</v>
      </c>
      <c r="AE1139">
        <f t="shared" si="180"/>
        <v>0.92589329724818015</v>
      </c>
      <c r="AF1139">
        <f t="shared" si="183"/>
        <v>4.2006074319973254E-4</v>
      </c>
    </row>
    <row r="1140" spans="1:32" x14ac:dyDescent="0.25">
      <c r="A1140" s="1" t="s">
        <v>3146</v>
      </c>
      <c r="B1140" s="1">
        <v>26.973306274323896</v>
      </c>
      <c r="D1140" s="1" t="s">
        <v>3433</v>
      </c>
      <c r="E1140" s="1">
        <v>0.86506200171606562</v>
      </c>
      <c r="F1140">
        <f t="shared" si="175"/>
        <v>0.22659230903897129</v>
      </c>
      <c r="G1140">
        <f t="shared" si="184"/>
        <v>2.6043874462219896E-4</v>
      </c>
      <c r="I1140" s="1" t="s">
        <v>3721</v>
      </c>
      <c r="J1140" s="1">
        <v>0.93799321420732196</v>
      </c>
      <c r="K1140">
        <f t="shared" si="176"/>
        <v>0.41409135191487412</v>
      </c>
      <c r="M1140">
        <f t="shared" si="181"/>
        <v>2.5063852355328977E-4</v>
      </c>
      <c r="Z1140">
        <f t="shared" si="177"/>
        <v>0.7791704630357531</v>
      </c>
      <c r="AA1140">
        <f t="shared" si="178"/>
        <v>0.80113708660490124</v>
      </c>
      <c r="AB1140">
        <f t="shared" si="182"/>
        <v>2.7963260055793951E-4</v>
      </c>
      <c r="AD1140">
        <f t="shared" si="179"/>
        <v>0.6954338437889267</v>
      </c>
      <c r="AE1140">
        <f t="shared" si="180"/>
        <v>0.92589329724818037</v>
      </c>
      <c r="AF1140">
        <f t="shared" si="183"/>
        <v>4.1996012820241221E-4</v>
      </c>
    </row>
    <row r="1141" spans="1:32" x14ac:dyDescent="0.25">
      <c r="A1141" s="1" t="s">
        <v>3147</v>
      </c>
      <c r="B1141" s="1">
        <v>27.030800883448087</v>
      </c>
      <c r="D1141" s="1" t="s">
        <v>3434</v>
      </c>
      <c r="E1141" s="1">
        <v>0.86483673538963124</v>
      </c>
      <c r="F1141">
        <f t="shared" si="175"/>
        <v>0.22598870591945558</v>
      </c>
      <c r="G1141">
        <f t="shared" si="184"/>
        <v>2.6048620775617759E-4</v>
      </c>
      <c r="I1141" s="1" t="s">
        <v>3722</v>
      </c>
      <c r="J1141" s="1">
        <v>0.93799321420732196</v>
      </c>
      <c r="K1141">
        <f t="shared" si="176"/>
        <v>0.41409135191487412</v>
      </c>
      <c r="M1141">
        <f t="shared" si="181"/>
        <v>2.5028033195512926E-4</v>
      </c>
      <c r="Z1141">
        <f t="shared" si="177"/>
        <v>0.77882122217254246</v>
      </c>
      <c r="AA1141">
        <f t="shared" si="178"/>
        <v>0.80113708660490124</v>
      </c>
      <c r="AB1141">
        <f t="shared" si="182"/>
        <v>2.79852530306436E-4</v>
      </c>
      <c r="AD1141">
        <f t="shared" si="179"/>
        <v>0.69498015478993747</v>
      </c>
      <c r="AE1141">
        <f t="shared" si="180"/>
        <v>0.92589329724818037</v>
      </c>
      <c r="AF1141">
        <f t="shared" si="183"/>
        <v>4.2020468523827295E-4</v>
      </c>
    </row>
    <row r="1142" spans="1:32" x14ac:dyDescent="0.25">
      <c r="A1142" s="1" t="s">
        <v>3148</v>
      </c>
      <c r="B1142" s="1">
        <v>27.033537806005313</v>
      </c>
      <c r="D1142" s="1" t="s">
        <v>3435</v>
      </c>
      <c r="E1142" s="1">
        <v>0.86461148668646526</v>
      </c>
      <c r="F1142">
        <f t="shared" si="175"/>
        <v>0.22538660113218978</v>
      </c>
      <c r="G1142">
        <f t="shared" si="184"/>
        <v>-2.4980018054066022E-16</v>
      </c>
      <c r="I1142" s="1" t="s">
        <v>3723</v>
      </c>
      <c r="J1142" s="1">
        <v>0.93799321420732185</v>
      </c>
      <c r="K1142">
        <f t="shared" si="176"/>
        <v>0.41409135191487345</v>
      </c>
      <c r="M1142">
        <f t="shared" si="181"/>
        <v>2.4965911833028915E-4</v>
      </c>
      <c r="Z1142">
        <f t="shared" si="177"/>
        <v>0.77847207424264786</v>
      </c>
      <c r="AA1142">
        <f t="shared" si="178"/>
        <v>0.80113708660490091</v>
      </c>
      <c r="AB1142">
        <f t="shared" si="182"/>
        <v>2.7977807271842574E-4</v>
      </c>
      <c r="AD1142">
        <f t="shared" si="179"/>
        <v>0.69452667916906219</v>
      </c>
      <c r="AE1142">
        <f t="shared" si="180"/>
        <v>0.92589329724818015</v>
      </c>
      <c r="AF1142">
        <f t="shared" si="183"/>
        <v>4.2000708037371958E-4</v>
      </c>
    </row>
    <row r="1143" spans="1:32" x14ac:dyDescent="0.25">
      <c r="A1143" s="1" t="s">
        <v>3149</v>
      </c>
      <c r="B1143" s="1">
        <v>27.04996480923619</v>
      </c>
      <c r="D1143" s="1" t="s">
        <v>3436</v>
      </c>
      <c r="E1143" s="1">
        <v>0.86461148668646548</v>
      </c>
      <c r="F1143">
        <f t="shared" si="175"/>
        <v>0.22538660113219033</v>
      </c>
      <c r="G1143">
        <f t="shared" si="184"/>
        <v>2.6114297071980208E-4</v>
      </c>
      <c r="I1143" s="1" t="s">
        <v>3724</v>
      </c>
      <c r="J1143" s="1">
        <v>0.93775717644739887</v>
      </c>
      <c r="K1143">
        <f t="shared" si="176"/>
        <v>0.41265843739418062</v>
      </c>
      <c r="M1143">
        <f t="shared" si="181"/>
        <v>-2.3877937237019365E-16</v>
      </c>
      <c r="Z1143">
        <f t="shared" si="177"/>
        <v>0.77847207424264819</v>
      </c>
      <c r="AA1143">
        <f t="shared" si="178"/>
        <v>0.80043901510032955</v>
      </c>
      <c r="AB1143">
        <f t="shared" si="182"/>
        <v>-2.6818034781831409E-16</v>
      </c>
      <c r="AD1143">
        <f t="shared" si="179"/>
        <v>0.69452667916906263</v>
      </c>
      <c r="AE1143">
        <f t="shared" si="180"/>
        <v>0.92561305334970168</v>
      </c>
      <c r="AF1143">
        <f t="shared" si="183"/>
        <v>-4.025141536430167E-16</v>
      </c>
    </row>
    <row r="1144" spans="1:32" x14ac:dyDescent="0.25">
      <c r="A1144" s="1" t="s">
        <v>3150</v>
      </c>
      <c r="B1144" s="1">
        <v>27.069129852275946</v>
      </c>
      <c r="D1144" s="1" t="s">
        <v>3437</v>
      </c>
      <c r="E1144" s="1">
        <v>0.86438572895311927</v>
      </c>
      <c r="F1144">
        <f t="shared" si="175"/>
        <v>0.22478458852468952</v>
      </c>
      <c r="G1144">
        <f t="shared" si="184"/>
        <v>0</v>
      </c>
      <c r="I1144" s="1" t="s">
        <v>3725</v>
      </c>
      <c r="J1144" s="1">
        <v>0.93775717644739898</v>
      </c>
      <c r="K1144">
        <f t="shared" si="176"/>
        <v>0.41265843739418129</v>
      </c>
      <c r="M1144">
        <f t="shared" si="181"/>
        <v>2.4875794899262879E-4</v>
      </c>
      <c r="Z1144">
        <f t="shared" si="177"/>
        <v>0.77812220312378622</v>
      </c>
      <c r="AA1144">
        <f t="shared" si="178"/>
        <v>0.80043901510032989</v>
      </c>
      <c r="AB1144">
        <f t="shared" si="182"/>
        <v>2.8011344463711209E-4</v>
      </c>
      <c r="AD1144">
        <f t="shared" si="179"/>
        <v>0.69407235721506355</v>
      </c>
      <c r="AE1144">
        <f t="shared" si="180"/>
        <v>0.92561305334970179</v>
      </c>
      <c r="AF1144">
        <f t="shared" si="183"/>
        <v>4.206639338968953E-4</v>
      </c>
    </row>
    <row r="1145" spans="1:32" x14ac:dyDescent="0.25">
      <c r="A1145" s="1" t="s">
        <v>3151</v>
      </c>
      <c r="B1145" s="1">
        <v>27.069131620202672</v>
      </c>
      <c r="D1145" s="1" t="s">
        <v>3438</v>
      </c>
      <c r="E1145" s="1">
        <v>0.86438572895311916</v>
      </c>
      <c r="F1145">
        <f t="shared" si="175"/>
        <v>0.22478458852468927</v>
      </c>
      <c r="G1145">
        <f t="shared" si="184"/>
        <v>0</v>
      </c>
      <c r="I1145" s="1" t="s">
        <v>3726</v>
      </c>
      <c r="J1145" s="1">
        <v>0.9375211016691094</v>
      </c>
      <c r="K1145">
        <f t="shared" si="176"/>
        <v>0.41122989881449978</v>
      </c>
      <c r="M1145">
        <f t="shared" si="181"/>
        <v>0</v>
      </c>
      <c r="Z1145">
        <f t="shared" si="177"/>
        <v>0.7781222031237861</v>
      </c>
      <c r="AA1145">
        <f t="shared" si="178"/>
        <v>0.79974126698231562</v>
      </c>
      <c r="AB1145">
        <f t="shared" si="182"/>
        <v>0</v>
      </c>
      <c r="AD1145">
        <f t="shared" si="179"/>
        <v>0.69407235721506333</v>
      </c>
      <c r="AE1145">
        <f t="shared" si="180"/>
        <v>0.92533277981031403</v>
      </c>
      <c r="AF1145">
        <f t="shared" si="183"/>
        <v>0</v>
      </c>
    </row>
    <row r="1146" spans="1:32" x14ac:dyDescent="0.25">
      <c r="A1146" s="1" t="s">
        <v>3152</v>
      </c>
      <c r="B1146" s="1">
        <v>27.08555753697912</v>
      </c>
      <c r="D1146" s="1" t="s">
        <v>3439</v>
      </c>
      <c r="E1146" s="1">
        <v>0.86438572895311916</v>
      </c>
      <c r="F1146">
        <f t="shared" si="175"/>
        <v>0.22478458852468927</v>
      </c>
      <c r="G1146">
        <f t="shared" si="184"/>
        <v>2.6145507042016347E-4</v>
      </c>
      <c r="I1146" s="1" t="s">
        <v>3727</v>
      </c>
      <c r="J1146" s="1">
        <v>0.93728504041673744</v>
      </c>
      <c r="K1146">
        <f t="shared" si="176"/>
        <v>0.40980602910050412</v>
      </c>
      <c r="M1146">
        <f t="shared" si="181"/>
        <v>0</v>
      </c>
      <c r="Z1146">
        <f t="shared" si="177"/>
        <v>0.7781222031237861</v>
      </c>
      <c r="AA1146">
        <f t="shared" si="178"/>
        <v>0.79904399154585237</v>
      </c>
      <c r="AB1146">
        <f t="shared" si="182"/>
        <v>0</v>
      </c>
      <c r="AD1146">
        <f t="shared" si="179"/>
        <v>0.69407235721506333</v>
      </c>
      <c r="AE1146">
        <f t="shared" si="180"/>
        <v>0.92505253664239062</v>
      </c>
      <c r="AF1146">
        <f t="shared" si="183"/>
        <v>0</v>
      </c>
    </row>
    <row r="1147" spans="1:32" x14ac:dyDescent="0.25">
      <c r="A1147" s="1" t="s">
        <v>3153</v>
      </c>
      <c r="B1147" s="1">
        <v>27.093771828617967</v>
      </c>
      <c r="D1147" s="1" t="s">
        <v>3440</v>
      </c>
      <c r="E1147" s="1">
        <v>0.86415976046307652</v>
      </c>
      <c r="F1147">
        <f t="shared" si="175"/>
        <v>0.22418346730517216</v>
      </c>
      <c r="G1147">
        <f t="shared" si="184"/>
        <v>2.6164720675359021E-4</v>
      </c>
      <c r="I1147" s="1" t="s">
        <v>3728</v>
      </c>
      <c r="J1147" s="1">
        <v>0.93728504041673721</v>
      </c>
      <c r="K1147">
        <f t="shared" si="176"/>
        <v>0.40980602910050279</v>
      </c>
      <c r="M1147">
        <f t="shared" si="181"/>
        <v>2.4667307499575477E-4</v>
      </c>
      <c r="Z1147">
        <f t="shared" si="177"/>
        <v>0.77777207138922155</v>
      </c>
      <c r="AA1147">
        <f t="shared" si="178"/>
        <v>0.79904399154585171</v>
      </c>
      <c r="AB1147">
        <f t="shared" si="182"/>
        <v>2.7983362185901649E-4</v>
      </c>
      <c r="AD1147">
        <f t="shared" si="179"/>
        <v>0.69361779001330659</v>
      </c>
      <c r="AE1147">
        <f t="shared" si="180"/>
        <v>0.92505253664239029</v>
      </c>
      <c r="AF1147">
        <f t="shared" si="183"/>
        <v>4.2063630127913001E-4</v>
      </c>
    </row>
    <row r="1148" spans="1:32" x14ac:dyDescent="0.25">
      <c r="A1148" s="1" t="s">
        <v>3154</v>
      </c>
      <c r="B1148" s="1">
        <v>27.115674480082671</v>
      </c>
      <c r="D1148" s="1" t="s">
        <v>3441</v>
      </c>
      <c r="E1148" s="1">
        <v>0.86393368505285206</v>
      </c>
      <c r="F1148">
        <f t="shared" si="175"/>
        <v>0.22358351363357232</v>
      </c>
      <c r="G1148">
        <f t="shared" si="184"/>
        <v>2.6177866225110535E-4</v>
      </c>
      <c r="I1148" s="1" t="s">
        <v>3729</v>
      </c>
      <c r="J1148" s="1">
        <v>0.93728504041673744</v>
      </c>
      <c r="K1148">
        <f t="shared" si="176"/>
        <v>0.40980602910050412</v>
      </c>
      <c r="M1148">
        <f t="shared" si="181"/>
        <v>2.4619420804175335E-4</v>
      </c>
      <c r="Z1148">
        <f t="shared" si="177"/>
        <v>0.77742184007472492</v>
      </c>
      <c r="AA1148">
        <f t="shared" si="178"/>
        <v>0.79904399154585237</v>
      </c>
      <c r="AB1148">
        <f t="shared" si="182"/>
        <v>2.7991325479908121E-4</v>
      </c>
      <c r="AD1148">
        <f t="shared" si="179"/>
        <v>0.69316318679912436</v>
      </c>
      <c r="AE1148">
        <f t="shared" si="180"/>
        <v>0.92505253664239062</v>
      </c>
      <c r="AF1148">
        <f t="shared" si="183"/>
        <v>4.206697268322942E-4</v>
      </c>
    </row>
    <row r="1149" spans="1:32" x14ac:dyDescent="0.25">
      <c r="A1149" s="1" t="s">
        <v>3155</v>
      </c>
      <c r="B1149" s="1">
        <v>27.137577110731289</v>
      </c>
      <c r="D1149" s="1" t="s">
        <v>3442</v>
      </c>
      <c r="E1149" s="1">
        <v>0.86370755524777554</v>
      </c>
      <c r="F1149">
        <f t="shared" si="175"/>
        <v>0.22298486532532286</v>
      </c>
      <c r="G1149">
        <f t="shared" si="184"/>
        <v>2.6212010056031465E-4</v>
      </c>
      <c r="I1149" s="1" t="s">
        <v>3730</v>
      </c>
      <c r="J1149" s="1">
        <v>0.93728504041673733</v>
      </c>
      <c r="K1149">
        <f t="shared" si="176"/>
        <v>0.40980602910050345</v>
      </c>
      <c r="M1149">
        <f t="shared" si="181"/>
        <v>2.4565871048494534E-4</v>
      </c>
      <c r="Z1149">
        <f t="shared" si="177"/>
        <v>0.77707159062701103</v>
      </c>
      <c r="AA1149">
        <f t="shared" si="178"/>
        <v>0.79904399154585204</v>
      </c>
      <c r="AB1149">
        <f t="shared" si="182"/>
        <v>2.7992777897043044E-4</v>
      </c>
      <c r="AD1149">
        <f t="shared" si="179"/>
        <v>0.69270865336094178</v>
      </c>
      <c r="AE1149">
        <f t="shared" si="180"/>
        <v>0.9250525366423904</v>
      </c>
      <c r="AF1149">
        <f t="shared" si="183"/>
        <v>4.2060522847046683E-4</v>
      </c>
    </row>
    <row r="1150" spans="1:32" x14ac:dyDescent="0.25">
      <c r="A1150" s="1" t="s">
        <v>3156</v>
      </c>
      <c r="B1150" s="1">
        <v>27.148528850289733</v>
      </c>
      <c r="D1150" s="1" t="s">
        <v>3443</v>
      </c>
      <c r="E1150" s="1">
        <v>0.86348118980530164</v>
      </c>
      <c r="F1150">
        <f t="shared" si="175"/>
        <v>0.22238704222472475</v>
      </c>
      <c r="G1150">
        <f t="shared" si="184"/>
        <v>2.6215279623975629E-4</v>
      </c>
      <c r="I1150" s="1" t="s">
        <v>3731</v>
      </c>
      <c r="J1150" s="1">
        <v>0.93728504041673744</v>
      </c>
      <c r="K1150">
        <f t="shared" si="176"/>
        <v>0.40980602910050412</v>
      </c>
      <c r="M1150">
        <f t="shared" si="181"/>
        <v>2.4532051061709666E-4</v>
      </c>
      <c r="Z1150">
        <f t="shared" si="177"/>
        <v>0.77672104245402873</v>
      </c>
      <c r="AA1150">
        <f t="shared" si="178"/>
        <v>0.79904399154585237</v>
      </c>
      <c r="AB1150">
        <f t="shared" si="182"/>
        <v>2.8016660971524914E-4</v>
      </c>
      <c r="AD1150">
        <f t="shared" si="179"/>
        <v>0.69225382571224503</v>
      </c>
      <c r="AE1150">
        <f t="shared" si="180"/>
        <v>0.92505253664239062</v>
      </c>
      <c r="AF1150">
        <f t="shared" si="183"/>
        <v>4.2087765794831627E-4</v>
      </c>
    </row>
    <row r="1151" spans="1:32" x14ac:dyDescent="0.25">
      <c r="A1151" s="1" t="s">
        <v>3157</v>
      </c>
      <c r="B1151" s="1">
        <v>27.164955919979615</v>
      </c>
      <c r="D1151" s="1" t="s">
        <v>3444</v>
      </c>
      <c r="E1151" s="1">
        <v>0.86325485546528002</v>
      </c>
      <c r="F1151">
        <f t="shared" si="175"/>
        <v>0.22179074761963183</v>
      </c>
      <c r="G1151">
        <f t="shared" si="184"/>
        <v>3.8857805861880479E-16</v>
      </c>
      <c r="I1151" s="1" t="s">
        <v>3732</v>
      </c>
      <c r="J1151" s="1">
        <v>0.93728504041673744</v>
      </c>
      <c r="K1151">
        <f t="shared" si="176"/>
        <v>0.40980602910050412</v>
      </c>
      <c r="M1151">
        <f t="shared" si="181"/>
        <v>2.4469332371887428E-4</v>
      </c>
      <c r="Z1151">
        <f t="shared" si="177"/>
        <v>0.77637060872215768</v>
      </c>
      <c r="AA1151">
        <f t="shared" si="178"/>
        <v>0.79904399154585237</v>
      </c>
      <c r="AB1151">
        <f t="shared" si="182"/>
        <v>2.8007515348196446E-4</v>
      </c>
      <c r="AD1151">
        <f t="shared" si="179"/>
        <v>0.69179924002291593</v>
      </c>
      <c r="AE1151">
        <f t="shared" si="180"/>
        <v>0.92505253664239062</v>
      </c>
      <c r="AF1151">
        <f t="shared" si="183"/>
        <v>4.2065377653800756E-4</v>
      </c>
    </row>
    <row r="1152" spans="1:32" x14ac:dyDescent="0.25">
      <c r="A1152" s="1" t="s">
        <v>3158</v>
      </c>
      <c r="B1152" s="1">
        <v>27.195072315899885</v>
      </c>
      <c r="D1152" s="1" t="s">
        <v>3445</v>
      </c>
      <c r="E1152" s="1">
        <v>0.86325485546527969</v>
      </c>
      <c r="F1152">
        <f t="shared" si="175"/>
        <v>0.22179074761963094</v>
      </c>
      <c r="G1152">
        <f t="shared" si="184"/>
        <v>0</v>
      </c>
      <c r="I1152" s="1" t="s">
        <v>3733</v>
      </c>
      <c r="J1152" s="1">
        <v>0.93704837083040693</v>
      </c>
      <c r="K1152">
        <f t="shared" si="176"/>
        <v>0.40838308103783827</v>
      </c>
      <c r="M1152">
        <f t="shared" si="181"/>
        <v>3.6172609996337647E-16</v>
      </c>
      <c r="Z1152">
        <f t="shared" si="177"/>
        <v>0.77637060872215713</v>
      </c>
      <c r="AA1152">
        <f t="shared" si="178"/>
        <v>0.79834535342387936</v>
      </c>
      <c r="AB1152">
        <f t="shared" si="182"/>
        <v>4.1495631398448177E-16</v>
      </c>
      <c r="AD1152">
        <f t="shared" si="179"/>
        <v>0.69179924002291526</v>
      </c>
      <c r="AE1152">
        <f t="shared" si="180"/>
        <v>0.92477158565397011</v>
      </c>
      <c r="AF1152">
        <f t="shared" si="183"/>
        <v>6.2310794387880024E-16</v>
      </c>
    </row>
    <row r="1153" spans="1:32" x14ac:dyDescent="0.25">
      <c r="A1153" s="1" t="s">
        <v>3159</v>
      </c>
      <c r="B1153" s="1">
        <v>27.197810321486816</v>
      </c>
      <c r="D1153" s="1" t="s">
        <v>3446</v>
      </c>
      <c r="E1153" s="1">
        <v>0.86325485546527969</v>
      </c>
      <c r="F1153">
        <f t="shared" si="175"/>
        <v>0.22179074761963094</v>
      </c>
      <c r="G1153">
        <f t="shared" si="184"/>
        <v>2.6249671229502947E-4</v>
      </c>
      <c r="I1153" s="1" t="s">
        <v>3734</v>
      </c>
      <c r="J1153" s="1">
        <v>0.93681172380911693</v>
      </c>
      <c r="K1153">
        <f t="shared" si="176"/>
        <v>0.40696485125051501</v>
      </c>
      <c r="M1153">
        <f t="shared" si="181"/>
        <v>0</v>
      </c>
      <c r="Z1153">
        <f t="shared" si="177"/>
        <v>0.77637060872215713</v>
      </c>
      <c r="AA1153">
        <f t="shared" si="178"/>
        <v>0.79764721645440473</v>
      </c>
      <c r="AB1153">
        <f t="shared" si="182"/>
        <v>0</v>
      </c>
      <c r="AD1153">
        <f t="shared" si="179"/>
        <v>0.69179924002291526</v>
      </c>
      <c r="AE1153">
        <f t="shared" si="180"/>
        <v>0.92449067584291589</v>
      </c>
      <c r="AF1153">
        <f t="shared" si="183"/>
        <v>0</v>
      </c>
    </row>
    <row r="1154" spans="1:32" x14ac:dyDescent="0.25">
      <c r="A1154" s="1" t="s">
        <v>3160</v>
      </c>
      <c r="B1154" s="1">
        <v>27.206023399954294</v>
      </c>
      <c r="D1154" s="1" t="s">
        <v>3447</v>
      </c>
      <c r="E1154" s="1">
        <v>0.86302828364232764</v>
      </c>
      <c r="F1154">
        <f t="shared" si="175"/>
        <v>0.22119527275324025</v>
      </c>
      <c r="G1154">
        <f t="shared" si="184"/>
        <v>2.6259962516184121E-4</v>
      </c>
      <c r="I1154" s="1" t="s">
        <v>3735</v>
      </c>
      <c r="J1154" s="1">
        <v>0.93681172380911681</v>
      </c>
      <c r="K1154">
        <f t="shared" si="176"/>
        <v>0.40696485125051429</v>
      </c>
      <c r="M1154">
        <f t="shared" si="181"/>
        <v>2.4266324358084945E-4</v>
      </c>
      <c r="Z1154">
        <f t="shared" si="177"/>
        <v>0.77601987367585423</v>
      </c>
      <c r="AA1154">
        <f t="shared" si="178"/>
        <v>0.7976472164544044</v>
      </c>
      <c r="AB1154">
        <f t="shared" si="182"/>
        <v>2.7982604559915287E-4</v>
      </c>
      <c r="AD1154">
        <f t="shared" si="179"/>
        <v>0.69134435706902919</v>
      </c>
      <c r="AE1154">
        <f t="shared" si="180"/>
        <v>0.92449067584291567</v>
      </c>
      <c r="AF1154">
        <f t="shared" si="183"/>
        <v>4.2067336858605598E-4</v>
      </c>
    </row>
    <row r="1155" spans="1:32" x14ac:dyDescent="0.25">
      <c r="A1155" s="1" t="s">
        <v>3161</v>
      </c>
      <c r="B1155" s="1">
        <v>27.206024067878122</v>
      </c>
      <c r="D1155" s="1" t="s">
        <v>3448</v>
      </c>
      <c r="E1155" s="1">
        <v>0.86280168249252975</v>
      </c>
      <c r="F1155">
        <f t="shared" ref="F1155:F1218" si="185">POWER(E1155,$W$5)</f>
        <v>0.22060116412898673</v>
      </c>
      <c r="G1155">
        <f t="shared" si="184"/>
        <v>2.6270782530848913E-4</v>
      </c>
      <c r="I1155" s="1" t="s">
        <v>3736</v>
      </c>
      <c r="J1155" s="1">
        <v>0.93681172380911704</v>
      </c>
      <c r="K1155">
        <f t="shared" ref="K1155:K1218" si="186">POWER(J1155,$X$5)</f>
        <v>0.40696485125051557</v>
      </c>
      <c r="M1155">
        <f t="shared" si="181"/>
        <v>2.4210661084452922E-4</v>
      </c>
      <c r="Z1155">
        <f t="shared" ref="Z1155:Z1218" si="187">POWER(E1155,$W$26)</f>
        <v>0.7756691596645876</v>
      </c>
      <c r="AA1155">
        <f t="shared" ref="AA1155:AA1218" si="188">POWER(J1155,$X$26)</f>
        <v>0.79764721645440506</v>
      </c>
      <c r="AB1155">
        <f t="shared" si="182"/>
        <v>2.7980928805288699E-4</v>
      </c>
      <c r="AD1155">
        <f t="shared" ref="AD1155:AD1218" si="189">POWER(E1155,$W$39)</f>
        <v>0.69088959505433833</v>
      </c>
      <c r="AE1155">
        <f t="shared" ref="AE1155:AE1218" si="190">POWER(J1155,$X$39)</f>
        <v>0.924490675842916</v>
      </c>
      <c r="AF1155">
        <f t="shared" si="183"/>
        <v>4.2056157887310626E-4</v>
      </c>
    </row>
    <row r="1156" spans="1:32" x14ac:dyDescent="0.25">
      <c r="A1156" s="1" t="s">
        <v>3162</v>
      </c>
      <c r="B1156" s="1">
        <v>27.233401574325523</v>
      </c>
      <c r="D1156" s="1" t="s">
        <v>3449</v>
      </c>
      <c r="E1156" s="1">
        <v>0.86257504750954483</v>
      </c>
      <c r="F1156">
        <f t="shared" si="185"/>
        <v>0.22000840741417335</v>
      </c>
      <c r="G1156">
        <f t="shared" si="184"/>
        <v>0</v>
      </c>
      <c r="I1156" s="1" t="s">
        <v>3737</v>
      </c>
      <c r="J1156" s="1">
        <v>0.93681172380911693</v>
      </c>
      <c r="K1156">
        <f t="shared" si="186"/>
        <v>0.40696485125051501</v>
      </c>
      <c r="M1156">
        <f t="shared" ref="M1156:M1219" si="191">F1155*K1155*$W$5*G1155</f>
        <v>2.4155582481341368E-4</v>
      </c>
      <c r="Z1156">
        <f t="shared" si="187"/>
        <v>0.77531845974646385</v>
      </c>
      <c r="AA1156">
        <f t="shared" si="188"/>
        <v>0.79764721645440473</v>
      </c>
      <c r="AB1156">
        <f t="shared" ref="AB1156:AB1219" si="192">Z1155*AA1155*$W$26*G1155</f>
        <v>2.7979807021083318E-4</v>
      </c>
      <c r="AD1156">
        <f t="shared" si="189"/>
        <v>0.69043494498644109</v>
      </c>
      <c r="AE1156">
        <f t="shared" si="190"/>
        <v>0.92449067584291589</v>
      </c>
      <c r="AF1156">
        <f t="shared" ref="AF1156:AF1219" si="193">AD1155*AE1155*$W$39*G1155</f>
        <v>4.2045810804412743E-4</v>
      </c>
    </row>
    <row r="1157" spans="1:32" x14ac:dyDescent="0.25">
      <c r="A1157" s="1" t="s">
        <v>3163</v>
      </c>
      <c r="B1157" s="1">
        <v>27.233402516731097</v>
      </c>
      <c r="D1157" s="1" t="s">
        <v>3450</v>
      </c>
      <c r="E1157" s="1">
        <v>0.86257504750954483</v>
      </c>
      <c r="F1157">
        <f t="shared" si="185"/>
        <v>0.22000840741417335</v>
      </c>
      <c r="G1157">
        <f t="shared" si="184"/>
        <v>2.6326785268185326E-4</v>
      </c>
      <c r="I1157" s="1" t="s">
        <v>3738</v>
      </c>
      <c r="J1157" s="1">
        <v>0.93657458167943164</v>
      </c>
      <c r="K1157">
        <f t="shared" si="186"/>
        <v>0.40554823738884954</v>
      </c>
      <c r="M1157">
        <f t="shared" si="191"/>
        <v>0</v>
      </c>
      <c r="Z1157">
        <f t="shared" si="187"/>
        <v>0.77531845974646385</v>
      </c>
      <c r="AA1157">
        <f t="shared" si="188"/>
        <v>0.79694805458018592</v>
      </c>
      <c r="AB1157">
        <f t="shared" si="192"/>
        <v>0</v>
      </c>
      <c r="AD1157">
        <f t="shared" si="189"/>
        <v>0.69043494498644109</v>
      </c>
      <c r="AE1157">
        <f t="shared" si="190"/>
        <v>0.92420919275546964</v>
      </c>
      <c r="AF1157">
        <f t="shared" si="193"/>
        <v>0</v>
      </c>
    </row>
    <row r="1158" spans="1:32" x14ac:dyDescent="0.25">
      <c r="A1158" s="1" t="s">
        <v>3164</v>
      </c>
      <c r="B1158" s="1">
        <v>27.238878047753541</v>
      </c>
      <c r="D1158" s="1" t="s">
        <v>3451</v>
      </c>
      <c r="E1158" s="1">
        <v>0.86234798911890898</v>
      </c>
      <c r="F1158">
        <f t="shared" si="185"/>
        <v>0.21941598492488149</v>
      </c>
      <c r="G1158">
        <f t="shared" si="184"/>
        <v>2.6330328082016519E-4</v>
      </c>
      <c r="I1158" s="1" t="s">
        <v>3739</v>
      </c>
      <c r="J1158" s="1">
        <v>0.93657458167943175</v>
      </c>
      <c r="K1158">
        <f t="shared" si="186"/>
        <v>0.40554823738885021</v>
      </c>
      <c r="M1158">
        <f t="shared" si="191"/>
        <v>2.4057994989821853E-4</v>
      </c>
      <c r="Z1158">
        <f t="shared" si="187"/>
        <v>0.77496717129158621</v>
      </c>
      <c r="AA1158">
        <f t="shared" si="188"/>
        <v>0.79694805458018625</v>
      </c>
      <c r="AB1158">
        <f t="shared" si="192"/>
        <v>2.8002209300199206E-4</v>
      </c>
      <c r="AD1158">
        <f t="shared" si="189"/>
        <v>0.68997962586472295</v>
      </c>
      <c r="AE1158">
        <f t="shared" si="190"/>
        <v>0.92420919275546976</v>
      </c>
      <c r="AF1158">
        <f t="shared" si="193"/>
        <v>4.2094893417371726E-4</v>
      </c>
    </row>
    <row r="1159" spans="1:32" x14ac:dyDescent="0.25">
      <c r="A1159" s="1" t="s">
        <v>3165</v>
      </c>
      <c r="B1159" s="1">
        <v>27.244353769083133</v>
      </c>
      <c r="D1159" s="1" t="s">
        <v>3452</v>
      </c>
      <c r="E1159" s="1">
        <v>0.86212095995423887</v>
      </c>
      <c r="F1159">
        <f t="shared" si="185"/>
        <v>0.21882507826650252</v>
      </c>
      <c r="G1159">
        <f t="shared" si="184"/>
        <v>2.6342952894023441E-4</v>
      </c>
      <c r="I1159" s="1" t="s">
        <v>3740</v>
      </c>
      <c r="J1159" s="1">
        <v>0.93657458167943175</v>
      </c>
      <c r="K1159">
        <f t="shared" si="186"/>
        <v>0.40554823738885021</v>
      </c>
      <c r="M1159">
        <f t="shared" si="191"/>
        <v>2.3996442170380169E-4</v>
      </c>
      <c r="Z1159">
        <f t="shared" si="187"/>
        <v>0.77461599476072374</v>
      </c>
      <c r="AA1159">
        <f t="shared" si="188"/>
        <v>0.79694805458018625</v>
      </c>
      <c r="AB1159">
        <f t="shared" si="192"/>
        <v>2.7993288369798235E-4</v>
      </c>
      <c r="AD1159">
        <f t="shared" si="189"/>
        <v>0.68952454579897282</v>
      </c>
      <c r="AE1159">
        <f t="shared" si="190"/>
        <v>0.92420919275546976</v>
      </c>
      <c r="AF1159">
        <f t="shared" si="193"/>
        <v>4.2072794224064247E-4</v>
      </c>
    </row>
    <row r="1160" spans="1:32" x14ac:dyDescent="0.25">
      <c r="A1160" s="1" t="s">
        <v>3166</v>
      </c>
      <c r="B1160" s="1">
        <v>27.268993642556946</v>
      </c>
      <c r="D1160" s="1" t="s">
        <v>3453</v>
      </c>
      <c r="E1160" s="1">
        <v>0.86189388174673442</v>
      </c>
      <c r="F1160">
        <f t="shared" si="185"/>
        <v>0.21823548078934352</v>
      </c>
      <c r="G1160">
        <f t="shared" si="184"/>
        <v>2.6350041440278971E-4</v>
      </c>
      <c r="I1160" s="1" t="s">
        <v>3741</v>
      </c>
      <c r="J1160" s="1">
        <v>0.93657458167943175</v>
      </c>
      <c r="K1160">
        <f t="shared" si="186"/>
        <v>0.40554823738885021</v>
      </c>
      <c r="M1160">
        <f t="shared" si="191"/>
        <v>2.3943292407839416E-4</v>
      </c>
      <c r="Z1160">
        <f t="shared" si="187"/>
        <v>0.77426480909863038</v>
      </c>
      <c r="AA1160">
        <f t="shared" si="188"/>
        <v>0.79694805458018625</v>
      </c>
      <c r="AB1160">
        <f t="shared" si="192"/>
        <v>2.799401928805272E-4</v>
      </c>
      <c r="AD1160">
        <f t="shared" si="189"/>
        <v>0.68906954789893515</v>
      </c>
      <c r="AE1160">
        <f t="shared" si="190"/>
        <v>0.92420919275546976</v>
      </c>
      <c r="AF1160">
        <f t="shared" si="193"/>
        <v>4.206520454087308E-4</v>
      </c>
    </row>
    <row r="1161" spans="1:32" x14ac:dyDescent="0.25">
      <c r="A1161" s="1" t="s">
        <v>3167</v>
      </c>
      <c r="B1161" s="1">
        <v>27.290897390560037</v>
      </c>
      <c r="D1161" s="1" t="s">
        <v>3454</v>
      </c>
      <c r="E1161" s="1">
        <v>0.86166680227080483</v>
      </c>
      <c r="F1161">
        <f t="shared" si="185"/>
        <v>0.21764731389851866</v>
      </c>
      <c r="G1161">
        <f t="shared" si="184"/>
        <v>2.6374404264778439E-4</v>
      </c>
      <c r="I1161" s="1" t="s">
        <v>3742</v>
      </c>
      <c r="J1161" s="1">
        <v>0.93657458167943164</v>
      </c>
      <c r="K1161">
        <f t="shared" si="186"/>
        <v>0.40554823738884954</v>
      </c>
      <c r="M1161">
        <f t="shared" si="191"/>
        <v>2.3885205596871042E-4</v>
      </c>
      <c r="Z1161">
        <f t="shared" si="187"/>
        <v>0.77391368821744422</v>
      </c>
      <c r="AA1161">
        <f t="shared" si="188"/>
        <v>0.79694805458018592</v>
      </c>
      <c r="AB1161">
        <f t="shared" si="192"/>
        <v>2.7988857123123235E-4</v>
      </c>
      <c r="AD1161">
        <f t="shared" si="189"/>
        <v>0.68861472792640255</v>
      </c>
      <c r="AE1161">
        <f t="shared" si="190"/>
        <v>0.92420919275546964</v>
      </c>
      <c r="AF1161">
        <f t="shared" si="193"/>
        <v>4.2048758623342307E-4</v>
      </c>
    </row>
    <row r="1162" spans="1:32" x14ac:dyDescent="0.25">
      <c r="A1162" s="1" t="s">
        <v>3168</v>
      </c>
      <c r="B1162" s="1">
        <v>27.30732388873065</v>
      </c>
      <c r="D1162" s="1" t="s">
        <v>3455</v>
      </c>
      <c r="E1162" s="1">
        <v>0.86143957275149174</v>
      </c>
      <c r="F1162">
        <f t="shared" si="185"/>
        <v>0.2170601905656295</v>
      </c>
      <c r="G1162">
        <f t="shared" si="184"/>
        <v>2.6408230823563028E-4</v>
      </c>
      <c r="I1162" s="1" t="s">
        <v>3743</v>
      </c>
      <c r="J1162" s="1">
        <v>0.93657458167943175</v>
      </c>
      <c r="K1162">
        <f t="shared" si="186"/>
        <v>0.40554823738885021</v>
      </c>
      <c r="M1162">
        <f t="shared" si="191"/>
        <v>2.3842856889014791E-4</v>
      </c>
      <c r="Z1162">
        <f t="shared" si="187"/>
        <v>0.77356240214601268</v>
      </c>
      <c r="AA1162">
        <f t="shared" si="188"/>
        <v>0.79694805458018625</v>
      </c>
      <c r="AB1162">
        <f t="shared" si="192"/>
        <v>2.8002030784892351E-4</v>
      </c>
      <c r="AD1162">
        <f t="shared" si="189"/>
        <v>0.68815978805472144</v>
      </c>
      <c r="AE1162">
        <f t="shared" si="190"/>
        <v>0.92420919275546976</v>
      </c>
      <c r="AF1162">
        <f t="shared" si="193"/>
        <v>4.2059856308322913E-4</v>
      </c>
    </row>
    <row r="1163" spans="1:32" x14ac:dyDescent="0.25">
      <c r="A1163" s="1" t="s">
        <v>3169</v>
      </c>
      <c r="B1163" s="1">
        <v>27.318274791001855</v>
      </c>
      <c r="D1163" s="1" t="s">
        <v>3457</v>
      </c>
      <c r="E1163" s="1">
        <v>0.86121211183623769</v>
      </c>
      <c r="F1163">
        <f t="shared" si="185"/>
        <v>0.21647390108103676</v>
      </c>
      <c r="G1163">
        <f t="shared" si="184"/>
        <v>0</v>
      </c>
      <c r="I1163" s="1" t="s">
        <v>3744</v>
      </c>
      <c r="J1163" s="1">
        <v>0.93657458167943164</v>
      </c>
      <c r="K1163">
        <f t="shared" si="186"/>
        <v>0.40554823738884954</v>
      </c>
      <c r="M1163">
        <f t="shared" si="191"/>
        <v>2.3809035848811454E-4</v>
      </c>
      <c r="Z1163">
        <f t="shared" si="187"/>
        <v>0.773210825290367</v>
      </c>
      <c r="AA1163">
        <f t="shared" si="188"/>
        <v>0.79694805458018592</v>
      </c>
      <c r="AB1163">
        <f t="shared" si="192"/>
        <v>2.8025218196146438E-4</v>
      </c>
      <c r="AD1163">
        <f t="shared" si="189"/>
        <v>0.6877045658375025</v>
      </c>
      <c r="AE1163">
        <f t="shared" si="190"/>
        <v>0.92420919275546964</v>
      </c>
      <c r="AF1163">
        <f t="shared" si="193"/>
        <v>4.2085977400391575E-4</v>
      </c>
    </row>
    <row r="1164" spans="1:32" x14ac:dyDescent="0.25">
      <c r="A1164" s="1" t="s">
        <v>3170</v>
      </c>
      <c r="B1164" s="1">
        <v>27.340177031762018</v>
      </c>
      <c r="D1164" s="1" t="s">
        <v>3458</v>
      </c>
      <c r="E1164" s="1">
        <v>0.86121211183623769</v>
      </c>
      <c r="F1164">
        <f t="shared" si="185"/>
        <v>0.21647390108103676</v>
      </c>
      <c r="G1164">
        <f t="shared" si="184"/>
        <v>-3.8857805861880479E-16</v>
      </c>
      <c r="I1164" s="1" t="s">
        <v>3745</v>
      </c>
      <c r="J1164" s="1">
        <v>0.93633654442103842</v>
      </c>
      <c r="K1164">
        <f t="shared" si="186"/>
        <v>0.40413087648263202</v>
      </c>
      <c r="M1164">
        <f t="shared" si="191"/>
        <v>0</v>
      </c>
      <c r="Z1164">
        <f t="shared" si="187"/>
        <v>0.773210825290367</v>
      </c>
      <c r="AA1164">
        <f t="shared" si="188"/>
        <v>0.79624669210370347</v>
      </c>
      <c r="AB1164">
        <f t="shared" si="192"/>
        <v>0</v>
      </c>
      <c r="AD1164">
        <f t="shared" si="189"/>
        <v>0.6877045658375025</v>
      </c>
      <c r="AE1164">
        <f t="shared" si="190"/>
        <v>0.92392666170541526</v>
      </c>
      <c r="AF1164">
        <f t="shared" si="193"/>
        <v>0</v>
      </c>
    </row>
    <row r="1165" spans="1:32" x14ac:dyDescent="0.25">
      <c r="A1165" s="1" t="s">
        <v>3171</v>
      </c>
      <c r="B1165" s="1">
        <v>27.364817906457901</v>
      </c>
      <c r="D1165" s="1" t="s">
        <v>3459</v>
      </c>
      <c r="E1165" s="1">
        <v>0.86121211183623803</v>
      </c>
      <c r="F1165">
        <f t="shared" si="185"/>
        <v>0.21647390108103762</v>
      </c>
      <c r="G1165">
        <f t="shared" si="184"/>
        <v>3.8857805861880479E-16</v>
      </c>
      <c r="I1165" s="1" t="s">
        <v>3746</v>
      </c>
      <c r="J1165" s="1">
        <v>0.93609852528751336</v>
      </c>
      <c r="K1165">
        <f t="shared" si="186"/>
        <v>0.40271821806281655</v>
      </c>
      <c r="M1165">
        <f t="shared" si="191"/>
        <v>-3.4816543561655128E-16</v>
      </c>
      <c r="Z1165">
        <f t="shared" si="187"/>
        <v>0.77321082529036744</v>
      </c>
      <c r="AA1165">
        <f t="shared" si="188"/>
        <v>0.7955458221332975</v>
      </c>
      <c r="AB1165">
        <f t="shared" si="192"/>
        <v>-4.1182069583938747E-16</v>
      </c>
      <c r="AD1165">
        <f t="shared" si="189"/>
        <v>0.68770456583750317</v>
      </c>
      <c r="AE1165">
        <f t="shared" si="190"/>
        <v>0.92364416673451633</v>
      </c>
      <c r="AF1165">
        <f t="shared" si="193"/>
        <v>-6.1866595344673681E-16</v>
      </c>
    </row>
    <row r="1166" spans="1:32" x14ac:dyDescent="0.25">
      <c r="A1166" s="1" t="s">
        <v>3172</v>
      </c>
      <c r="B1166" s="1">
        <v>27.403149177133397</v>
      </c>
      <c r="D1166" s="1" t="s">
        <v>3460</v>
      </c>
      <c r="E1166" s="1">
        <v>0.86121211183623769</v>
      </c>
      <c r="F1166">
        <f t="shared" si="185"/>
        <v>0.21647390108103676</v>
      </c>
      <c r="G1166">
        <f t="shared" si="184"/>
        <v>-3.8857805861880479E-16</v>
      </c>
      <c r="I1166" s="1" t="s">
        <v>3747</v>
      </c>
      <c r="J1166" s="1">
        <v>0.93586032885882819</v>
      </c>
      <c r="K1166">
        <f t="shared" si="186"/>
        <v>0.40130909315872726</v>
      </c>
      <c r="M1166">
        <f t="shared" si="191"/>
        <v>3.4694840701830944E-16</v>
      </c>
      <c r="Z1166">
        <f t="shared" si="187"/>
        <v>0.773210825290367</v>
      </c>
      <c r="AA1166">
        <f t="shared" si="188"/>
        <v>0.79484486951308175</v>
      </c>
      <c r="AB1166">
        <f t="shared" si="192"/>
        <v>4.1145820421239842E-16</v>
      </c>
      <c r="AD1166">
        <f t="shared" si="189"/>
        <v>0.6877045658375025</v>
      </c>
      <c r="AE1166">
        <f t="shared" si="190"/>
        <v>0.92336147592447271</v>
      </c>
      <c r="AF1166">
        <f t="shared" si="193"/>
        <v>6.184767933891713E-16</v>
      </c>
    </row>
    <row r="1167" spans="1:32" x14ac:dyDescent="0.25">
      <c r="A1167" s="1" t="s">
        <v>3173</v>
      </c>
      <c r="B1167" s="1">
        <v>27.430526131673634</v>
      </c>
      <c r="D1167" s="1" t="s">
        <v>3461</v>
      </c>
      <c r="E1167" s="1">
        <v>0.86121211183623803</v>
      </c>
      <c r="F1167">
        <f t="shared" si="185"/>
        <v>0.21647390108103762</v>
      </c>
      <c r="G1167">
        <f t="shared" si="184"/>
        <v>0</v>
      </c>
      <c r="I1167" s="1" t="s">
        <v>3748</v>
      </c>
      <c r="J1167" s="1">
        <v>0.93562142149642047</v>
      </c>
      <c r="K1167">
        <f t="shared" si="186"/>
        <v>0.39990035674871649</v>
      </c>
      <c r="M1167">
        <f t="shared" si="191"/>
        <v>-3.4573442260231786E-16</v>
      </c>
      <c r="Z1167">
        <f t="shared" si="187"/>
        <v>0.77321082529036744</v>
      </c>
      <c r="AA1167">
        <f t="shared" si="188"/>
        <v>0.79414226617401718</v>
      </c>
      <c r="AB1167">
        <f t="shared" si="192"/>
        <v>-4.1109566983872937E-16</v>
      </c>
      <c r="AD1167">
        <f t="shared" si="189"/>
        <v>0.68770456583750317</v>
      </c>
      <c r="AE1167">
        <f t="shared" si="190"/>
        <v>0.92307795603928067</v>
      </c>
      <c r="AF1167">
        <f t="shared" si="193"/>
        <v>-6.1828750219672537E-16</v>
      </c>
    </row>
    <row r="1168" spans="1:32" x14ac:dyDescent="0.25">
      <c r="A1168" s="1" t="s">
        <v>3174</v>
      </c>
      <c r="B1168" s="1">
        <v>27.433265836024809</v>
      </c>
      <c r="D1168" s="1" t="s">
        <v>3462</v>
      </c>
      <c r="E1168" s="1">
        <v>0.86121211183623803</v>
      </c>
      <c r="F1168">
        <f t="shared" si="185"/>
        <v>0.21647390108103762</v>
      </c>
      <c r="G1168">
        <f t="shared" si="184"/>
        <v>0</v>
      </c>
      <c r="I1168" s="1" t="s">
        <v>3749</v>
      </c>
      <c r="J1168" s="1">
        <v>0.9353825219115709</v>
      </c>
      <c r="K1168">
        <f t="shared" si="186"/>
        <v>0.3984962532689445</v>
      </c>
      <c r="M1168">
        <f t="shared" si="191"/>
        <v>0</v>
      </c>
      <c r="Z1168">
        <f t="shared" si="187"/>
        <v>0.77321082529036744</v>
      </c>
      <c r="AA1168">
        <f t="shared" si="188"/>
        <v>0.79344012756072324</v>
      </c>
      <c r="AB1168">
        <f t="shared" si="192"/>
        <v>0</v>
      </c>
      <c r="AD1168">
        <f t="shared" si="189"/>
        <v>0.68770456583750317</v>
      </c>
      <c r="AE1168">
        <f t="shared" si="190"/>
        <v>0.92279446006697541</v>
      </c>
      <c r="AF1168">
        <f t="shared" si="193"/>
        <v>0</v>
      </c>
    </row>
    <row r="1169" spans="1:32" x14ac:dyDescent="0.25">
      <c r="A1169" s="1" t="s">
        <v>3175</v>
      </c>
      <c r="B1169" s="1">
        <v>27.446953345808563</v>
      </c>
      <c r="D1169" s="1" t="s">
        <v>3463</v>
      </c>
      <c r="E1169" s="1">
        <v>0.86121211183623791</v>
      </c>
      <c r="F1169">
        <f t="shared" si="185"/>
        <v>0.21647390108103731</v>
      </c>
      <c r="G1169">
        <f t="shared" si="184"/>
        <v>2.6619372199723768E-4</v>
      </c>
      <c r="I1169" s="1" t="s">
        <v>3750</v>
      </c>
      <c r="J1169" s="1">
        <v>0.93514348334195985</v>
      </c>
      <c r="K1169">
        <f t="shared" si="186"/>
        <v>0.39709591013598383</v>
      </c>
      <c r="M1169">
        <f t="shared" si="191"/>
        <v>0</v>
      </c>
      <c r="Z1169">
        <f t="shared" si="187"/>
        <v>0.77321082529036733</v>
      </c>
      <c r="AA1169">
        <f t="shared" si="188"/>
        <v>0.79273802252968906</v>
      </c>
      <c r="AB1169">
        <f t="shared" si="192"/>
        <v>0</v>
      </c>
      <c r="AD1169">
        <f t="shared" si="189"/>
        <v>0.68770456583750295</v>
      </c>
      <c r="AE1169">
        <f t="shared" si="190"/>
        <v>0.9225108138635908</v>
      </c>
      <c r="AF1169">
        <f t="shared" si="193"/>
        <v>0</v>
      </c>
    </row>
    <row r="1170" spans="1:32" x14ac:dyDescent="0.25">
      <c r="A1170" s="1" t="s">
        <v>3176</v>
      </c>
      <c r="B1170" s="1">
        <v>27.460643523523167</v>
      </c>
      <c r="D1170" s="1" t="s">
        <v>3464</v>
      </c>
      <c r="E1170" s="1">
        <v>0.86098289308840847</v>
      </c>
      <c r="F1170">
        <f t="shared" si="185"/>
        <v>0.2158845266696133</v>
      </c>
      <c r="G1170">
        <f t="shared" si="184"/>
        <v>2.6622838955514538E-4</v>
      </c>
      <c r="I1170" s="1" t="s">
        <v>3751</v>
      </c>
      <c r="J1170" s="1">
        <v>0.93514348334195996</v>
      </c>
      <c r="K1170">
        <f t="shared" si="186"/>
        <v>0.3970959101359845</v>
      </c>
      <c r="M1170">
        <f t="shared" si="191"/>
        <v>2.3435734532387204E-4</v>
      </c>
      <c r="Z1170">
        <f t="shared" si="187"/>
        <v>0.77285659918659566</v>
      </c>
      <c r="AA1170">
        <f t="shared" si="188"/>
        <v>0.79273802252968939</v>
      </c>
      <c r="AB1170">
        <f t="shared" si="192"/>
        <v>2.8087284318069355E-4</v>
      </c>
      <c r="AD1170">
        <f t="shared" si="189"/>
        <v>0.68724600874118746</v>
      </c>
      <c r="AE1170">
        <f t="shared" si="190"/>
        <v>0.92251081386359091</v>
      </c>
      <c r="AF1170">
        <f t="shared" si="193"/>
        <v>4.2316497768703112E-4</v>
      </c>
    </row>
    <row r="1171" spans="1:32" x14ac:dyDescent="0.25">
      <c r="A1171" s="1" t="s">
        <v>3177</v>
      </c>
      <c r="B1171" s="1">
        <v>27.468857040354855</v>
      </c>
      <c r="D1171" s="1" t="s">
        <v>3465</v>
      </c>
      <c r="E1171" s="1">
        <v>0.8607537055088208</v>
      </c>
      <c r="F1171">
        <f t="shared" si="185"/>
        <v>0.21529668045247194</v>
      </c>
      <c r="G1171">
        <f t="shared" si="184"/>
        <v>2.6627286381777915E-4</v>
      </c>
      <c r="I1171" s="1" t="s">
        <v>3752</v>
      </c>
      <c r="J1171" s="1">
        <v>0.93514348334195985</v>
      </c>
      <c r="K1171">
        <f t="shared" si="186"/>
        <v>0.39709591013598383</v>
      </c>
      <c r="M1171">
        <f t="shared" si="191"/>
        <v>2.3374971950623023E-4</v>
      </c>
      <c r="Z1171">
        <f t="shared" si="187"/>
        <v>0.77250248926145582</v>
      </c>
      <c r="AA1171">
        <f t="shared" si="188"/>
        <v>0.79273802252968906</v>
      </c>
      <c r="AB1171">
        <f t="shared" si="192"/>
        <v>2.8078073123642932E-4</v>
      </c>
      <c r="AD1171">
        <f t="shared" si="189"/>
        <v>0.68678769774772519</v>
      </c>
      <c r="AE1171">
        <f t="shared" si="190"/>
        <v>0.9225108138635908</v>
      </c>
      <c r="AF1171">
        <f t="shared" si="193"/>
        <v>4.2293788778583673E-4</v>
      </c>
    </row>
    <row r="1172" spans="1:32" x14ac:dyDescent="0.25">
      <c r="A1172" s="1" t="s">
        <v>3178</v>
      </c>
      <c r="B1172" s="1">
        <v>27.488022472039695</v>
      </c>
      <c r="D1172" s="1" t="s">
        <v>3466</v>
      </c>
      <c r="E1172" s="1">
        <v>0.86052454066615669</v>
      </c>
      <c r="F1172">
        <f t="shared" si="185"/>
        <v>0.21471033711994778</v>
      </c>
      <c r="G1172">
        <f t="shared" si="184"/>
        <v>2.6634784614945617E-4</v>
      </c>
      <c r="I1172" s="1" t="s">
        <v>3753</v>
      </c>
      <c r="J1172" s="1">
        <v>0.93514348334195996</v>
      </c>
      <c r="K1172">
        <f t="shared" si="186"/>
        <v>0.3970959101359845</v>
      </c>
      <c r="M1172">
        <f t="shared" si="191"/>
        <v>2.3315216925110045E-4</v>
      </c>
      <c r="Z1172">
        <f t="shared" si="187"/>
        <v>0.7721484824690551</v>
      </c>
      <c r="AA1172">
        <f t="shared" si="188"/>
        <v>0.79273802252968939</v>
      </c>
      <c r="AB1172">
        <f t="shared" si="192"/>
        <v>2.8069896600128972E-4</v>
      </c>
      <c r="AD1172">
        <f t="shared" si="189"/>
        <v>0.68632961590728214</v>
      </c>
      <c r="AE1172">
        <f t="shared" si="190"/>
        <v>0.92251081386359091</v>
      </c>
      <c r="AF1172">
        <f t="shared" si="193"/>
        <v>4.2272644468040047E-4</v>
      </c>
    </row>
    <row r="1173" spans="1:32" x14ac:dyDescent="0.25">
      <c r="A1173" s="1" t="s">
        <v>3179</v>
      </c>
      <c r="B1173" s="1">
        <v>27.490759488821524</v>
      </c>
      <c r="D1173" s="1" t="s">
        <v>3467</v>
      </c>
      <c r="E1173" s="1">
        <v>0.86029537232879283</v>
      </c>
      <c r="F1173">
        <f t="shared" si="185"/>
        <v>0.21412542620683014</v>
      </c>
      <c r="G1173">
        <f t="shared" si="184"/>
        <v>0</v>
      </c>
      <c r="I1173" s="1" t="s">
        <v>3754</v>
      </c>
      <c r="J1173" s="1">
        <v>0.93514348334195996</v>
      </c>
      <c r="K1173">
        <f t="shared" si="186"/>
        <v>0.3970959101359845</v>
      </c>
      <c r="M1173">
        <f t="shared" si="191"/>
        <v>2.3258267466906685E-4</v>
      </c>
      <c r="Z1173">
        <f t="shared" si="187"/>
        <v>0.77179453828406941</v>
      </c>
      <c r="AA1173">
        <f t="shared" si="188"/>
        <v>0.79273802252968939</v>
      </c>
      <c r="AB1173">
        <f t="shared" si="192"/>
        <v>2.8064934145845104E-4</v>
      </c>
      <c r="AD1173">
        <f t="shared" si="189"/>
        <v>0.68587171073711106</v>
      </c>
      <c r="AE1173">
        <f t="shared" si="190"/>
        <v>0.92251081386359091</v>
      </c>
      <c r="AF1173">
        <f t="shared" si="193"/>
        <v>4.2256344975918951E-4</v>
      </c>
    </row>
    <row r="1174" spans="1:32" x14ac:dyDescent="0.25">
      <c r="A1174" s="1" t="s">
        <v>3180</v>
      </c>
      <c r="B1174" s="1">
        <v>27.493497838495543</v>
      </c>
      <c r="D1174" s="1" t="s">
        <v>3468</v>
      </c>
      <c r="E1174" s="1">
        <v>0.86029537232879272</v>
      </c>
      <c r="F1174">
        <f t="shared" si="185"/>
        <v>0.21412542620682984</v>
      </c>
      <c r="G1174">
        <f t="shared" si="184"/>
        <v>2.6668136076823945E-4</v>
      </c>
      <c r="I1174" s="1" t="s">
        <v>3755</v>
      </c>
      <c r="J1174" s="1">
        <v>0.93490416535295151</v>
      </c>
      <c r="K1174">
        <f t="shared" si="186"/>
        <v>0.39569850289147873</v>
      </c>
      <c r="M1174">
        <f t="shared" si="191"/>
        <v>0</v>
      </c>
      <c r="Z1174">
        <f t="shared" si="187"/>
        <v>0.7717945382840693</v>
      </c>
      <c r="AA1174">
        <f t="shared" si="188"/>
        <v>0.79203553959125461</v>
      </c>
      <c r="AB1174">
        <f t="shared" si="192"/>
        <v>0</v>
      </c>
      <c r="AD1174">
        <f t="shared" si="189"/>
        <v>0.68587171073711095</v>
      </c>
      <c r="AE1174">
        <f t="shared" si="190"/>
        <v>0.92222685082921596</v>
      </c>
      <c r="AF1174">
        <f t="shared" si="193"/>
        <v>0</v>
      </c>
    </row>
    <row r="1175" spans="1:32" x14ac:dyDescent="0.25">
      <c r="A1175" s="1" t="s">
        <v>3181</v>
      </c>
      <c r="B1175" s="1">
        <v>27.498973313401603</v>
      </c>
      <c r="D1175" s="1" t="s">
        <v>3469</v>
      </c>
      <c r="E1175" s="1">
        <v>0.86006597817716923</v>
      </c>
      <c r="F1175">
        <f t="shared" si="185"/>
        <v>0.21354137928022562</v>
      </c>
      <c r="G1175">
        <f t="shared" si="184"/>
        <v>2.7755575615628914E-16</v>
      </c>
      <c r="I1175" s="1" t="s">
        <v>3756</v>
      </c>
      <c r="J1175" s="1">
        <v>0.93490416535295173</v>
      </c>
      <c r="K1175">
        <f t="shared" si="186"/>
        <v>0.39569850289148001</v>
      </c>
      <c r="M1175">
        <f t="shared" si="191"/>
        <v>2.3142225095772163E-4</v>
      </c>
      <c r="Z1175">
        <f t="shared" si="187"/>
        <v>0.77144031344722264</v>
      </c>
      <c r="AA1175">
        <f t="shared" si="188"/>
        <v>0.79203553959125528</v>
      </c>
      <c r="AB1175">
        <f t="shared" si="192"/>
        <v>2.8062306246241374E-4</v>
      </c>
      <c r="AD1175">
        <f t="shared" si="189"/>
        <v>0.68541353826766249</v>
      </c>
      <c r="AE1175">
        <f t="shared" si="190"/>
        <v>0.92222685082921618</v>
      </c>
      <c r="AF1175">
        <f t="shared" si="193"/>
        <v>4.226801476615311E-4</v>
      </c>
    </row>
    <row r="1176" spans="1:32" x14ac:dyDescent="0.25">
      <c r="A1176" s="1" t="s">
        <v>3182</v>
      </c>
      <c r="B1176" s="1">
        <v>27.518137955849738</v>
      </c>
      <c r="D1176" s="1" t="s">
        <v>3470</v>
      </c>
      <c r="E1176" s="1">
        <v>0.86006597817716901</v>
      </c>
      <c r="F1176">
        <f t="shared" si="185"/>
        <v>0.21354137928022499</v>
      </c>
      <c r="G1176">
        <f t="shared" si="184"/>
        <v>2.6673825606848833E-4</v>
      </c>
      <c r="I1176" s="1" t="s">
        <v>3757</v>
      </c>
      <c r="J1176" s="1">
        <v>0.93466477107342927</v>
      </c>
      <c r="K1176">
        <f t="shared" si="186"/>
        <v>0.394305214058708</v>
      </c>
      <c r="M1176">
        <f t="shared" si="191"/>
        <v>2.402019300029311E-16</v>
      </c>
      <c r="Z1176">
        <f t="shared" si="187"/>
        <v>0.7714403134472223</v>
      </c>
      <c r="AA1176">
        <f t="shared" si="188"/>
        <v>0.79133327582208179</v>
      </c>
      <c r="AB1176">
        <f t="shared" si="192"/>
        <v>2.9193190758349057E-16</v>
      </c>
      <c r="AD1176">
        <f t="shared" si="189"/>
        <v>0.68541353826766205</v>
      </c>
      <c r="AE1176">
        <f t="shared" si="190"/>
        <v>0.92194281202252326</v>
      </c>
      <c r="AF1176">
        <f t="shared" si="193"/>
        <v>4.3962179418155578E-16</v>
      </c>
    </row>
    <row r="1177" spans="1:32" x14ac:dyDescent="0.25">
      <c r="A1177" s="1" t="s">
        <v>3183</v>
      </c>
      <c r="B1177" s="1">
        <v>27.540041782793676</v>
      </c>
      <c r="D1177" s="1" t="s">
        <v>3471</v>
      </c>
      <c r="E1177" s="1">
        <v>0.85983659627187092</v>
      </c>
      <c r="F1177">
        <f t="shared" si="185"/>
        <v>0.2129588013013681</v>
      </c>
      <c r="G1177">
        <f t="shared" si="184"/>
        <v>2.6692642638195818E-4</v>
      </c>
      <c r="I1177" s="1" t="s">
        <v>3758</v>
      </c>
      <c r="J1177" s="1">
        <v>0.93466477107342927</v>
      </c>
      <c r="K1177">
        <f t="shared" si="186"/>
        <v>0.394305214058708</v>
      </c>
      <c r="M1177">
        <f t="shared" si="191"/>
        <v>2.3002745495584933E-4</v>
      </c>
      <c r="Z1177">
        <f t="shared" si="187"/>
        <v>0.7710861756660401</v>
      </c>
      <c r="AA1177">
        <f t="shared" si="188"/>
        <v>0.79133327582208179</v>
      </c>
      <c r="AB1177">
        <f t="shared" si="192"/>
        <v>2.8030535395785858E-4</v>
      </c>
      <c r="AD1177">
        <f t="shared" si="189"/>
        <v>0.6849555742130643</v>
      </c>
      <c r="AE1177">
        <f t="shared" si="190"/>
        <v>0.92194281202252326</v>
      </c>
      <c r="AF1177">
        <f t="shared" si="193"/>
        <v>4.2235778473636687E-4</v>
      </c>
    </row>
    <row r="1178" spans="1:32" x14ac:dyDescent="0.25">
      <c r="A1178" s="1" t="s">
        <v>3184</v>
      </c>
      <c r="B1178" s="1">
        <v>27.567420346117704</v>
      </c>
      <c r="D1178" s="1" t="s">
        <v>3472</v>
      </c>
      <c r="E1178" s="1">
        <v>0.85960711379078747</v>
      </c>
      <c r="F1178">
        <f t="shared" si="185"/>
        <v>0.21237740339842878</v>
      </c>
      <c r="G1178">
        <f t="shared" si="184"/>
        <v>2.6720473516392285E-4</v>
      </c>
      <c r="I1178" s="1" t="s">
        <v>3759</v>
      </c>
      <c r="J1178" s="1">
        <v>0.93466477107342916</v>
      </c>
      <c r="K1178">
        <f t="shared" si="186"/>
        <v>0.39430521405870739</v>
      </c>
      <c r="M1178">
        <f t="shared" si="191"/>
        <v>2.2956173009535153E-4</v>
      </c>
      <c r="Z1178">
        <f t="shared" si="187"/>
        <v>0.77073195080133161</v>
      </c>
      <c r="AA1178">
        <f t="shared" si="188"/>
        <v>0.79133327582208146</v>
      </c>
      <c r="AB1178">
        <f t="shared" si="192"/>
        <v>2.803743272779065E-4</v>
      </c>
      <c r="AD1178">
        <f t="shared" si="189"/>
        <v>0.68449759340389316</v>
      </c>
      <c r="AE1178">
        <f t="shared" si="190"/>
        <v>0.92194281202252315</v>
      </c>
      <c r="AF1178">
        <f t="shared" si="193"/>
        <v>4.2237333622280695E-4</v>
      </c>
    </row>
    <row r="1179" spans="1:32" x14ac:dyDescent="0.25">
      <c r="A1179" s="1" t="s">
        <v>3185</v>
      </c>
      <c r="B1179" s="1">
        <v>27.586585208073359</v>
      </c>
      <c r="D1179" s="1" t="s">
        <v>3473</v>
      </c>
      <c r="E1179" s="1">
        <v>0.85937745338414251</v>
      </c>
      <c r="F1179">
        <f t="shared" si="185"/>
        <v>0.21179698905913549</v>
      </c>
      <c r="G1179">
        <f t="shared" si="184"/>
        <v>2.6738574768361834E-4</v>
      </c>
      <c r="I1179" s="1" t="s">
        <v>3760</v>
      </c>
      <c r="J1179" s="1">
        <v>0.93466477107342916</v>
      </c>
      <c r="K1179">
        <f t="shared" si="186"/>
        <v>0.39430521405870739</v>
      </c>
      <c r="M1179">
        <f t="shared" si="191"/>
        <v>2.2917370192702862E-4</v>
      </c>
      <c r="Z1179">
        <f t="shared" si="187"/>
        <v>0.7703775195866891</v>
      </c>
      <c r="AA1179">
        <f t="shared" si="188"/>
        <v>0.79133327582208146</v>
      </c>
      <c r="AB1179">
        <f t="shared" si="192"/>
        <v>2.8053772356086018E-4</v>
      </c>
      <c r="AD1179">
        <f t="shared" si="189"/>
        <v>0.68403944178258591</v>
      </c>
      <c r="AE1179">
        <f t="shared" si="190"/>
        <v>0.92194281202252315</v>
      </c>
      <c r="AF1179">
        <f t="shared" si="193"/>
        <v>4.225310152295035E-4</v>
      </c>
    </row>
    <row r="1180" spans="1:32" x14ac:dyDescent="0.25">
      <c r="A1180" s="1" t="s">
        <v>3186</v>
      </c>
      <c r="B1180" s="1">
        <v>27.605749896079484</v>
      </c>
      <c r="D1180" s="1" t="s">
        <v>3474</v>
      </c>
      <c r="E1180" s="1">
        <v>0.85914769881914388</v>
      </c>
      <c r="F1180">
        <f t="shared" si="185"/>
        <v>0.21121776937752798</v>
      </c>
      <c r="G1180">
        <f t="shared" si="184"/>
        <v>0</v>
      </c>
      <c r="I1180" s="1" t="s">
        <v>3761</v>
      </c>
      <c r="J1180" s="1">
        <v>0.93466477107342927</v>
      </c>
      <c r="K1180">
        <f t="shared" si="186"/>
        <v>0.394305214058708</v>
      </c>
      <c r="M1180">
        <f t="shared" si="191"/>
        <v>2.2870220920844747E-4</v>
      </c>
      <c r="Z1180">
        <f t="shared" si="187"/>
        <v>0.77002301142518059</v>
      </c>
      <c r="AA1180">
        <f t="shared" si="188"/>
        <v>0.79133327582208179</v>
      </c>
      <c r="AB1180">
        <f t="shared" si="192"/>
        <v>2.8059867189481779E-4</v>
      </c>
      <c r="AD1180">
        <f t="shared" si="189"/>
        <v>0.68358128675974017</v>
      </c>
      <c r="AE1180">
        <f t="shared" si="190"/>
        <v>0.92194281202252326</v>
      </c>
      <c r="AF1180">
        <f t="shared" si="193"/>
        <v>4.2253424811769205E-4</v>
      </c>
    </row>
    <row r="1181" spans="1:32" x14ac:dyDescent="0.25">
      <c r="A1181" s="1" t="s">
        <v>3187</v>
      </c>
      <c r="B1181" s="1">
        <v>27.616700161548039</v>
      </c>
      <c r="D1181" s="1" t="s">
        <v>3475</v>
      </c>
      <c r="E1181" s="1">
        <v>0.85914769881914377</v>
      </c>
      <c r="F1181">
        <f t="shared" si="185"/>
        <v>0.2112177693775277</v>
      </c>
      <c r="G1181">
        <f t="shared" si="184"/>
        <v>0</v>
      </c>
      <c r="I1181" s="1" t="s">
        <v>3762</v>
      </c>
      <c r="J1181" s="1">
        <v>0.93442459757217422</v>
      </c>
      <c r="K1181">
        <f t="shared" si="186"/>
        <v>0.39291196320622601</v>
      </c>
      <c r="M1181">
        <f t="shared" si="191"/>
        <v>0</v>
      </c>
      <c r="Z1181">
        <f t="shared" si="187"/>
        <v>0.77002301142518037</v>
      </c>
      <c r="AA1181">
        <f t="shared" si="188"/>
        <v>0.79062917138243727</v>
      </c>
      <c r="AB1181">
        <f t="shared" si="192"/>
        <v>0</v>
      </c>
      <c r="AD1181">
        <f t="shared" si="189"/>
        <v>0.68358128675973995</v>
      </c>
      <c r="AE1181">
        <f t="shared" si="190"/>
        <v>0.92165786350516821</v>
      </c>
      <c r="AF1181">
        <f t="shared" si="193"/>
        <v>0</v>
      </c>
    </row>
    <row r="1182" spans="1:32" x14ac:dyDescent="0.25">
      <c r="A1182" s="1" t="s">
        <v>3188</v>
      </c>
      <c r="B1182" s="1">
        <v>27.616701218859095</v>
      </c>
      <c r="D1182" s="1" t="s">
        <v>3476</v>
      </c>
      <c r="E1182" s="1">
        <v>0.85914769881914377</v>
      </c>
      <c r="F1182">
        <f t="shared" si="185"/>
        <v>0.2112177693775277</v>
      </c>
      <c r="G1182">
        <f t="shared" si="184"/>
        <v>2.6813192742228265E-4</v>
      </c>
      <c r="I1182" s="1" t="s">
        <v>3763</v>
      </c>
      <c r="J1182" s="1">
        <v>0.93418405820419936</v>
      </c>
      <c r="K1182">
        <f t="shared" si="186"/>
        <v>0.39152116709141271</v>
      </c>
      <c r="M1182">
        <f t="shared" si="191"/>
        <v>0</v>
      </c>
      <c r="Z1182">
        <f t="shared" si="187"/>
        <v>0.77002301142518037</v>
      </c>
      <c r="AA1182">
        <f t="shared" si="188"/>
        <v>0.78992444110329629</v>
      </c>
      <c r="AB1182">
        <f t="shared" si="192"/>
        <v>0</v>
      </c>
      <c r="AD1182">
        <f t="shared" si="189"/>
        <v>0.68358128675973995</v>
      </c>
      <c r="AE1182">
        <f t="shared" si="190"/>
        <v>0.92137249580222924</v>
      </c>
      <c r="AF1182">
        <f t="shared" si="193"/>
        <v>0</v>
      </c>
    </row>
    <row r="1183" spans="1:32" x14ac:dyDescent="0.25">
      <c r="A1183" s="1" t="s">
        <v>3189</v>
      </c>
      <c r="B1183" s="1">
        <v>27.61943912268681</v>
      </c>
      <c r="D1183" s="1" t="s">
        <v>3477</v>
      </c>
      <c r="E1183" s="1">
        <v>0.85891736477205494</v>
      </c>
      <c r="F1183">
        <f t="shared" si="185"/>
        <v>0.21063852397257546</v>
      </c>
      <c r="G1183">
        <f t="shared" ref="G1183:G1246" si="194">LN(E1183)-LN(E1184)</f>
        <v>2.6815531562937589E-4</v>
      </c>
      <c r="I1183" s="1" t="s">
        <v>3764</v>
      </c>
      <c r="J1183" s="1">
        <v>0.93418405820419947</v>
      </c>
      <c r="K1183">
        <f t="shared" si="186"/>
        <v>0.39152116709141338</v>
      </c>
      <c r="M1183">
        <f t="shared" si="191"/>
        <v>2.2709837776509542E-4</v>
      </c>
      <c r="Z1183">
        <f t="shared" si="187"/>
        <v>0.76966767777496159</v>
      </c>
      <c r="AA1183">
        <f t="shared" si="188"/>
        <v>0.78992444110329663</v>
      </c>
      <c r="AB1183">
        <f t="shared" si="192"/>
        <v>2.8075151762201023E-4</v>
      </c>
      <c r="AD1183">
        <f t="shared" si="189"/>
        <v>0.6831221613350702</v>
      </c>
      <c r="AE1183">
        <f t="shared" si="190"/>
        <v>0.92137249580222946</v>
      </c>
      <c r="AF1183">
        <f t="shared" si="193"/>
        <v>4.2316766400578645E-4</v>
      </c>
    </row>
    <row r="1184" spans="1:32" x14ac:dyDescent="0.25">
      <c r="A1184" s="1" t="s">
        <v>3190</v>
      </c>
      <c r="B1184" s="1">
        <v>27.627652068301401</v>
      </c>
      <c r="D1184" s="1" t="s">
        <v>3478</v>
      </c>
      <c r="E1184" s="1">
        <v>0.85868707239344766</v>
      </c>
      <c r="F1184">
        <f t="shared" si="185"/>
        <v>0.21006081677732</v>
      </c>
      <c r="G1184">
        <f t="shared" si="194"/>
        <v>2.6820643052560822E-4</v>
      </c>
      <c r="I1184" s="1" t="s">
        <v>3765</v>
      </c>
      <c r="J1184" s="1">
        <v>0.93418405820419947</v>
      </c>
      <c r="K1184">
        <f t="shared" si="186"/>
        <v>0.39152116709141338</v>
      </c>
      <c r="M1184">
        <f t="shared" si="191"/>
        <v>2.2649533591499973E-4</v>
      </c>
      <c r="Z1184">
        <f t="shared" si="187"/>
        <v>0.769312477123415</v>
      </c>
      <c r="AA1184">
        <f t="shared" si="188"/>
        <v>0.78992444110329663</v>
      </c>
      <c r="AB1184">
        <f t="shared" si="192"/>
        <v>2.8064644012179259E-4</v>
      </c>
      <c r="AD1184">
        <f t="shared" si="189"/>
        <v>0.68266330427312705</v>
      </c>
      <c r="AE1184">
        <f t="shared" si="190"/>
        <v>0.92137249580222946</v>
      </c>
      <c r="AF1184">
        <f t="shared" si="193"/>
        <v>4.2292033128816229E-4</v>
      </c>
    </row>
    <row r="1185" spans="1:32" x14ac:dyDescent="0.25">
      <c r="A1185" s="1" t="s">
        <v>3191</v>
      </c>
      <c r="B1185" s="1">
        <v>27.630389575433266</v>
      </c>
      <c r="D1185" s="1" t="s">
        <v>3479</v>
      </c>
      <c r="E1185" s="1">
        <v>0.85845679788075546</v>
      </c>
      <c r="F1185">
        <f t="shared" si="185"/>
        <v>0.20948458436130279</v>
      </c>
      <c r="G1185">
        <f t="shared" si="194"/>
        <v>2.6829306887782289E-4</v>
      </c>
      <c r="I1185" s="1" t="s">
        <v>3766</v>
      </c>
      <c r="J1185" s="1">
        <v>0.93418405820419947</v>
      </c>
      <c r="K1185">
        <f t="shared" si="186"/>
        <v>0.39152116709141338</v>
      </c>
      <c r="M1185">
        <f t="shared" si="191"/>
        <v>2.2591719447160328E-4</v>
      </c>
      <c r="Z1185">
        <f t="shared" si="187"/>
        <v>0.76895737273618847</v>
      </c>
      <c r="AA1185">
        <f t="shared" si="188"/>
        <v>0.78992444110329663</v>
      </c>
      <c r="AB1185">
        <f t="shared" si="192"/>
        <v>2.8057039337321329E-4</v>
      </c>
      <c r="AD1185">
        <f t="shared" si="189"/>
        <v>0.68220466805037128</v>
      </c>
      <c r="AE1185">
        <f t="shared" si="190"/>
        <v>0.92137249580222946</v>
      </c>
      <c r="AF1185">
        <f t="shared" si="193"/>
        <v>4.2271681483467961E-4</v>
      </c>
    </row>
    <row r="1186" spans="1:32" x14ac:dyDescent="0.25">
      <c r="A1186" s="1" t="s">
        <v>3192</v>
      </c>
      <c r="B1186" s="1">
        <v>27.641340723593046</v>
      </c>
      <c r="D1186" s="1" t="s">
        <v>3480</v>
      </c>
      <c r="E1186" s="1">
        <v>0.85822651076555279</v>
      </c>
      <c r="F1186">
        <f t="shared" si="185"/>
        <v>0.20890974727442083</v>
      </c>
      <c r="G1186">
        <f t="shared" si="194"/>
        <v>0</v>
      </c>
      <c r="I1186" s="1" t="s">
        <v>3767</v>
      </c>
      <c r="J1186" s="1">
        <v>0.93418405820419936</v>
      </c>
      <c r="K1186">
        <f t="shared" si="186"/>
        <v>0.39152116709141271</v>
      </c>
      <c r="M1186">
        <f t="shared" si="191"/>
        <v>2.2537024285319398E-4</v>
      </c>
      <c r="Z1186">
        <f t="shared" si="187"/>
        <v>0.76860231763095843</v>
      </c>
      <c r="AA1186">
        <f t="shared" si="188"/>
        <v>0.78992444110329629</v>
      </c>
      <c r="AB1186">
        <f t="shared" si="192"/>
        <v>2.8053147625002568E-4</v>
      </c>
      <c r="AD1186">
        <f t="shared" si="189"/>
        <v>0.68174619195156227</v>
      </c>
      <c r="AE1186">
        <f t="shared" si="190"/>
        <v>0.92137249580222924</v>
      </c>
      <c r="AF1186">
        <f t="shared" si="193"/>
        <v>4.2256927731648941E-4</v>
      </c>
    </row>
    <row r="1187" spans="1:32" x14ac:dyDescent="0.25">
      <c r="A1187" s="1" t="s">
        <v>3193</v>
      </c>
      <c r="B1187" s="1">
        <v>27.646816838745004</v>
      </c>
      <c r="D1187" s="1" t="s">
        <v>3481</v>
      </c>
      <c r="E1187" s="1">
        <v>0.8582265107655529</v>
      </c>
      <c r="F1187">
        <f t="shared" si="185"/>
        <v>0.20890974727442105</v>
      </c>
      <c r="G1187">
        <f t="shared" si="194"/>
        <v>0</v>
      </c>
      <c r="I1187" s="1" t="s">
        <v>3768</v>
      </c>
      <c r="J1187" s="1">
        <v>0.93394323923033007</v>
      </c>
      <c r="K1187">
        <f t="shared" si="186"/>
        <v>0.39013332902321779</v>
      </c>
      <c r="M1187">
        <f t="shared" si="191"/>
        <v>0</v>
      </c>
      <c r="Z1187">
        <f t="shared" si="187"/>
        <v>0.76860231763095865</v>
      </c>
      <c r="AA1187">
        <f t="shared" si="188"/>
        <v>0.78921933934160082</v>
      </c>
      <c r="AB1187">
        <f t="shared" si="192"/>
        <v>0</v>
      </c>
      <c r="AD1187">
        <f t="shared" si="189"/>
        <v>0.68174619195156239</v>
      </c>
      <c r="AE1187">
        <f t="shared" si="190"/>
        <v>0.92108681131363979</v>
      </c>
      <c r="AF1187">
        <f t="shared" si="193"/>
        <v>0</v>
      </c>
    </row>
    <row r="1188" spans="1:32" x14ac:dyDescent="0.25">
      <c r="A1188" s="1" t="s">
        <v>3194</v>
      </c>
      <c r="B1188" s="1">
        <v>27.668719508471117</v>
      </c>
      <c r="D1188" s="1" t="s">
        <v>3482</v>
      </c>
      <c r="E1188" s="1">
        <v>0.8582265107655529</v>
      </c>
      <c r="F1188">
        <f t="shared" si="185"/>
        <v>0.20890974727442105</v>
      </c>
      <c r="G1188">
        <f t="shared" si="194"/>
        <v>0</v>
      </c>
      <c r="I1188" s="1" t="s">
        <v>3769</v>
      </c>
      <c r="J1188" s="1">
        <v>0.9337024354989325</v>
      </c>
      <c r="K1188">
        <f t="shared" si="186"/>
        <v>0.38875014187888612</v>
      </c>
      <c r="M1188">
        <f t="shared" si="191"/>
        <v>0</v>
      </c>
      <c r="Z1188">
        <f t="shared" si="187"/>
        <v>0.76860231763095865</v>
      </c>
      <c r="AA1188">
        <f t="shared" si="188"/>
        <v>0.78851472996194483</v>
      </c>
      <c r="AB1188">
        <f t="shared" si="192"/>
        <v>0</v>
      </c>
      <c r="AD1188">
        <f t="shared" si="189"/>
        <v>0.68174619195156239</v>
      </c>
      <c r="AE1188">
        <f t="shared" si="190"/>
        <v>0.92080115984682365</v>
      </c>
      <c r="AF1188">
        <f t="shared" si="193"/>
        <v>0</v>
      </c>
    </row>
    <row r="1189" spans="1:32" x14ac:dyDescent="0.25">
      <c r="A1189" s="1" t="s">
        <v>3195</v>
      </c>
      <c r="B1189" s="1">
        <v>27.671457013517891</v>
      </c>
      <c r="D1189" s="1" t="s">
        <v>3483</v>
      </c>
      <c r="E1189" s="1">
        <v>0.85822651076555301</v>
      </c>
      <c r="F1189">
        <f t="shared" si="185"/>
        <v>0.20890974727442138</v>
      </c>
      <c r="G1189">
        <f t="shared" si="194"/>
        <v>3.8857805861880479E-16</v>
      </c>
      <c r="I1189" s="1" t="s">
        <v>3770</v>
      </c>
      <c r="J1189" s="1">
        <v>0.93346150414537543</v>
      </c>
      <c r="K1189">
        <f t="shared" si="186"/>
        <v>0.38737077438683287</v>
      </c>
      <c r="M1189">
        <f t="shared" si="191"/>
        <v>0</v>
      </c>
      <c r="Z1189">
        <f t="shared" si="187"/>
        <v>0.76860231763095876</v>
      </c>
      <c r="AA1189">
        <f t="shared" si="188"/>
        <v>0.78781019507629424</v>
      </c>
      <c r="AB1189">
        <f t="shared" si="192"/>
        <v>0</v>
      </c>
      <c r="AD1189">
        <f t="shared" si="189"/>
        <v>0.68174619195156272</v>
      </c>
      <c r="AE1189">
        <f t="shared" si="190"/>
        <v>0.92051537194330879</v>
      </c>
      <c r="AF1189">
        <f t="shared" si="193"/>
        <v>0</v>
      </c>
    </row>
    <row r="1190" spans="1:32" x14ac:dyDescent="0.25">
      <c r="A1190" s="1" t="s">
        <v>3196</v>
      </c>
      <c r="B1190" s="1">
        <v>27.682409476235897</v>
      </c>
      <c r="D1190" s="1" t="s">
        <v>3484</v>
      </c>
      <c r="E1190" s="1">
        <v>0.85822651076555267</v>
      </c>
      <c r="F1190">
        <f t="shared" si="185"/>
        <v>0.20890974727442052</v>
      </c>
      <c r="G1190">
        <f t="shared" si="194"/>
        <v>2.6958664226522933E-4</v>
      </c>
      <c r="I1190" s="1" t="s">
        <v>3771</v>
      </c>
      <c r="J1190" s="1">
        <v>0.93322060064327594</v>
      </c>
      <c r="K1190">
        <f t="shared" si="186"/>
        <v>0.38599610567433346</v>
      </c>
      <c r="M1190">
        <f t="shared" si="191"/>
        <v>3.2206507571733856E-16</v>
      </c>
      <c r="Z1190">
        <f t="shared" si="187"/>
        <v>0.76860231763095832</v>
      </c>
      <c r="AA1190">
        <f t="shared" si="188"/>
        <v>0.78710618943190203</v>
      </c>
      <c r="AB1190">
        <f t="shared" si="192"/>
        <v>4.0502878356574538E-16</v>
      </c>
      <c r="AD1190">
        <f t="shared" si="189"/>
        <v>0.68174619195156205</v>
      </c>
      <c r="AE1190">
        <f t="shared" si="190"/>
        <v>0.9202296320351242</v>
      </c>
      <c r="AF1190">
        <f t="shared" si="193"/>
        <v>6.1104131424972329E-16</v>
      </c>
    </row>
    <row r="1191" spans="1:32" x14ac:dyDescent="0.25">
      <c r="A1191" s="1" t="s">
        <v>3197</v>
      </c>
      <c r="B1191" s="1">
        <v>27.687884614359376</v>
      </c>
      <c r="D1191" s="1" t="s">
        <v>3485</v>
      </c>
      <c r="E1191" s="1">
        <v>0.85799517554605598</v>
      </c>
      <c r="F1191">
        <f t="shared" si="185"/>
        <v>0.20833372741760639</v>
      </c>
      <c r="G1191">
        <f t="shared" si="194"/>
        <v>0</v>
      </c>
      <c r="I1191" s="1" t="s">
        <v>3772</v>
      </c>
      <c r="J1191" s="1">
        <v>0.93322060064327594</v>
      </c>
      <c r="K1191">
        <f t="shared" si="186"/>
        <v>0.38599610567433346</v>
      </c>
      <c r="M1191">
        <f t="shared" si="191"/>
        <v>2.2264851342215436E-4</v>
      </c>
      <c r="Z1191">
        <f t="shared" si="187"/>
        <v>0.76824571575879608</v>
      </c>
      <c r="AA1191">
        <f t="shared" si="188"/>
        <v>0.78710618943190203</v>
      </c>
      <c r="AB1191">
        <f t="shared" si="192"/>
        <v>2.807486740649531E-4</v>
      </c>
      <c r="AD1191">
        <f t="shared" si="189"/>
        <v>0.68128581566385615</v>
      </c>
      <c r="AE1191">
        <f t="shared" si="190"/>
        <v>0.9202296320351242</v>
      </c>
      <c r="AF1191">
        <f t="shared" si="193"/>
        <v>4.2379501017916364E-4</v>
      </c>
    </row>
    <row r="1192" spans="1:32" x14ac:dyDescent="0.25">
      <c r="A1192" s="1" t="s">
        <v>3198</v>
      </c>
      <c r="B1192" s="1">
        <v>27.750854753351703</v>
      </c>
      <c r="D1192" s="1" t="s">
        <v>3486</v>
      </c>
      <c r="E1192" s="1">
        <v>0.85799517554605587</v>
      </c>
      <c r="F1192">
        <f t="shared" si="185"/>
        <v>0.20833372741760606</v>
      </c>
      <c r="G1192">
        <f t="shared" si="194"/>
        <v>0</v>
      </c>
      <c r="I1192" s="1" t="s">
        <v>3773</v>
      </c>
      <c r="J1192" s="1">
        <v>0.93297908500529791</v>
      </c>
      <c r="K1192">
        <f t="shared" si="186"/>
        <v>0.38462248646977931</v>
      </c>
      <c r="M1192">
        <f t="shared" si="191"/>
        <v>0</v>
      </c>
      <c r="Z1192">
        <f t="shared" si="187"/>
        <v>0.76824571575879597</v>
      </c>
      <c r="AA1192">
        <f t="shared" si="188"/>
        <v>0.78640084421887468</v>
      </c>
      <c r="AB1192">
        <f t="shared" si="192"/>
        <v>0</v>
      </c>
      <c r="AD1192">
        <f t="shared" si="189"/>
        <v>0.68128581566385593</v>
      </c>
      <c r="AE1192">
        <f t="shared" si="190"/>
        <v>0.91994318107951933</v>
      </c>
      <c r="AF1192">
        <f t="shared" si="193"/>
        <v>0</v>
      </c>
    </row>
    <row r="1193" spans="1:32" x14ac:dyDescent="0.25">
      <c r="A1193" s="1" t="s">
        <v>3199</v>
      </c>
      <c r="B1193" s="1">
        <v>27.753593867625824</v>
      </c>
      <c r="D1193" s="1" t="s">
        <v>3487</v>
      </c>
      <c r="E1193" s="1">
        <v>0.85799517554605598</v>
      </c>
      <c r="F1193">
        <f t="shared" si="185"/>
        <v>0.20833372741760639</v>
      </c>
      <c r="G1193">
        <f t="shared" si="194"/>
        <v>0</v>
      </c>
      <c r="I1193" s="1" t="s">
        <v>3774</v>
      </c>
      <c r="J1193" s="1">
        <v>0.93273752119041486</v>
      </c>
      <c r="K1193">
        <f t="shared" si="186"/>
        <v>0.38325312909345205</v>
      </c>
      <c r="M1193">
        <f t="shared" si="191"/>
        <v>0</v>
      </c>
      <c r="Z1193">
        <f t="shared" si="187"/>
        <v>0.76824571575879608</v>
      </c>
      <c r="AA1193">
        <f t="shared" si="188"/>
        <v>0.78569580814979256</v>
      </c>
      <c r="AB1193">
        <f t="shared" si="192"/>
        <v>0</v>
      </c>
      <c r="AD1193">
        <f t="shared" si="189"/>
        <v>0.68128581566385615</v>
      </c>
      <c r="AE1193">
        <f t="shared" si="190"/>
        <v>0.91965668802786815</v>
      </c>
      <c r="AF1193">
        <f t="shared" si="193"/>
        <v>0</v>
      </c>
    </row>
    <row r="1194" spans="1:32" x14ac:dyDescent="0.25">
      <c r="A1194" s="1" t="s">
        <v>3200</v>
      </c>
      <c r="B1194" s="1">
        <v>27.756330480775528</v>
      </c>
      <c r="D1194" s="1" t="s">
        <v>3488</v>
      </c>
      <c r="E1194" s="1">
        <v>0.85799517554605609</v>
      </c>
      <c r="F1194">
        <f t="shared" si="185"/>
        <v>0.20833372741760667</v>
      </c>
      <c r="G1194">
        <f t="shared" si="194"/>
        <v>2.7013151125654389E-4</v>
      </c>
      <c r="I1194" s="1" t="s">
        <v>3775</v>
      </c>
      <c r="J1194" s="1">
        <v>0.93249584442680111</v>
      </c>
      <c r="K1194">
        <f t="shared" si="186"/>
        <v>0.38188765709140365</v>
      </c>
      <c r="M1194">
        <f t="shared" si="191"/>
        <v>0</v>
      </c>
      <c r="Z1194">
        <f t="shared" si="187"/>
        <v>0.7682457157587963</v>
      </c>
      <c r="AA1194">
        <f t="shared" si="188"/>
        <v>0.78499089245901632</v>
      </c>
      <c r="AB1194">
        <f t="shared" si="192"/>
        <v>0</v>
      </c>
      <c r="AD1194">
        <f t="shared" si="189"/>
        <v>0.68128581566385638</v>
      </c>
      <c r="AE1194">
        <f t="shared" si="190"/>
        <v>0.91937007607938703</v>
      </c>
      <c r="AF1194">
        <f t="shared" si="193"/>
        <v>0</v>
      </c>
    </row>
    <row r="1195" spans="1:32" x14ac:dyDescent="0.25">
      <c r="A1195" s="1" t="s">
        <v>3201</v>
      </c>
      <c r="B1195" s="1">
        <v>27.764545783081942</v>
      </c>
      <c r="D1195" s="1" t="s">
        <v>3489</v>
      </c>
      <c r="E1195" s="1">
        <v>0.85776343531421373</v>
      </c>
      <c r="F1195">
        <f t="shared" si="185"/>
        <v>0.20775813640680391</v>
      </c>
      <c r="G1195">
        <f t="shared" si="194"/>
        <v>0</v>
      </c>
      <c r="I1195" s="1" t="s">
        <v>3776</v>
      </c>
      <c r="J1195" s="1">
        <v>0.932495844426801</v>
      </c>
      <c r="K1195">
        <f t="shared" si="186"/>
        <v>0.38188765709140299</v>
      </c>
      <c r="M1195">
        <f t="shared" si="191"/>
        <v>2.2011531354291922E-4</v>
      </c>
      <c r="Z1195">
        <f t="shared" si="187"/>
        <v>0.76788855910017584</v>
      </c>
      <c r="AA1195">
        <f t="shared" si="188"/>
        <v>0.78499089245901599</v>
      </c>
      <c r="AB1195">
        <f t="shared" si="192"/>
        <v>2.8042991504252028E-4</v>
      </c>
      <c r="AD1195">
        <f t="shared" si="189"/>
        <v>0.68082482072739425</v>
      </c>
      <c r="AE1195">
        <f t="shared" si="190"/>
        <v>0.91937007607938681</v>
      </c>
      <c r="AF1195">
        <f t="shared" si="193"/>
        <v>4.2396840599936628E-4</v>
      </c>
    </row>
    <row r="1196" spans="1:32" x14ac:dyDescent="0.25">
      <c r="A1196" s="1" t="s">
        <v>3202</v>
      </c>
      <c r="B1196" s="1">
        <v>27.770020326504611</v>
      </c>
      <c r="D1196" s="1" t="s">
        <v>3490</v>
      </c>
      <c r="E1196" s="1">
        <v>0.85776343531421373</v>
      </c>
      <c r="F1196">
        <f t="shared" si="185"/>
        <v>0.20775813640680391</v>
      </c>
      <c r="G1196">
        <f t="shared" si="194"/>
        <v>2.7047597513979449E-4</v>
      </c>
      <c r="I1196" s="1" t="s">
        <v>3777</v>
      </c>
      <c r="J1196" s="1">
        <v>0.93225400806676972</v>
      </c>
      <c r="K1196">
        <f t="shared" si="186"/>
        <v>0.38052580075818165</v>
      </c>
      <c r="M1196">
        <f t="shared" si="191"/>
        <v>0</v>
      </c>
      <c r="Z1196">
        <f t="shared" si="187"/>
        <v>0.76788855910017584</v>
      </c>
      <c r="AA1196">
        <f t="shared" si="188"/>
        <v>0.78428596167655007</v>
      </c>
      <c r="AB1196">
        <f t="shared" si="192"/>
        <v>0</v>
      </c>
      <c r="AD1196">
        <f t="shared" si="189"/>
        <v>0.68082482072739425</v>
      </c>
      <c r="AE1196">
        <f t="shared" si="190"/>
        <v>0.91908328994173871</v>
      </c>
      <c r="AF1196">
        <f t="shared" si="193"/>
        <v>0</v>
      </c>
    </row>
    <row r="1197" spans="1:32" x14ac:dyDescent="0.25">
      <c r="A1197" s="1" t="s">
        <v>3203</v>
      </c>
      <c r="B1197" s="1">
        <v>27.770021367684226</v>
      </c>
      <c r="D1197" s="1" t="s">
        <v>3491</v>
      </c>
      <c r="E1197" s="1">
        <v>0.85753146228558763</v>
      </c>
      <c r="F1197">
        <f t="shared" si="185"/>
        <v>0.20718340472125762</v>
      </c>
      <c r="G1197">
        <f t="shared" si="194"/>
        <v>2.4980018054066022E-16</v>
      </c>
      <c r="I1197" s="1" t="s">
        <v>3778</v>
      </c>
      <c r="J1197" s="1">
        <v>0.93225400806676972</v>
      </c>
      <c r="K1197">
        <f t="shared" si="186"/>
        <v>0.38052580075818165</v>
      </c>
      <c r="M1197">
        <f t="shared" si="191"/>
        <v>2.1900329458432848E-4</v>
      </c>
      <c r="Z1197">
        <f t="shared" si="187"/>
        <v>0.76753111336519342</v>
      </c>
      <c r="AA1197">
        <f t="shared" si="188"/>
        <v>0.78428596167655007</v>
      </c>
      <c r="AB1197">
        <f t="shared" si="192"/>
        <v>2.8040494015547061E-4</v>
      </c>
      <c r="AD1197">
        <f t="shared" si="189"/>
        <v>0.68036355047453101</v>
      </c>
      <c r="AE1197">
        <f t="shared" si="190"/>
        <v>0.91908328994173871</v>
      </c>
      <c r="AF1197">
        <f t="shared" si="193"/>
        <v>4.2408946164895674E-4</v>
      </c>
    </row>
    <row r="1198" spans="1:32" x14ac:dyDescent="0.25">
      <c r="A1198" s="1" t="s">
        <v>3204</v>
      </c>
      <c r="B1198" s="1">
        <v>27.79739912847409</v>
      </c>
      <c r="D1198" s="1" t="s">
        <v>3492</v>
      </c>
      <c r="E1198" s="1">
        <v>0.85753146228558741</v>
      </c>
      <c r="F1198">
        <f t="shared" si="185"/>
        <v>0.20718340472125713</v>
      </c>
      <c r="G1198">
        <f t="shared" si="194"/>
        <v>2.7076523205282754E-4</v>
      </c>
      <c r="I1198" s="1" t="s">
        <v>3779</v>
      </c>
      <c r="J1198" s="1">
        <v>0.93201180324583066</v>
      </c>
      <c r="K1198">
        <f t="shared" si="186"/>
        <v>0.37916638490342786</v>
      </c>
      <c r="M1198">
        <f t="shared" si="191"/>
        <v>2.0170266000443014E-16</v>
      </c>
      <c r="Z1198">
        <f t="shared" si="187"/>
        <v>0.7675311133651932</v>
      </c>
      <c r="AA1198">
        <f t="shared" si="188"/>
        <v>0.78358040828626851</v>
      </c>
      <c r="AB1198">
        <f t="shared" si="192"/>
        <v>2.5884960458755811E-16</v>
      </c>
      <c r="AD1198">
        <f t="shared" si="189"/>
        <v>0.68036355047453057</v>
      </c>
      <c r="AE1198">
        <f t="shared" si="190"/>
        <v>0.91879608198164353</v>
      </c>
      <c r="AF1198">
        <f t="shared" si="193"/>
        <v>3.9140574134422042E-16</v>
      </c>
    </row>
    <row r="1199" spans="1:32" x14ac:dyDescent="0.25">
      <c r="A1199" s="1" t="s">
        <v>3205</v>
      </c>
      <c r="B1199" s="1">
        <v>27.797399343629838</v>
      </c>
      <c r="D1199" s="1" t="s">
        <v>3493</v>
      </c>
      <c r="E1199" s="1">
        <v>0.85729930401182186</v>
      </c>
      <c r="F1199">
        <f t="shared" si="185"/>
        <v>0.20660965085529792</v>
      </c>
      <c r="G1199">
        <f t="shared" si="194"/>
        <v>3.8857805861880479E-16</v>
      </c>
      <c r="I1199" s="1" t="s">
        <v>3780</v>
      </c>
      <c r="J1199" s="1">
        <v>0.93201180324583066</v>
      </c>
      <c r="K1199">
        <f t="shared" si="186"/>
        <v>0.37916638490342786</v>
      </c>
      <c r="M1199">
        <f t="shared" si="191"/>
        <v>2.1784996500624616E-4</v>
      </c>
      <c r="Z1199">
        <f t="shared" si="187"/>
        <v>0.76717345201964682</v>
      </c>
      <c r="AA1199">
        <f t="shared" si="188"/>
        <v>0.78358040828626851</v>
      </c>
      <c r="AB1199">
        <f t="shared" si="192"/>
        <v>2.803217417221191E-4</v>
      </c>
      <c r="AD1199">
        <f t="shared" si="189"/>
        <v>0.67990209994214235</v>
      </c>
      <c r="AE1199">
        <f t="shared" si="190"/>
        <v>0.91879608198164353</v>
      </c>
      <c r="AF1199">
        <f t="shared" si="193"/>
        <v>4.2412278620604257E-4</v>
      </c>
    </row>
    <row r="1200" spans="1:32" x14ac:dyDescent="0.25">
      <c r="A1200" s="1" t="s">
        <v>3206</v>
      </c>
      <c r="B1200" s="1">
        <v>27.843942246190966</v>
      </c>
      <c r="D1200" s="1" t="s">
        <v>3494</v>
      </c>
      <c r="E1200" s="1">
        <v>0.85729930401182153</v>
      </c>
      <c r="F1200">
        <f t="shared" si="185"/>
        <v>0.20660965085529709</v>
      </c>
      <c r="G1200">
        <f t="shared" si="194"/>
        <v>-3.8857805861880479E-16</v>
      </c>
      <c r="I1200" s="1" t="s">
        <v>3781</v>
      </c>
      <c r="J1200" s="1">
        <v>0.9317694332993246</v>
      </c>
      <c r="K1200">
        <f t="shared" si="186"/>
        <v>0.37781055189690393</v>
      </c>
      <c r="M1200">
        <f t="shared" si="191"/>
        <v>3.1177300527524554E-16</v>
      </c>
      <c r="Z1200">
        <f t="shared" si="187"/>
        <v>0.76717345201964626</v>
      </c>
      <c r="AA1200">
        <f t="shared" si="188"/>
        <v>0.78287482593358981</v>
      </c>
      <c r="AB1200">
        <f t="shared" si="192"/>
        <v>4.0210524295692185E-16</v>
      </c>
      <c r="AD1200">
        <f t="shared" si="189"/>
        <v>0.67990209994214168</v>
      </c>
      <c r="AE1200">
        <f t="shared" si="190"/>
        <v>0.91850869336853258</v>
      </c>
      <c r="AF1200">
        <f t="shared" si="193"/>
        <v>6.082502920856742E-16</v>
      </c>
    </row>
    <row r="1201" spans="1:32" x14ac:dyDescent="0.25">
      <c r="A1201" s="1" t="s">
        <v>3207</v>
      </c>
      <c r="B1201" s="1">
        <v>27.874059111769544</v>
      </c>
      <c r="D1201" s="1" t="s">
        <v>3495</v>
      </c>
      <c r="E1201" s="1">
        <v>0.85729930401182186</v>
      </c>
      <c r="F1201">
        <f t="shared" si="185"/>
        <v>0.20660965085529792</v>
      </c>
      <c r="G1201">
        <f t="shared" si="194"/>
        <v>2.7149978033944033E-4</v>
      </c>
      <c r="I1201" s="1" t="s">
        <v>3782</v>
      </c>
      <c r="J1201" s="1">
        <v>0.93152699202413969</v>
      </c>
      <c r="K1201">
        <f t="shared" si="186"/>
        <v>0.37645881924845442</v>
      </c>
      <c r="M1201">
        <f t="shared" si="191"/>
        <v>-3.1065815926587824E-16</v>
      </c>
      <c r="Z1201">
        <f t="shared" si="187"/>
        <v>0.76717345201964682</v>
      </c>
      <c r="AA1201">
        <f t="shared" si="188"/>
        <v>0.78216948816756315</v>
      </c>
      <c r="AB1201">
        <f t="shared" si="192"/>
        <v>-4.0174316350681072E-16</v>
      </c>
      <c r="AD1201">
        <f t="shared" si="189"/>
        <v>0.67990209994214235</v>
      </c>
      <c r="AE1201">
        <f t="shared" si="190"/>
        <v>0.91822123534679101</v>
      </c>
      <c r="AF1201">
        <f t="shared" si="193"/>
        <v>-6.0806003854487719E-16</v>
      </c>
    </row>
    <row r="1202" spans="1:32" x14ac:dyDescent="0.25">
      <c r="A1202" s="1" t="s">
        <v>3208</v>
      </c>
      <c r="B1202" s="1">
        <v>27.88500957384203</v>
      </c>
      <c r="D1202" s="1" t="s">
        <v>3496</v>
      </c>
      <c r="E1202" s="1">
        <v>0.85706657903291739</v>
      </c>
      <c r="F1202">
        <f t="shared" si="185"/>
        <v>0.20603593584168559</v>
      </c>
      <c r="G1202">
        <f t="shared" si="194"/>
        <v>2.71823696411988E-4</v>
      </c>
      <c r="I1202" s="1" t="s">
        <v>3783</v>
      </c>
      <c r="J1202" s="1">
        <v>0.9315269920241398</v>
      </c>
      <c r="K1202">
        <f t="shared" si="186"/>
        <v>0.37645881924845509</v>
      </c>
      <c r="M1202">
        <f t="shared" si="191"/>
        <v>2.1628050032034956E-4</v>
      </c>
      <c r="Z1202">
        <f t="shared" si="187"/>
        <v>0.76681498773392953</v>
      </c>
      <c r="AA1202">
        <f t="shared" si="188"/>
        <v>0.78216948816756349</v>
      </c>
      <c r="AB1202">
        <f t="shared" si="192"/>
        <v>2.8044535148978464E-4</v>
      </c>
      <c r="AD1202">
        <f t="shared" si="189"/>
        <v>0.6794397118081269</v>
      </c>
      <c r="AE1202">
        <f t="shared" si="190"/>
        <v>0.91822123534679112</v>
      </c>
      <c r="AF1202">
        <f t="shared" si="193"/>
        <v>4.2471904156155937E-4</v>
      </c>
    </row>
    <row r="1203" spans="1:32" x14ac:dyDescent="0.25">
      <c r="A1203" s="1" t="s">
        <v>3209</v>
      </c>
      <c r="B1203" s="1">
        <v>27.890486500512022</v>
      </c>
      <c r="D1203" s="1" t="s">
        <v>3497</v>
      </c>
      <c r="E1203" s="1">
        <v>0.85683363968798465</v>
      </c>
      <c r="F1203">
        <f t="shared" si="185"/>
        <v>0.20546313229640831</v>
      </c>
      <c r="G1203">
        <f t="shared" si="194"/>
        <v>-2.4980018054066022E-16</v>
      </c>
      <c r="I1203" s="1" t="s">
        <v>3784</v>
      </c>
      <c r="J1203" s="1">
        <v>0.93152699202413969</v>
      </c>
      <c r="K1203">
        <f t="shared" si="186"/>
        <v>0.37645881924845442</v>
      </c>
      <c r="M1203">
        <f t="shared" si="191"/>
        <v>2.1593725076084625E-4</v>
      </c>
      <c r="Z1203">
        <f t="shared" si="187"/>
        <v>0.76645626357152696</v>
      </c>
      <c r="AA1203">
        <f t="shared" si="188"/>
        <v>0.78216948816756315</v>
      </c>
      <c r="AB1203">
        <f t="shared" si="192"/>
        <v>2.806487448449252E-4</v>
      </c>
      <c r="AD1203">
        <f t="shared" si="189"/>
        <v>0.67897708704042847</v>
      </c>
      <c r="AE1203">
        <f t="shared" si="190"/>
        <v>0.91822123534679101</v>
      </c>
      <c r="AF1203">
        <f t="shared" si="193"/>
        <v>4.2493656998363402E-4</v>
      </c>
    </row>
    <row r="1204" spans="1:32" x14ac:dyDescent="0.25">
      <c r="A1204" s="1" t="s">
        <v>3210</v>
      </c>
      <c r="B1204" s="1">
        <v>27.89322314306397</v>
      </c>
      <c r="D1204" s="1" t="s">
        <v>3498</v>
      </c>
      <c r="E1204" s="1">
        <v>0.85683363968798487</v>
      </c>
      <c r="F1204">
        <f t="shared" si="185"/>
        <v>0.20546313229640881</v>
      </c>
      <c r="G1204">
        <f t="shared" si="194"/>
        <v>2.7238562170855962E-4</v>
      </c>
      <c r="I1204" s="1" t="s">
        <v>3785</v>
      </c>
      <c r="J1204" s="1">
        <v>0.9312841516923871</v>
      </c>
      <c r="K1204">
        <f t="shared" si="186"/>
        <v>0.3751093590056675</v>
      </c>
      <c r="M1204">
        <f t="shared" si="191"/>
        <v>-1.9789003795101021E-16</v>
      </c>
      <c r="Z1204">
        <f t="shared" si="187"/>
        <v>0.7664562635715273</v>
      </c>
      <c r="AA1204">
        <f t="shared" si="188"/>
        <v>0.78146344266907219</v>
      </c>
      <c r="AB1204">
        <f t="shared" si="192"/>
        <v>-2.5778955873695591E-16</v>
      </c>
      <c r="AD1204">
        <f t="shared" si="189"/>
        <v>0.67897708704042892</v>
      </c>
      <c r="AE1204">
        <f t="shared" si="190"/>
        <v>0.91793331938300593</v>
      </c>
      <c r="AF1204">
        <f t="shared" si="193"/>
        <v>-3.9024175295957102E-16</v>
      </c>
    </row>
    <row r="1205" spans="1:32" x14ac:dyDescent="0.25">
      <c r="A1205" s="1" t="s">
        <v>3211</v>
      </c>
      <c r="B1205" s="1">
        <v>27.909651374899486</v>
      </c>
      <c r="D1205" s="1" t="s">
        <v>3499</v>
      </c>
      <c r="E1205" s="1">
        <v>0.85660028230737806</v>
      </c>
      <c r="F1205">
        <f t="shared" si="185"/>
        <v>0.20489074202564922</v>
      </c>
      <c r="G1205">
        <f t="shared" si="194"/>
        <v>-3.8857805861880479E-16</v>
      </c>
      <c r="I1205" s="1" t="s">
        <v>3786</v>
      </c>
      <c r="J1205" s="1">
        <v>0.93128415169238721</v>
      </c>
      <c r="K1205">
        <f t="shared" si="186"/>
        <v>0.37510935900566816</v>
      </c>
      <c r="M1205">
        <f t="shared" si="191"/>
        <v>2.1500857806032602E-4</v>
      </c>
      <c r="Z1205">
        <f t="shared" si="187"/>
        <v>0.76609696617518896</v>
      </c>
      <c r="AA1205">
        <f t="shared" si="188"/>
        <v>0.78146344266907253</v>
      </c>
      <c r="AB1205">
        <f t="shared" si="192"/>
        <v>2.8084361200189536E-4</v>
      </c>
      <c r="AD1205">
        <f t="shared" si="189"/>
        <v>0.67851382189008114</v>
      </c>
      <c r="AE1205">
        <f t="shared" si="190"/>
        <v>0.91793331938300604</v>
      </c>
      <c r="AF1205">
        <f t="shared" si="193"/>
        <v>4.2539165579806516E-4</v>
      </c>
    </row>
    <row r="1206" spans="1:32" x14ac:dyDescent="0.25">
      <c r="A1206" s="1" t="s">
        <v>3212</v>
      </c>
      <c r="B1206" s="1">
        <v>27.926077169901003</v>
      </c>
      <c r="D1206" s="1" t="s">
        <v>3500</v>
      </c>
      <c r="E1206" s="1">
        <v>0.85660028230737839</v>
      </c>
      <c r="F1206">
        <f t="shared" si="185"/>
        <v>0.20489074202565005</v>
      </c>
      <c r="G1206">
        <f t="shared" si="194"/>
        <v>4.9960036108132044E-16</v>
      </c>
      <c r="I1206" s="1" t="s">
        <v>3787</v>
      </c>
      <c r="J1206" s="1">
        <v>0.93104113964147128</v>
      </c>
      <c r="K1206">
        <f t="shared" si="186"/>
        <v>0.37376343653770022</v>
      </c>
      <c r="M1206">
        <f t="shared" si="191"/>
        <v>-3.0587100697191713E-16</v>
      </c>
      <c r="Z1206">
        <f t="shared" si="187"/>
        <v>0.76609696617518952</v>
      </c>
      <c r="AA1206">
        <f t="shared" si="188"/>
        <v>0.78075735183525319</v>
      </c>
      <c r="AB1206">
        <f t="shared" si="192"/>
        <v>-4.004561889831079E-16</v>
      </c>
      <c r="AD1206">
        <f t="shared" si="189"/>
        <v>0.67851382189008169</v>
      </c>
      <c r="AE1206">
        <f t="shared" si="190"/>
        <v>0.91764521506941055</v>
      </c>
      <c r="AF1206">
        <f t="shared" si="193"/>
        <v>-6.0643832892905718E-16</v>
      </c>
    </row>
    <row r="1207" spans="1:32" x14ac:dyDescent="0.25">
      <c r="A1207" s="1" t="s">
        <v>3213</v>
      </c>
      <c r="B1207" s="1">
        <v>27.931553050429372</v>
      </c>
      <c r="D1207" s="1" t="s">
        <v>3501</v>
      </c>
      <c r="E1207" s="1">
        <v>0.85660028230737795</v>
      </c>
      <c r="F1207">
        <f t="shared" si="185"/>
        <v>0.20489074202564894</v>
      </c>
      <c r="G1207">
        <f t="shared" si="194"/>
        <v>2.7281886268124E-4</v>
      </c>
      <c r="I1207" s="1" t="s">
        <v>3788</v>
      </c>
      <c r="J1207" s="1">
        <v>0.9307978766318159</v>
      </c>
      <c r="K1207">
        <f t="shared" si="186"/>
        <v>0.37242061089252726</v>
      </c>
      <c r="M1207">
        <f t="shared" si="191"/>
        <v>3.9185166505463665E-16</v>
      </c>
      <c r="Z1207">
        <f t="shared" si="187"/>
        <v>0.76609696617518885</v>
      </c>
      <c r="AA1207">
        <f t="shared" si="188"/>
        <v>0.78005098644034454</v>
      </c>
      <c r="AB1207">
        <f t="shared" si="192"/>
        <v>5.1440703046608402E-16</v>
      </c>
      <c r="AD1207">
        <f t="shared" si="189"/>
        <v>0.67851382189008091</v>
      </c>
      <c r="AE1207">
        <f t="shared" si="190"/>
        <v>0.91735682850604328</v>
      </c>
      <c r="AF1207">
        <f t="shared" si="193"/>
        <v>7.7946170275424685E-16</v>
      </c>
    </row>
    <row r="1208" spans="1:32" x14ac:dyDescent="0.25">
      <c r="A1208" s="1" t="s">
        <v>3214</v>
      </c>
      <c r="B1208" s="1">
        <v>27.975358981644831</v>
      </c>
      <c r="D1208" s="1" t="s">
        <v>3502</v>
      </c>
      <c r="E1208" s="1">
        <v>0.85636661746812359</v>
      </c>
      <c r="F1208">
        <f t="shared" si="185"/>
        <v>0.20431903974343862</v>
      </c>
      <c r="G1208">
        <f t="shared" si="194"/>
        <v>0</v>
      </c>
      <c r="I1208" s="1" t="s">
        <v>3789</v>
      </c>
      <c r="J1208" s="1">
        <v>0.93079787663181612</v>
      </c>
      <c r="K1208">
        <f t="shared" si="186"/>
        <v>0.37242061089252843</v>
      </c>
      <c r="M1208">
        <f t="shared" si="191"/>
        <v>2.1321131121001196E-4</v>
      </c>
      <c r="Z1208">
        <f t="shared" si="187"/>
        <v>0.76573726613351034</v>
      </c>
      <c r="AA1208">
        <f t="shared" si="188"/>
        <v>0.78005098644034521</v>
      </c>
      <c r="AB1208">
        <f t="shared" si="192"/>
        <v>2.8065026334868695E-4</v>
      </c>
      <c r="AD1208">
        <f t="shared" si="189"/>
        <v>0.67805013673630476</v>
      </c>
      <c r="AE1208">
        <f t="shared" si="190"/>
        <v>0.91735682850604361</v>
      </c>
      <c r="AF1208">
        <f t="shared" si="193"/>
        <v>4.2551015196843077E-4</v>
      </c>
    </row>
    <row r="1209" spans="1:32" x14ac:dyDescent="0.25">
      <c r="A1209" s="1" t="s">
        <v>3215</v>
      </c>
      <c r="B1209" s="1">
        <v>28.019164623131193</v>
      </c>
      <c r="D1209" s="1" t="s">
        <v>3503</v>
      </c>
      <c r="E1209" s="1">
        <v>0.85636661746812359</v>
      </c>
      <c r="F1209">
        <f t="shared" si="185"/>
        <v>0.20431903974343862</v>
      </c>
      <c r="G1209">
        <f t="shared" si="194"/>
        <v>0</v>
      </c>
      <c r="I1209" s="1" t="s">
        <v>3790</v>
      </c>
      <c r="J1209" s="1">
        <v>0.93055433007369925</v>
      </c>
      <c r="K1209">
        <f t="shared" si="186"/>
        <v>0.37108070315466302</v>
      </c>
      <c r="M1209">
        <f t="shared" si="191"/>
        <v>0</v>
      </c>
      <c r="Z1209">
        <f t="shared" si="187"/>
        <v>0.76573726613351034</v>
      </c>
      <c r="AA1209">
        <f t="shared" si="188"/>
        <v>0.77934425317816647</v>
      </c>
      <c r="AB1209">
        <f t="shared" si="192"/>
        <v>0</v>
      </c>
      <c r="AD1209">
        <f t="shared" si="189"/>
        <v>0.67805013673630476</v>
      </c>
      <c r="AE1209">
        <f t="shared" si="190"/>
        <v>0.9170681211115862</v>
      </c>
      <c r="AF1209">
        <f t="shared" si="193"/>
        <v>0</v>
      </c>
    </row>
    <row r="1210" spans="1:32" x14ac:dyDescent="0.25">
      <c r="A1210" s="1" t="s">
        <v>3216</v>
      </c>
      <c r="B1210" s="1">
        <v>28.021902190963029</v>
      </c>
      <c r="D1210" s="1" t="s">
        <v>3504</v>
      </c>
      <c r="E1210" s="1">
        <v>0.85636661746812348</v>
      </c>
      <c r="F1210">
        <f t="shared" si="185"/>
        <v>0.2043190397434384</v>
      </c>
      <c r="G1210">
        <f t="shared" si="194"/>
        <v>2.7332126289850156E-4</v>
      </c>
      <c r="I1210" s="1" t="s">
        <v>3791</v>
      </c>
      <c r="J1210" s="1">
        <v>0.93031076017341707</v>
      </c>
      <c r="K1210">
        <f t="shared" si="186"/>
        <v>0.36974513956740573</v>
      </c>
      <c r="M1210">
        <f t="shared" si="191"/>
        <v>0</v>
      </c>
      <c r="Z1210">
        <f t="shared" si="187"/>
        <v>0.76573726613351023</v>
      </c>
      <c r="AA1210">
        <f t="shared" si="188"/>
        <v>0.77863790781248887</v>
      </c>
      <c r="AB1210">
        <f t="shared" si="192"/>
        <v>0</v>
      </c>
      <c r="AD1210">
        <f t="shared" si="189"/>
        <v>0.67805013673630465</v>
      </c>
      <c r="AE1210">
        <f t="shared" si="190"/>
        <v>0.91677940137453384</v>
      </c>
      <c r="AF1210">
        <f t="shared" si="193"/>
        <v>0</v>
      </c>
    </row>
    <row r="1211" spans="1:32" x14ac:dyDescent="0.25">
      <c r="A1211" s="1" t="s">
        <v>3217</v>
      </c>
      <c r="B1211" s="1">
        <v>28.030115633989169</v>
      </c>
      <c r="D1211" s="1" t="s">
        <v>3505</v>
      </c>
      <c r="E1211" s="1">
        <v>0.85613258624704436</v>
      </c>
      <c r="F1211">
        <f t="shared" si="185"/>
        <v>0.20374788427759469</v>
      </c>
      <c r="G1211">
        <f t="shared" si="194"/>
        <v>-2.4980018054066022E-16</v>
      </c>
      <c r="I1211" s="1" t="s">
        <v>3792</v>
      </c>
      <c r="J1211" s="1">
        <v>0.93031076017341707</v>
      </c>
      <c r="K1211">
        <f t="shared" si="186"/>
        <v>0.36974513956740573</v>
      </c>
      <c r="M1211">
        <f t="shared" si="191"/>
        <v>2.1147767873675797E-4</v>
      </c>
      <c r="Z1211">
        <f t="shared" si="187"/>
        <v>0.7653770730527043</v>
      </c>
      <c r="AA1211">
        <f t="shared" si="188"/>
        <v>0.77863790781248887</v>
      </c>
      <c r="AB1211">
        <f t="shared" si="192"/>
        <v>2.8052596994699246E-4</v>
      </c>
      <c r="AD1211">
        <f t="shared" si="189"/>
        <v>0.67758591544952518</v>
      </c>
      <c r="AE1211">
        <f t="shared" si="190"/>
        <v>0.91677940137453384</v>
      </c>
      <c r="AF1211">
        <f t="shared" si="193"/>
        <v>4.2573426771572983E-4</v>
      </c>
    </row>
    <row r="1212" spans="1:32" x14ac:dyDescent="0.25">
      <c r="A1212" s="1" t="s">
        <v>3218</v>
      </c>
      <c r="B1212" s="1">
        <v>28.035592391837046</v>
      </c>
      <c r="D1212" s="1" t="s">
        <v>3506</v>
      </c>
      <c r="E1212" s="1">
        <v>0.85613258624704458</v>
      </c>
      <c r="F1212">
        <f t="shared" si="185"/>
        <v>0.20374788427759521</v>
      </c>
      <c r="G1212">
        <f t="shared" si="194"/>
        <v>2.7378002994193906E-4</v>
      </c>
      <c r="I1212" s="1" t="s">
        <v>3793</v>
      </c>
      <c r="J1212" s="1">
        <v>0.93006683714534533</v>
      </c>
      <c r="K1212">
        <f t="shared" si="186"/>
        <v>0.36841210839597666</v>
      </c>
      <c r="M1212">
        <f t="shared" si="191"/>
        <v>-1.9273834826352477E-16</v>
      </c>
      <c r="Z1212">
        <f t="shared" si="187"/>
        <v>0.76537707305270464</v>
      </c>
      <c r="AA1212">
        <f t="shared" si="188"/>
        <v>0.77793099485681116</v>
      </c>
      <c r="AB1212">
        <f t="shared" si="192"/>
        <v>-2.5626427523664641E-16</v>
      </c>
      <c r="AD1212">
        <f t="shared" si="189"/>
        <v>0.67758591544952562</v>
      </c>
      <c r="AE1212">
        <f t="shared" si="190"/>
        <v>0.91649027841663222</v>
      </c>
      <c r="AF1212">
        <f t="shared" si="193"/>
        <v>-3.8883065741927417E-16</v>
      </c>
    </row>
    <row r="1213" spans="1:32" x14ac:dyDescent="0.25">
      <c r="A1213" s="1" t="s">
        <v>3219</v>
      </c>
      <c r="B1213" s="1">
        <v>28.043806157220182</v>
      </c>
      <c r="D1213" s="1" t="s">
        <v>3507</v>
      </c>
      <c r="E1213" s="1">
        <v>0.85589822632494472</v>
      </c>
      <c r="F1213">
        <f t="shared" si="185"/>
        <v>0.20317737076617276</v>
      </c>
      <c r="G1213">
        <f t="shared" si="194"/>
        <v>2.739677584764344E-4</v>
      </c>
      <c r="I1213" s="1" t="s">
        <v>3794</v>
      </c>
      <c r="J1213" s="1">
        <v>0.93006683714534533</v>
      </c>
      <c r="K1213">
        <f t="shared" si="186"/>
        <v>0.36841210839597666</v>
      </c>
      <c r="M1213">
        <f t="shared" si="191"/>
        <v>2.104789038307794E-4</v>
      </c>
      <c r="Z1213">
        <f t="shared" si="187"/>
        <v>0.76501644524838908</v>
      </c>
      <c r="AA1213">
        <f t="shared" si="188"/>
        <v>0.77793099485681116</v>
      </c>
      <c r="AB1213">
        <f t="shared" si="192"/>
        <v>2.8060966013650614E-4</v>
      </c>
      <c r="AD1213">
        <f t="shared" si="189"/>
        <v>0.6771212335975958</v>
      </c>
      <c r="AE1213">
        <f t="shared" si="190"/>
        <v>0.91649027841663222</v>
      </c>
      <c r="AF1213">
        <f t="shared" si="193"/>
        <v>4.2602249760227413E-4</v>
      </c>
    </row>
    <row r="1214" spans="1:32" x14ac:dyDescent="0.25">
      <c r="A1214" s="1" t="s">
        <v>3220</v>
      </c>
      <c r="B1214" s="1">
        <v>28.046542613308958</v>
      </c>
      <c r="D1214" s="1" t="s">
        <v>3508</v>
      </c>
      <c r="E1214" s="1">
        <v>0.85566376992460824</v>
      </c>
      <c r="F1214">
        <f t="shared" si="185"/>
        <v>0.20260806519338739</v>
      </c>
      <c r="G1214">
        <f t="shared" si="194"/>
        <v>2.7425819029244791E-4</v>
      </c>
      <c r="I1214" s="1" t="s">
        <v>3795</v>
      </c>
      <c r="J1214" s="1">
        <v>0.93006683714534544</v>
      </c>
      <c r="K1214">
        <f t="shared" si="186"/>
        <v>0.36841210839597732</v>
      </c>
      <c r="M1214">
        <f t="shared" si="191"/>
        <v>2.1003346221756616E-4</v>
      </c>
      <c r="Z1214">
        <f t="shared" si="187"/>
        <v>0.76465574025898198</v>
      </c>
      <c r="AA1214">
        <f t="shared" si="188"/>
        <v>0.7779309948568115</v>
      </c>
      <c r="AB1214">
        <f t="shared" si="192"/>
        <v>2.8066976430865558E-4</v>
      </c>
      <c r="AD1214">
        <f t="shared" si="189"/>
        <v>0.67665655211955023</v>
      </c>
      <c r="AE1214">
        <f t="shared" si="190"/>
        <v>0.91649027841663233</v>
      </c>
      <c r="AF1214">
        <f t="shared" si="193"/>
        <v>4.2602225501272954E-4</v>
      </c>
    </row>
    <row r="1215" spans="1:32" x14ac:dyDescent="0.25">
      <c r="A1215" s="1" t="s">
        <v>3221</v>
      </c>
      <c r="B1215" s="1">
        <v>28.071183396757036</v>
      </c>
      <c r="D1215" s="1" t="s">
        <v>3509</v>
      </c>
      <c r="E1215" s="1">
        <v>0.85542912930509651</v>
      </c>
      <c r="F1215">
        <f t="shared" si="185"/>
        <v>0.20203975384003778</v>
      </c>
      <c r="G1215">
        <f t="shared" si="194"/>
        <v>2.743725588215673E-4</v>
      </c>
      <c r="I1215" s="1" t="s">
        <v>3796</v>
      </c>
      <c r="J1215" s="1">
        <v>0.93006683714534522</v>
      </c>
      <c r="K1215">
        <f t="shared" si="186"/>
        <v>0.36841210839597616</v>
      </c>
      <c r="M1215">
        <f t="shared" si="191"/>
        <v>2.0966697730259688E-4</v>
      </c>
      <c r="Z1215">
        <f t="shared" si="187"/>
        <v>0.76429482323084907</v>
      </c>
      <c r="AA1215">
        <f t="shared" si="188"/>
        <v>0.77793099485681083</v>
      </c>
      <c r="AB1215">
        <f t="shared" si="192"/>
        <v>2.8083482490147285E-4</v>
      </c>
      <c r="AD1215">
        <f t="shared" si="189"/>
        <v>0.67619169743472829</v>
      </c>
      <c r="AE1215">
        <f t="shared" si="190"/>
        <v>0.91649027841663211</v>
      </c>
      <c r="AF1215">
        <f t="shared" si="193"/>
        <v>4.2618120689272613E-4</v>
      </c>
    </row>
    <row r="1216" spans="1:32" x14ac:dyDescent="0.25">
      <c r="A1216" s="1" t="s">
        <v>3222</v>
      </c>
      <c r="B1216" s="1">
        <v>28.093087324844397</v>
      </c>
      <c r="D1216" s="1" t="s">
        <v>3510</v>
      </c>
      <c r="E1216" s="1">
        <v>0.85519445522153514</v>
      </c>
      <c r="F1216">
        <f t="shared" si="185"/>
        <v>0.20147280059294143</v>
      </c>
      <c r="G1216">
        <f t="shared" si="194"/>
        <v>2.7755575615628914E-16</v>
      </c>
      <c r="I1216" s="1" t="s">
        <v>3797</v>
      </c>
      <c r="J1216" s="1">
        <v>0.93006683714534522</v>
      </c>
      <c r="K1216">
        <f t="shared" si="186"/>
        <v>0.36841210839597616</v>
      </c>
      <c r="M1216">
        <f t="shared" si="191"/>
        <v>2.0916605391976413E-4</v>
      </c>
      <c r="Z1216">
        <f t="shared" si="187"/>
        <v>0.76393392615571887</v>
      </c>
      <c r="AA1216">
        <f t="shared" si="188"/>
        <v>0.77793099485681083</v>
      </c>
      <c r="AB1216">
        <f t="shared" si="192"/>
        <v>2.8081932681895436E-4</v>
      </c>
      <c r="AD1216">
        <f t="shared" si="189"/>
        <v>0.67572696844982494</v>
      </c>
      <c r="AE1216">
        <f t="shared" si="190"/>
        <v>0.91649027841663211</v>
      </c>
      <c r="AF1216">
        <f t="shared" si="193"/>
        <v>4.2606602559366159E-4</v>
      </c>
    </row>
    <row r="1217" spans="1:32" x14ac:dyDescent="0.25">
      <c r="A1217" s="1" t="s">
        <v>3223</v>
      </c>
      <c r="B1217" s="1">
        <v>28.104038966640516</v>
      </c>
      <c r="D1217" s="1" t="s">
        <v>3511</v>
      </c>
      <c r="E1217" s="1">
        <v>0.85519445522153492</v>
      </c>
      <c r="F1217">
        <f t="shared" si="185"/>
        <v>0.20147280059294087</v>
      </c>
      <c r="G1217">
        <f t="shared" si="194"/>
        <v>2.746525824395829E-4</v>
      </c>
      <c r="I1217" s="1" t="s">
        <v>3798</v>
      </c>
      <c r="J1217" s="1">
        <v>0.92982194155896325</v>
      </c>
      <c r="K1217">
        <f t="shared" si="186"/>
        <v>0.36707824708148351</v>
      </c>
      <c r="M1217">
        <f t="shared" si="191"/>
        <v>2.109989824174116E-16</v>
      </c>
      <c r="Z1217">
        <f t="shared" si="187"/>
        <v>0.76393392615571842</v>
      </c>
      <c r="AA1217">
        <f t="shared" si="188"/>
        <v>0.77722172269110246</v>
      </c>
      <c r="AB1217">
        <f t="shared" si="192"/>
        <v>2.8394317762198635E-16</v>
      </c>
      <c r="AD1217">
        <f t="shared" si="189"/>
        <v>0.67572696844982449</v>
      </c>
      <c r="AE1217">
        <f t="shared" si="190"/>
        <v>0.91620001815305907</v>
      </c>
      <c r="AF1217">
        <f t="shared" si="193"/>
        <v>4.3071290874210658E-16</v>
      </c>
    </row>
    <row r="1218" spans="1:32" x14ac:dyDescent="0.25">
      <c r="A1218" s="1" t="s">
        <v>3224</v>
      </c>
      <c r="B1218" s="1">
        <v>28.109514383023175</v>
      </c>
      <c r="D1218" s="1" t="s">
        <v>3512</v>
      </c>
      <c r="E1218" s="1">
        <v>0.85495960610835431</v>
      </c>
      <c r="F1218">
        <f t="shared" si="185"/>
        <v>0.20090686210449604</v>
      </c>
      <c r="G1218">
        <f t="shared" si="194"/>
        <v>0</v>
      </c>
      <c r="I1218" s="1" t="s">
        <v>3799</v>
      </c>
      <c r="J1218" s="1">
        <v>0.92982194155896347</v>
      </c>
      <c r="K1218">
        <f t="shared" si="186"/>
        <v>0.36707824708148473</v>
      </c>
      <c r="M1218">
        <f t="shared" si="191"/>
        <v>2.0803603260569507E-4</v>
      </c>
      <c r="Z1218">
        <f t="shared" si="187"/>
        <v>0.76357283142552701</v>
      </c>
      <c r="AA1218">
        <f t="shared" si="188"/>
        <v>0.77722172269110312</v>
      </c>
      <c r="AB1218">
        <f t="shared" si="192"/>
        <v>2.8071701785564507E-4</v>
      </c>
      <c r="AD1218">
        <f t="shared" si="189"/>
        <v>0.67526208504944929</v>
      </c>
      <c r="AE1218">
        <f t="shared" si="190"/>
        <v>0.91620001815305929</v>
      </c>
      <c r="AF1218">
        <f t="shared" si="193"/>
        <v>4.2607276042148207E-4</v>
      </c>
    </row>
    <row r="1219" spans="1:32" x14ac:dyDescent="0.25">
      <c r="A1219" s="1" t="s">
        <v>3225</v>
      </c>
      <c r="B1219" s="1">
        <v>28.109514397108427</v>
      </c>
      <c r="D1219" s="1" t="s">
        <v>3513</v>
      </c>
      <c r="E1219" s="1">
        <v>0.8549596061083542</v>
      </c>
      <c r="F1219">
        <f t="shared" ref="F1219:F1282" si="195">POWER(E1219,$W$5)</f>
        <v>0.20090686210449574</v>
      </c>
      <c r="G1219">
        <f t="shared" si="194"/>
        <v>2.7477256035116082E-4</v>
      </c>
      <c r="I1219" s="1" t="s">
        <v>3800</v>
      </c>
      <c r="J1219" s="1">
        <v>0.92957696802151268</v>
      </c>
      <c r="K1219">
        <f t="shared" ref="K1219:K1282" si="196">POWER(J1219,$X$5)</f>
        <v>0.36574844321810623</v>
      </c>
      <c r="M1219">
        <f t="shared" si="191"/>
        <v>0</v>
      </c>
      <c r="Z1219">
        <f t="shared" ref="Z1219:Z1282" si="197">POWER(E1219,$W$26)</f>
        <v>0.7635728314255269</v>
      </c>
      <c r="AA1219">
        <f t="shared" ref="AA1219:AA1282" si="198">POWER(J1219,$X$26)</f>
        <v>0.77651268507793592</v>
      </c>
      <c r="AB1219">
        <f t="shared" si="192"/>
        <v>0</v>
      </c>
      <c r="AD1219">
        <f t="shared" ref="AD1219:AD1282" si="199">POWER(E1219,$W$39)</f>
        <v>0.67526208504944907</v>
      </c>
      <c r="AE1219">
        <f t="shared" ref="AE1219:AE1282" si="200">POWER(J1219,$X$39)</f>
        <v>0.91590968101178116</v>
      </c>
      <c r="AF1219">
        <f t="shared" si="193"/>
        <v>0</v>
      </c>
    </row>
    <row r="1220" spans="1:32" x14ac:dyDescent="0.25">
      <c r="A1220" s="1" t="s">
        <v>3226</v>
      </c>
      <c r="B1220" s="1">
        <v>28.112251402320553</v>
      </c>
      <c r="D1220" s="1" t="s">
        <v>3514</v>
      </c>
      <c r="E1220" s="1">
        <v>0.85472471894013913</v>
      </c>
      <c r="F1220">
        <f t="shared" si="195"/>
        <v>0.20034226716050213</v>
      </c>
      <c r="G1220">
        <f t="shared" si="194"/>
        <v>2.7558065475982718E-4</v>
      </c>
      <c r="I1220" s="1" t="s">
        <v>3801</v>
      </c>
      <c r="J1220" s="1">
        <v>0.9295769680215128</v>
      </c>
      <c r="K1220">
        <f t="shared" si="196"/>
        <v>0.36574844321810679</v>
      </c>
      <c r="M1220">
        <f t="shared" ref="M1220:M1283" si="201">F1219*K1219*$W$5*G1219</f>
        <v>2.0679042265616795E-4</v>
      </c>
      <c r="Z1220">
        <f t="shared" si="197"/>
        <v>0.76321174974981687</v>
      </c>
      <c r="AA1220">
        <f t="shared" si="198"/>
        <v>0.77651268507793625</v>
      </c>
      <c r="AB1220">
        <f t="shared" ref="AB1220:AB1283" si="202">Z1219*AA1219*$W$26*G1219</f>
        <v>2.804508171727487E-4</v>
      </c>
      <c r="AD1220">
        <f t="shared" si="199"/>
        <v>0.6747973186094679</v>
      </c>
      <c r="AE1220">
        <f t="shared" si="200"/>
        <v>0.91590968101178127</v>
      </c>
      <c r="AF1220">
        <f t="shared" ref="AF1220:AF1283" si="203">AD1219*AE1219*$W$39*G1219</f>
        <v>4.2583064303245078E-4</v>
      </c>
    </row>
    <row r="1221" spans="1:32" x14ac:dyDescent="0.25">
      <c r="A1221" s="1" t="s">
        <v>3227</v>
      </c>
      <c r="B1221" s="1">
        <v>28.136892256844256</v>
      </c>
      <c r="D1221" s="1" t="s">
        <v>3515</v>
      </c>
      <c r="E1221" s="1">
        <v>0.85448920579537802</v>
      </c>
      <c r="F1221">
        <f t="shared" si="195"/>
        <v>0.19977760541156564</v>
      </c>
      <c r="G1221">
        <f t="shared" si="194"/>
        <v>2.7586348740574196E-4</v>
      </c>
      <c r="I1221" s="1" t="s">
        <v>3802</v>
      </c>
      <c r="J1221" s="1">
        <v>0.92957696802151268</v>
      </c>
      <c r="K1221">
        <f t="shared" si="196"/>
        <v>0.36574844321810623</v>
      </c>
      <c r="M1221">
        <f t="shared" si="201"/>
        <v>2.0681574629882423E-4</v>
      </c>
      <c r="Z1221">
        <f t="shared" si="197"/>
        <v>0.76284977765206297</v>
      </c>
      <c r="AA1221">
        <f t="shared" si="198"/>
        <v>0.77651268507793592</v>
      </c>
      <c r="AB1221">
        <f t="shared" si="202"/>
        <v>2.8114260024620681E-4</v>
      </c>
      <c r="AD1221">
        <f t="shared" si="199"/>
        <v>0.6743315066109079</v>
      </c>
      <c r="AE1221">
        <f t="shared" si="200"/>
        <v>0.91590968101178116</v>
      </c>
      <c r="AF1221">
        <f t="shared" si="203"/>
        <v>4.2678904201705711E-4</v>
      </c>
    </row>
    <row r="1222" spans="1:32" x14ac:dyDescent="0.25">
      <c r="A1222" s="1" t="s">
        <v>3228</v>
      </c>
      <c r="B1222" s="1">
        <v>28.147844294782107</v>
      </c>
      <c r="D1222" s="1" t="s">
        <v>3516</v>
      </c>
      <c r="E1222" s="1">
        <v>0.85425351593372501</v>
      </c>
      <c r="F1222">
        <f t="shared" si="195"/>
        <v>0.19921395808186521</v>
      </c>
      <c r="G1222">
        <f t="shared" si="194"/>
        <v>2.7607437731913542E-4</v>
      </c>
      <c r="I1222" s="1" t="s">
        <v>3803</v>
      </c>
      <c r="J1222" s="1">
        <v>0.92957696802151268</v>
      </c>
      <c r="K1222">
        <f t="shared" si="196"/>
        <v>0.36574844321810623</v>
      </c>
      <c r="M1222">
        <f t="shared" si="201"/>
        <v>2.0644449906447742E-4</v>
      </c>
      <c r="Z1222">
        <f t="shared" si="197"/>
        <v>0.76248760599539589</v>
      </c>
      <c r="AA1222">
        <f t="shared" si="198"/>
        <v>0.77651268507793592</v>
      </c>
      <c r="AB1222">
        <f t="shared" si="202"/>
        <v>2.8129766550455361E-4</v>
      </c>
      <c r="AD1222">
        <f t="shared" si="199"/>
        <v>0.67386553858708609</v>
      </c>
      <c r="AE1222">
        <f t="shared" si="200"/>
        <v>0.91590968101178116</v>
      </c>
      <c r="AF1222">
        <f t="shared" si="203"/>
        <v>4.2693214767909268E-4</v>
      </c>
    </row>
    <row r="1223" spans="1:32" x14ac:dyDescent="0.25">
      <c r="A1223" s="1" t="s">
        <v>3229</v>
      </c>
      <c r="B1223" s="1">
        <v>28.150582531478559</v>
      </c>
      <c r="D1223" s="1" t="s">
        <v>3517</v>
      </c>
      <c r="E1223" s="1">
        <v>0.85401771097759183</v>
      </c>
      <c r="F1223">
        <f t="shared" si="195"/>
        <v>0.19865147194233074</v>
      </c>
      <c r="G1223">
        <f t="shared" si="194"/>
        <v>2.7621720569401265E-4</v>
      </c>
      <c r="I1223" s="1" t="s">
        <v>3804</v>
      </c>
      <c r="J1223" s="1">
        <v>0.9295769680215128</v>
      </c>
      <c r="K1223">
        <f t="shared" si="196"/>
        <v>0.36574844321810679</v>
      </c>
      <c r="M1223">
        <f t="shared" si="201"/>
        <v>2.060194177027676E-4</v>
      </c>
      <c r="Z1223">
        <f t="shared" si="197"/>
        <v>0.76212532961097268</v>
      </c>
      <c r="AA1223">
        <f t="shared" si="198"/>
        <v>0.77651268507793625</v>
      </c>
      <c r="AB1223">
        <f t="shared" si="202"/>
        <v>2.8137905831638146E-4</v>
      </c>
      <c r="AD1223">
        <f t="shared" si="199"/>
        <v>0.67339953670034436</v>
      </c>
      <c r="AE1223">
        <f t="shared" si="200"/>
        <v>0.91590968101178127</v>
      </c>
      <c r="AF1223">
        <f t="shared" si="203"/>
        <v>4.2696328657503663E-4</v>
      </c>
    </row>
    <row r="1224" spans="1:32" x14ac:dyDescent="0.25">
      <c r="A1224" s="1" t="s">
        <v>3230</v>
      </c>
      <c r="B1224" s="1">
        <v>28.177960190880082</v>
      </c>
      <c r="D1224" s="1" t="s">
        <v>3518</v>
      </c>
      <c r="E1224" s="1">
        <v>0.85378184916789701</v>
      </c>
      <c r="F1224">
        <f t="shared" si="195"/>
        <v>0.19809028422510633</v>
      </c>
      <c r="G1224">
        <f t="shared" si="194"/>
        <v>2.7651408308079772E-4</v>
      </c>
      <c r="I1224" s="1" t="s">
        <v>3805</v>
      </c>
      <c r="J1224" s="1">
        <v>0.92957696802151268</v>
      </c>
      <c r="K1224">
        <f t="shared" si="196"/>
        <v>0.36574844321810623</v>
      </c>
      <c r="M1224">
        <f t="shared" si="201"/>
        <v>2.0554400032580711E-4</v>
      </c>
      <c r="Z1224">
        <f t="shared" si="197"/>
        <v>0.76176303806105694</v>
      </c>
      <c r="AA1224">
        <f t="shared" si="198"/>
        <v>0.77651268507793592</v>
      </c>
      <c r="AB1224">
        <f t="shared" si="202"/>
        <v>2.8139087190166996E-4</v>
      </c>
      <c r="AD1224">
        <f t="shared" si="199"/>
        <v>0.67293361623223491</v>
      </c>
      <c r="AE1224">
        <f t="shared" si="200"/>
        <v>0.91590968101178116</v>
      </c>
      <c r="AF1224">
        <f t="shared" si="203"/>
        <v>4.2688876504630468E-4</v>
      </c>
    </row>
    <row r="1225" spans="1:32" x14ac:dyDescent="0.25">
      <c r="A1225" s="1" t="s">
        <v>3231</v>
      </c>
      <c r="B1225" s="1">
        <v>28.191649972823598</v>
      </c>
      <c r="D1225" s="1" t="s">
        <v>3519</v>
      </c>
      <c r="E1225" s="1">
        <v>0.85354579909981143</v>
      </c>
      <c r="F1225">
        <f t="shared" si="195"/>
        <v>0.1975300812479793</v>
      </c>
      <c r="G1225">
        <f t="shared" si="194"/>
        <v>0</v>
      </c>
      <c r="I1225" s="1" t="s">
        <v>3806</v>
      </c>
      <c r="J1225" s="1">
        <v>0.92957696802151257</v>
      </c>
      <c r="K1225">
        <f t="shared" si="196"/>
        <v>0.36574844321810557</v>
      </c>
      <c r="M1225">
        <f t="shared" si="201"/>
        <v>2.0518363526598134E-4</v>
      </c>
      <c r="Z1225">
        <f t="shared" si="197"/>
        <v>0.76140052962159477</v>
      </c>
      <c r="AA1225">
        <f t="shared" si="198"/>
        <v>0.77651268507793558</v>
      </c>
      <c r="AB1225">
        <f t="shared" si="202"/>
        <v>2.8155940136811585E-4</v>
      </c>
      <c r="AD1225">
        <f t="shared" si="199"/>
        <v>0.67246751788123182</v>
      </c>
      <c r="AE1225">
        <f t="shared" si="200"/>
        <v>0.91590968101178094</v>
      </c>
      <c r="AF1225">
        <f t="shared" si="203"/>
        <v>4.2705190492403822E-4</v>
      </c>
    </row>
    <row r="1226" spans="1:32" x14ac:dyDescent="0.25">
      <c r="A1226" s="1" t="s">
        <v>3232</v>
      </c>
      <c r="B1226" s="1">
        <v>28.208075804887514</v>
      </c>
      <c r="D1226" s="1" t="s">
        <v>3520</v>
      </c>
      <c r="E1226" s="1">
        <v>0.85354579909981154</v>
      </c>
      <c r="F1226">
        <f t="shared" si="195"/>
        <v>0.19753008124797955</v>
      </c>
      <c r="G1226">
        <f t="shared" si="194"/>
        <v>2.7673943801384548E-4</v>
      </c>
      <c r="I1226" s="1" t="s">
        <v>3807</v>
      </c>
      <c r="J1226" s="1">
        <v>0.92933034881133725</v>
      </c>
      <c r="K1226">
        <f t="shared" si="196"/>
        <v>0.36441422000905177</v>
      </c>
      <c r="M1226">
        <f t="shared" si="201"/>
        <v>0</v>
      </c>
      <c r="Z1226">
        <f t="shared" si="197"/>
        <v>0.76140052962159499</v>
      </c>
      <c r="AA1226">
        <f t="shared" si="198"/>
        <v>0.77579934918159921</v>
      </c>
      <c r="AB1226">
        <f t="shared" si="202"/>
        <v>0</v>
      </c>
      <c r="AD1226">
        <f t="shared" si="199"/>
        <v>0.67246751788123205</v>
      </c>
      <c r="AE1226">
        <f t="shared" si="200"/>
        <v>0.91561740913165768</v>
      </c>
      <c r="AF1226">
        <f t="shared" si="203"/>
        <v>0</v>
      </c>
    </row>
    <row r="1227" spans="1:32" x14ac:dyDescent="0.25">
      <c r="A1227" s="1" t="s">
        <v>3233</v>
      </c>
      <c r="B1227" s="1">
        <v>28.216289930644006</v>
      </c>
      <c r="D1227" s="1" t="s">
        <v>3521</v>
      </c>
      <c r="E1227" s="1">
        <v>0.85330962199631633</v>
      </c>
      <c r="F1227">
        <f t="shared" si="195"/>
        <v>0.19697100791400651</v>
      </c>
      <c r="G1227">
        <f t="shared" si="194"/>
        <v>2.7683244665169249E-4</v>
      </c>
      <c r="I1227" s="1" t="s">
        <v>3808</v>
      </c>
      <c r="J1227" s="1">
        <v>0.92933034881133714</v>
      </c>
      <c r="K1227">
        <f t="shared" si="196"/>
        <v>0.36441422000905116</v>
      </c>
      <c r="M1227">
        <f t="shared" si="201"/>
        <v>2.0402313469467358E-4</v>
      </c>
      <c r="Z1227">
        <f t="shared" si="197"/>
        <v>0.76103789846480596</v>
      </c>
      <c r="AA1227">
        <f t="shared" si="198"/>
        <v>0.77579934918159887</v>
      </c>
      <c r="AB1227">
        <f t="shared" si="202"/>
        <v>2.8139603079573044E-4</v>
      </c>
      <c r="AD1227">
        <f t="shared" si="199"/>
        <v>0.67200136289830492</v>
      </c>
      <c r="AE1227">
        <f t="shared" si="200"/>
        <v>0.91561740913165757</v>
      </c>
      <c r="AF1227">
        <f t="shared" si="203"/>
        <v>4.2696762196128482E-4</v>
      </c>
    </row>
    <row r="1228" spans="1:32" x14ac:dyDescent="0.25">
      <c r="A1228" s="1" t="s">
        <v>3234</v>
      </c>
      <c r="B1228" s="1">
        <v>28.219027733306014</v>
      </c>
      <c r="D1228" s="1" t="s">
        <v>3522</v>
      </c>
      <c r="E1228" s="1">
        <v>0.85307343090009558</v>
      </c>
      <c r="F1228">
        <f t="shared" si="195"/>
        <v>0.1964133298362559</v>
      </c>
      <c r="G1228">
        <f t="shared" si="194"/>
        <v>2.7685457410553393E-4</v>
      </c>
      <c r="I1228" s="1" t="s">
        <v>3809</v>
      </c>
      <c r="J1228" s="1">
        <v>0.92933034881133714</v>
      </c>
      <c r="K1228">
        <f t="shared" si="196"/>
        <v>0.36441422000905116</v>
      </c>
      <c r="M1228">
        <f t="shared" si="201"/>
        <v>2.0351405947255063E-4</v>
      </c>
      <c r="Z1228">
        <f t="shared" si="197"/>
        <v>0.76067531822915346</v>
      </c>
      <c r="AA1228">
        <f t="shared" si="198"/>
        <v>0.77579934918159887</v>
      </c>
      <c r="AB1228">
        <f t="shared" si="202"/>
        <v>2.8135653932240522E-4</v>
      </c>
      <c r="AD1228">
        <f t="shared" si="199"/>
        <v>0.67153537454844014</v>
      </c>
      <c r="AE1228">
        <f t="shared" si="200"/>
        <v>0.91561740913165757</v>
      </c>
      <c r="AF1228">
        <f t="shared" si="203"/>
        <v>4.2681504665275695E-4</v>
      </c>
    </row>
    <row r="1229" spans="1:32" x14ac:dyDescent="0.25">
      <c r="A1229" s="1" t="s">
        <v>3235</v>
      </c>
      <c r="B1229" s="1">
        <v>28.221765118638263</v>
      </c>
      <c r="D1229" s="1" t="s">
        <v>3523</v>
      </c>
      <c r="E1229" s="1">
        <v>0.85283728630906641</v>
      </c>
      <c r="F1229">
        <f t="shared" si="195"/>
        <v>0.19585718630914728</v>
      </c>
      <c r="G1229">
        <f t="shared" si="194"/>
        <v>2.7748767591612156E-4</v>
      </c>
      <c r="I1229" s="1" t="s">
        <v>3810</v>
      </c>
      <c r="J1229" s="1">
        <v>0.92933034881133725</v>
      </c>
      <c r="K1229">
        <f t="shared" si="196"/>
        <v>0.36441422000905177</v>
      </c>
      <c r="M1229">
        <f t="shared" si="201"/>
        <v>2.0295407724627202E-4</v>
      </c>
      <c r="Z1229">
        <f t="shared" si="197"/>
        <v>0.76031288177646406</v>
      </c>
      <c r="AA1229">
        <f t="shared" si="198"/>
        <v>0.77579934918159921</v>
      </c>
      <c r="AB1229">
        <f t="shared" si="202"/>
        <v>2.8124497136867353E-4</v>
      </c>
      <c r="AD1229">
        <f t="shared" si="199"/>
        <v>0.67106967212246282</v>
      </c>
      <c r="AE1229">
        <f t="shared" si="200"/>
        <v>0.91561740913165768</v>
      </c>
      <c r="AF1229">
        <f t="shared" si="203"/>
        <v>4.2655317077633039E-4</v>
      </c>
    </row>
    <row r="1230" spans="1:32" x14ac:dyDescent="0.25">
      <c r="A1230" s="1" t="s">
        <v>3236</v>
      </c>
      <c r="B1230" s="1">
        <v>28.22450390917869</v>
      </c>
      <c r="D1230" s="1" t="s">
        <v>3524</v>
      </c>
      <c r="E1230" s="1">
        <v>0.85260066730350115</v>
      </c>
      <c r="F1230">
        <f t="shared" si="195"/>
        <v>0.1953013511318703</v>
      </c>
      <c r="G1230">
        <f t="shared" si="194"/>
        <v>2.7785792532700193E-4</v>
      </c>
      <c r="I1230" s="1" t="s">
        <v>3811</v>
      </c>
      <c r="J1230" s="1">
        <v>0.92933034881133714</v>
      </c>
      <c r="K1230">
        <f t="shared" si="196"/>
        <v>0.36441422000905116</v>
      </c>
      <c r="M1230">
        <f t="shared" si="201"/>
        <v>2.0284220811641796E-4</v>
      </c>
      <c r="Z1230">
        <f t="shared" si="197"/>
        <v>0.75994978979781236</v>
      </c>
      <c r="AA1230">
        <f t="shared" si="198"/>
        <v>0.77579934918159887</v>
      </c>
      <c r="AB1230">
        <f t="shared" si="202"/>
        <v>2.8175380269660134E-4</v>
      </c>
      <c r="AD1230">
        <f t="shared" si="199"/>
        <v>0.67060322881170653</v>
      </c>
      <c r="AE1230">
        <f t="shared" si="200"/>
        <v>0.91561740913165757</v>
      </c>
      <c r="AF1230">
        <f t="shared" si="203"/>
        <v>4.2723211194766424E-4</v>
      </c>
    </row>
    <row r="1231" spans="1:32" x14ac:dyDescent="0.25">
      <c r="A1231" s="1" t="s">
        <v>3237</v>
      </c>
      <c r="B1231" s="1">
        <v>28.227241085124191</v>
      </c>
      <c r="D1231" s="1" t="s">
        <v>3525</v>
      </c>
      <c r="E1231" s="1">
        <v>0.8523637983604323</v>
      </c>
      <c r="F1231">
        <f t="shared" si="195"/>
        <v>0.19474635490396502</v>
      </c>
      <c r="G1231">
        <f t="shared" si="194"/>
        <v>0</v>
      </c>
      <c r="I1231" s="1" t="s">
        <v>3812</v>
      </c>
      <c r="J1231" s="1">
        <v>0.92933034881133725</v>
      </c>
      <c r="K1231">
        <f t="shared" si="196"/>
        <v>0.36441422000905177</v>
      </c>
      <c r="M1231">
        <f t="shared" si="201"/>
        <v>2.0253643222680441E-4</v>
      </c>
      <c r="Z1231">
        <f t="shared" si="197"/>
        <v>0.75958638709258053</v>
      </c>
      <c r="AA1231">
        <f t="shared" si="198"/>
        <v>0.77579934918159921</v>
      </c>
      <c r="AB1231">
        <f t="shared" si="202"/>
        <v>2.8199501161139262E-4</v>
      </c>
      <c r="AD1231">
        <f t="shared" si="199"/>
        <v>0.67013648799152359</v>
      </c>
      <c r="AE1231">
        <f t="shared" si="200"/>
        <v>0.91561740913165768</v>
      </c>
      <c r="AF1231">
        <f t="shared" si="203"/>
        <v>4.2750480975936844E-4</v>
      </c>
    </row>
    <row r="1232" spans="1:32" x14ac:dyDescent="0.25">
      <c r="A1232" s="1" t="s">
        <v>3238</v>
      </c>
      <c r="B1232" s="1">
        <v>28.227241479347676</v>
      </c>
      <c r="D1232" s="1" t="s">
        <v>3526</v>
      </c>
      <c r="E1232" s="1">
        <v>0.85236379836043219</v>
      </c>
      <c r="F1232">
        <f t="shared" si="195"/>
        <v>0.19474635490396483</v>
      </c>
      <c r="G1232">
        <f t="shared" si="194"/>
        <v>-3.8857805861880479E-16</v>
      </c>
      <c r="I1232" s="1" t="s">
        <v>3813</v>
      </c>
      <c r="J1232" s="1">
        <v>0.92908290747929845</v>
      </c>
      <c r="K1232">
        <f t="shared" si="196"/>
        <v>0.36308008663201136</v>
      </c>
      <c r="M1232">
        <f t="shared" si="201"/>
        <v>0</v>
      </c>
      <c r="Z1232">
        <f t="shared" si="197"/>
        <v>0.75958638709258042</v>
      </c>
      <c r="AA1232">
        <f t="shared" si="198"/>
        <v>0.77508410390016769</v>
      </c>
      <c r="AB1232">
        <f t="shared" si="202"/>
        <v>0</v>
      </c>
      <c r="AD1232">
        <f t="shared" si="199"/>
        <v>0.67013648799152348</v>
      </c>
      <c r="AE1232">
        <f t="shared" si="200"/>
        <v>0.91532417875350036</v>
      </c>
      <c r="AF1232">
        <f t="shared" si="203"/>
        <v>0</v>
      </c>
    </row>
    <row r="1233" spans="1:32" x14ac:dyDescent="0.25">
      <c r="A1233" s="1" t="s">
        <v>3239</v>
      </c>
      <c r="B1233" s="1">
        <v>28.257357162266651</v>
      </c>
      <c r="D1233" s="1" t="s">
        <v>3527</v>
      </c>
      <c r="E1233" s="1">
        <v>0.85236379836043252</v>
      </c>
      <c r="F1233">
        <f t="shared" si="195"/>
        <v>0.19474635490396561</v>
      </c>
      <c r="G1233">
        <f t="shared" si="194"/>
        <v>2.7832375056519032E-4</v>
      </c>
      <c r="I1233" s="1" t="s">
        <v>3814</v>
      </c>
      <c r="J1233" s="1">
        <v>0.9288353404467139</v>
      </c>
      <c r="K1233">
        <f t="shared" si="196"/>
        <v>0.36174980985856381</v>
      </c>
      <c r="M1233">
        <f t="shared" si="201"/>
        <v>-2.8140372738991177E-16</v>
      </c>
      <c r="Z1233">
        <f t="shared" si="197"/>
        <v>0.75958638709258097</v>
      </c>
      <c r="AA1233">
        <f t="shared" si="198"/>
        <v>0.77436896479615047</v>
      </c>
      <c r="AB1233">
        <f t="shared" si="202"/>
        <v>-3.9381169051637363E-16</v>
      </c>
      <c r="AD1233">
        <f t="shared" si="199"/>
        <v>0.67013648799152414</v>
      </c>
      <c r="AE1233">
        <f t="shared" si="200"/>
        <v>0.91503081526573748</v>
      </c>
      <c r="AF1233">
        <f t="shared" si="203"/>
        <v>-5.9724841926675081E-16</v>
      </c>
    </row>
    <row r="1234" spans="1:32" x14ac:dyDescent="0.25">
      <c r="A1234" s="1" t="s">
        <v>3240</v>
      </c>
      <c r="B1234" s="1">
        <v>28.262832981927943</v>
      </c>
      <c r="D1234" s="1" t="s">
        <v>3528</v>
      </c>
      <c r="E1234" s="1">
        <v>0.8521265982819658</v>
      </c>
      <c r="F1234">
        <f t="shared" si="195"/>
        <v>0.19419200935444017</v>
      </c>
      <c r="G1234">
        <f t="shared" si="194"/>
        <v>0</v>
      </c>
      <c r="I1234" s="1" t="s">
        <v>3815</v>
      </c>
      <c r="J1234" s="1">
        <v>0.92883534044671401</v>
      </c>
      <c r="K1234">
        <f t="shared" si="196"/>
        <v>0.36174980985856442</v>
      </c>
      <c r="M1234">
        <f t="shared" si="201"/>
        <v>2.0082035051654652E-4</v>
      </c>
      <c r="Z1234">
        <f t="shared" si="197"/>
        <v>0.75922254936123357</v>
      </c>
      <c r="AA1234">
        <f t="shared" si="198"/>
        <v>0.77436896479615069</v>
      </c>
      <c r="AB1234">
        <f t="shared" si="202"/>
        <v>2.8181214600616619E-4</v>
      </c>
      <c r="AD1234">
        <f t="shared" si="199"/>
        <v>0.66966929035589295</v>
      </c>
      <c r="AE1234">
        <f t="shared" si="200"/>
        <v>0.9150308152657376</v>
      </c>
      <c r="AF1234">
        <f t="shared" si="203"/>
        <v>4.2764932243526365E-4</v>
      </c>
    </row>
    <row r="1235" spans="1:32" x14ac:dyDescent="0.25">
      <c r="A1235" s="1" t="s">
        <v>3241</v>
      </c>
      <c r="B1235" s="1">
        <v>28.271047263142982</v>
      </c>
      <c r="D1235" s="1" t="s">
        <v>3529</v>
      </c>
      <c r="E1235" s="1">
        <v>0.8521265982819658</v>
      </c>
      <c r="F1235">
        <f t="shared" si="195"/>
        <v>0.19419200935444017</v>
      </c>
      <c r="G1235">
        <f t="shared" si="194"/>
        <v>2.7843360853663235E-4</v>
      </c>
      <c r="I1235" s="1" t="s">
        <v>3816</v>
      </c>
      <c r="J1235" s="1">
        <v>0.92858765344132821</v>
      </c>
      <c r="K1235">
        <f t="shared" si="196"/>
        <v>0.36042341299885894</v>
      </c>
      <c r="M1235">
        <f t="shared" si="201"/>
        <v>0</v>
      </c>
      <c r="Z1235">
        <f t="shared" si="197"/>
        <v>0.75922254936123357</v>
      </c>
      <c r="AA1235">
        <f t="shared" si="198"/>
        <v>0.77365394893087525</v>
      </c>
      <c r="AB1235">
        <f t="shared" si="202"/>
        <v>0</v>
      </c>
      <c r="AD1235">
        <f t="shared" si="199"/>
        <v>0.66966929035589295</v>
      </c>
      <c r="AE1235">
        <f t="shared" si="200"/>
        <v>0.91473732548263953</v>
      </c>
      <c r="AF1235">
        <f t="shared" si="203"/>
        <v>0</v>
      </c>
    </row>
    <row r="1236" spans="1:32" x14ac:dyDescent="0.25">
      <c r="A1236" s="1" t="s">
        <v>3242</v>
      </c>
      <c r="B1236" s="1">
        <v>28.279261427864196</v>
      </c>
      <c r="D1236" s="1" t="s">
        <v>3530</v>
      </c>
      <c r="E1236" s="1">
        <v>0.85188937062588488</v>
      </c>
      <c r="F1236">
        <f t="shared" si="195"/>
        <v>0.19363902387611556</v>
      </c>
      <c r="G1236">
        <f t="shared" si="194"/>
        <v>0</v>
      </c>
      <c r="I1236" s="1" t="s">
        <v>3817</v>
      </c>
      <c r="J1236" s="1">
        <v>0.9285876534413281</v>
      </c>
      <c r="K1236">
        <f t="shared" si="196"/>
        <v>0.36042341299885833</v>
      </c>
      <c r="M1236">
        <f t="shared" si="201"/>
        <v>1.9959323156258749E-4</v>
      </c>
      <c r="Z1236">
        <f t="shared" si="197"/>
        <v>0.75885874239791706</v>
      </c>
      <c r="AA1236">
        <f t="shared" si="198"/>
        <v>0.77365394893087491</v>
      </c>
      <c r="AB1236">
        <f t="shared" si="202"/>
        <v>2.8152815103731576E-4</v>
      </c>
      <c r="AD1236">
        <f t="shared" si="199"/>
        <v>0.66920223421936098</v>
      </c>
      <c r="AE1236">
        <f t="shared" si="200"/>
        <v>0.91473732548263942</v>
      </c>
      <c r="AF1236">
        <f t="shared" si="203"/>
        <v>4.2738273605343421E-4</v>
      </c>
    </row>
    <row r="1237" spans="1:32" x14ac:dyDescent="0.25">
      <c r="A1237" s="1" t="s">
        <v>3243</v>
      </c>
      <c r="B1237" s="1">
        <v>28.284735796007006</v>
      </c>
      <c r="D1237" s="1" t="s">
        <v>3531</v>
      </c>
      <c r="E1237" s="1">
        <v>0.85188937062588499</v>
      </c>
      <c r="F1237">
        <f t="shared" si="195"/>
        <v>0.19363902387611587</v>
      </c>
      <c r="G1237">
        <f t="shared" si="194"/>
        <v>2.7862786518442761E-4</v>
      </c>
      <c r="I1237" s="1" t="s">
        <v>3818</v>
      </c>
      <c r="J1237" s="1">
        <v>0.92833983827570377</v>
      </c>
      <c r="K1237">
        <f t="shared" si="196"/>
        <v>0.35910084480961069</v>
      </c>
      <c r="M1237">
        <f t="shared" si="201"/>
        <v>0</v>
      </c>
      <c r="Z1237">
        <f t="shared" si="197"/>
        <v>0.75885874239791729</v>
      </c>
      <c r="AA1237">
        <f t="shared" si="198"/>
        <v>0.77293903319167268</v>
      </c>
      <c r="AB1237">
        <f t="shared" si="202"/>
        <v>0</v>
      </c>
      <c r="AD1237">
        <f t="shared" si="199"/>
        <v>0.6692022342193612</v>
      </c>
      <c r="AE1237">
        <f t="shared" si="200"/>
        <v>0.91444369972996464</v>
      </c>
      <c r="AF1237">
        <f t="shared" si="203"/>
        <v>0</v>
      </c>
    </row>
    <row r="1238" spans="1:32" x14ac:dyDescent="0.25">
      <c r="A1238" s="1" t="s">
        <v>3244</v>
      </c>
      <c r="B1238" s="1">
        <v>28.290212541435292</v>
      </c>
      <c r="D1238" s="1" t="s">
        <v>3532</v>
      </c>
      <c r="E1238" s="1">
        <v>0.85165204357367452</v>
      </c>
      <c r="F1238">
        <f t="shared" si="195"/>
        <v>0.19308722893370217</v>
      </c>
      <c r="G1238">
        <f t="shared" si="194"/>
        <v>2.791322056707457E-4</v>
      </c>
      <c r="I1238" s="1" t="s">
        <v>3819</v>
      </c>
      <c r="J1238" s="1">
        <v>0.92833983827570377</v>
      </c>
      <c r="K1238">
        <f t="shared" si="196"/>
        <v>0.35910084480961069</v>
      </c>
      <c r="M1238">
        <f t="shared" si="201"/>
        <v>1.9843289224068448E-4</v>
      </c>
      <c r="Z1238">
        <f t="shared" si="197"/>
        <v>0.75849485612772827</v>
      </c>
      <c r="AA1238">
        <f t="shared" si="198"/>
        <v>0.77293903319167268</v>
      </c>
      <c r="AB1238">
        <f t="shared" si="202"/>
        <v>2.813293584802653E-4</v>
      </c>
      <c r="AD1238">
        <f t="shared" si="199"/>
        <v>0.66873517831457496</v>
      </c>
      <c r="AE1238">
        <f t="shared" si="200"/>
        <v>0.91444369972996464</v>
      </c>
      <c r="AF1238">
        <f t="shared" si="203"/>
        <v>4.2724544047639975E-4</v>
      </c>
    </row>
    <row r="1239" spans="1:32" x14ac:dyDescent="0.25">
      <c r="A1239" s="1" t="s">
        <v>3245</v>
      </c>
      <c r="B1239" s="1">
        <v>28.301163158961693</v>
      </c>
      <c r="D1239" s="1" t="s">
        <v>3533</v>
      </c>
      <c r="E1239" s="1">
        <v>0.85141435323534531</v>
      </c>
      <c r="F1239">
        <f t="shared" si="195"/>
        <v>0.19253601186217173</v>
      </c>
      <c r="G1239">
        <f t="shared" si="194"/>
        <v>-3.8857805861880479E-16</v>
      </c>
      <c r="I1239" s="1" t="s">
        <v>3820</v>
      </c>
      <c r="J1239" s="1">
        <v>0.92833983827570377</v>
      </c>
      <c r="K1239">
        <f t="shared" si="196"/>
        <v>0.35910084480961069</v>
      </c>
      <c r="M1239">
        <f t="shared" si="201"/>
        <v>1.9822559380145718E-4</v>
      </c>
      <c r="Z1239">
        <f t="shared" si="197"/>
        <v>0.75813048615592027</v>
      </c>
      <c r="AA1239">
        <f t="shared" si="198"/>
        <v>0.77293903319167268</v>
      </c>
      <c r="AB1239">
        <f t="shared" si="202"/>
        <v>2.8170344228419062E-4</v>
      </c>
      <c r="AD1239">
        <f t="shared" si="199"/>
        <v>0.66826760385577988</v>
      </c>
      <c r="AE1239">
        <f t="shared" si="200"/>
        <v>0.91444369972996464</v>
      </c>
      <c r="AF1239">
        <f t="shared" si="203"/>
        <v>4.2772006470958456E-4</v>
      </c>
    </row>
    <row r="1240" spans="1:32" x14ac:dyDescent="0.25">
      <c r="A1240" s="1" t="s">
        <v>3246</v>
      </c>
      <c r="B1240" s="1">
        <v>28.301164039051415</v>
      </c>
      <c r="D1240" s="1" t="s">
        <v>3534</v>
      </c>
      <c r="E1240" s="1">
        <v>0.85141435323534564</v>
      </c>
      <c r="F1240">
        <f t="shared" si="195"/>
        <v>0.19253601186217251</v>
      </c>
      <c r="G1240">
        <f t="shared" si="194"/>
        <v>0</v>
      </c>
      <c r="I1240" s="1" t="s">
        <v>3821</v>
      </c>
      <c r="J1240" s="1">
        <v>0.92809125093982969</v>
      </c>
      <c r="K1240">
        <f t="shared" si="196"/>
        <v>0.35777867864950974</v>
      </c>
      <c r="M1240">
        <f t="shared" si="201"/>
        <v>-2.7516074469826784E-16</v>
      </c>
      <c r="Z1240">
        <f t="shared" si="197"/>
        <v>0.75813048615592071</v>
      </c>
      <c r="AA1240">
        <f t="shared" si="198"/>
        <v>0.77222236207028583</v>
      </c>
      <c r="AB1240">
        <f t="shared" si="202"/>
        <v>-3.9196907296696957E-16</v>
      </c>
      <c r="AD1240">
        <f t="shared" si="199"/>
        <v>0.66826760385578055</v>
      </c>
      <c r="AE1240">
        <f t="shared" si="200"/>
        <v>0.91414917503746873</v>
      </c>
      <c r="AF1240">
        <f t="shared" si="203"/>
        <v>-5.9500989641942306E-16</v>
      </c>
    </row>
    <row r="1241" spans="1:32" x14ac:dyDescent="0.25">
      <c r="A1241" s="1" t="s">
        <v>3247</v>
      </c>
      <c r="B1241" s="1">
        <v>28.30664015167763</v>
      </c>
      <c r="D1241" s="1" t="s">
        <v>3535</v>
      </c>
      <c r="E1241" s="1">
        <v>0.85141435323534553</v>
      </c>
      <c r="F1241">
        <f t="shared" si="195"/>
        <v>0.1925360118621722</v>
      </c>
      <c r="G1241">
        <f t="shared" si="194"/>
        <v>2.7943702126151382E-4</v>
      </c>
      <c r="I1241" s="1" t="s">
        <v>3822</v>
      </c>
      <c r="J1241" s="1">
        <v>0.92784236148547639</v>
      </c>
      <c r="K1241">
        <f t="shared" si="196"/>
        <v>0.35645942966078731</v>
      </c>
      <c r="M1241">
        <f t="shared" si="201"/>
        <v>0</v>
      </c>
      <c r="Z1241">
        <f t="shared" si="197"/>
        <v>0.7581304861559206</v>
      </c>
      <c r="AA1241">
        <f t="shared" si="198"/>
        <v>0.77150529359272446</v>
      </c>
      <c r="AB1241">
        <f t="shared" si="202"/>
        <v>0</v>
      </c>
      <c r="AD1241">
        <f t="shared" si="199"/>
        <v>0.66826760385578032</v>
      </c>
      <c r="AE1241">
        <f t="shared" si="200"/>
        <v>0.9138543084265488</v>
      </c>
      <c r="AF1241">
        <f t="shared" si="203"/>
        <v>0</v>
      </c>
    </row>
    <row r="1242" spans="1:32" x14ac:dyDescent="0.25">
      <c r="A1242" s="1" t="s">
        <v>3248</v>
      </c>
      <c r="B1242" s="1">
        <v>28.336756492804188</v>
      </c>
      <c r="D1242" s="1" t="s">
        <v>3536</v>
      </c>
      <c r="E1242" s="1">
        <v>0.85117646978288775</v>
      </c>
      <c r="F1242">
        <f t="shared" si="195"/>
        <v>0.19198576902276426</v>
      </c>
      <c r="G1242">
        <f t="shared" si="194"/>
        <v>2.8002390977727165E-4</v>
      </c>
      <c r="I1242" s="1" t="s">
        <v>3823</v>
      </c>
      <c r="J1242" s="1">
        <v>0.92784236148547627</v>
      </c>
      <c r="K1242">
        <f t="shared" si="196"/>
        <v>0.35645942966078675</v>
      </c>
      <c r="M1242">
        <f t="shared" si="201"/>
        <v>1.9642005405175078E-4</v>
      </c>
      <c r="Z1242">
        <f t="shared" si="197"/>
        <v>0.75776589361275715</v>
      </c>
      <c r="AA1242">
        <f t="shared" si="198"/>
        <v>0.77150529359272413</v>
      </c>
      <c r="AB1242">
        <f t="shared" si="202"/>
        <v>2.8135273515278393E-4</v>
      </c>
      <c r="AD1242">
        <f t="shared" si="199"/>
        <v>0.6677998462603395</v>
      </c>
      <c r="AE1242">
        <f t="shared" si="200"/>
        <v>0.91385430842654869</v>
      </c>
      <c r="AF1242">
        <f t="shared" si="203"/>
        <v>4.2761196603469733E-4</v>
      </c>
    </row>
    <row r="1243" spans="1:32" x14ac:dyDescent="0.25">
      <c r="A1243" s="1" t="s">
        <v>3249</v>
      </c>
      <c r="B1243" s="1">
        <v>28.347707535906956</v>
      </c>
      <c r="D1243" s="1" t="s">
        <v>3537</v>
      </c>
      <c r="E1243" s="1">
        <v>0.85093815338861023</v>
      </c>
      <c r="F1243">
        <f t="shared" si="195"/>
        <v>0.19143594801074243</v>
      </c>
      <c r="G1243">
        <f t="shared" si="194"/>
        <v>2.8026981035572662E-4</v>
      </c>
      <c r="I1243" s="1" t="s">
        <v>3824</v>
      </c>
      <c r="J1243" s="1">
        <v>0.92784236148547639</v>
      </c>
      <c r="K1243">
        <f t="shared" si="196"/>
        <v>0.35645942966078731</v>
      </c>
      <c r="M1243">
        <f t="shared" si="201"/>
        <v>1.9627006402291969E-4</v>
      </c>
      <c r="Z1243">
        <f t="shared" si="197"/>
        <v>0.75740071122182362</v>
      </c>
      <c r="AA1243">
        <f t="shared" si="198"/>
        <v>0.77150529359272446</v>
      </c>
      <c r="AB1243">
        <f t="shared" si="202"/>
        <v>2.818080576294253E-4</v>
      </c>
      <c r="AD1243">
        <f t="shared" si="199"/>
        <v>0.66733143469701695</v>
      </c>
      <c r="AE1243">
        <f t="shared" si="200"/>
        <v>0.9138543084265488</v>
      </c>
      <c r="AF1243">
        <f t="shared" si="203"/>
        <v>4.2821012148198175E-4</v>
      </c>
    </row>
    <row r="1244" spans="1:32" x14ac:dyDescent="0.25">
      <c r="A1244" s="1" t="s">
        <v>3250</v>
      </c>
      <c r="B1244" s="1">
        <v>28.369610372411341</v>
      </c>
      <c r="D1244" s="1" t="s">
        <v>3538</v>
      </c>
      <c r="E1244" s="1">
        <v>0.8506996945317058</v>
      </c>
      <c r="F1244">
        <f t="shared" si="195"/>
        <v>0.19088722086378715</v>
      </c>
      <c r="G1244">
        <f t="shared" si="194"/>
        <v>2.8069242682826623E-4</v>
      </c>
      <c r="I1244" s="1" t="s">
        <v>3825</v>
      </c>
      <c r="J1244" s="1">
        <v>0.9278423614854765</v>
      </c>
      <c r="K1244">
        <f t="shared" si="196"/>
        <v>0.35645942966078797</v>
      </c>
      <c r="M1244">
        <f t="shared" si="201"/>
        <v>1.9587983264231299E-4</v>
      </c>
      <c r="Z1244">
        <f t="shared" si="197"/>
        <v>0.75703538436961026</v>
      </c>
      <c r="AA1244">
        <f t="shared" si="198"/>
        <v>0.77150529359272479</v>
      </c>
      <c r="AB1244">
        <f t="shared" si="202"/>
        <v>2.8191959679861199E-4</v>
      </c>
      <c r="AD1244">
        <f t="shared" si="199"/>
        <v>0.6668629407905815</v>
      </c>
      <c r="AE1244">
        <f t="shared" si="200"/>
        <v>0.91385430842654891</v>
      </c>
      <c r="AF1244">
        <f t="shared" si="203"/>
        <v>4.2828552942604644E-4</v>
      </c>
    </row>
    <row r="1245" spans="1:32" x14ac:dyDescent="0.25">
      <c r="A1245" s="1" t="s">
        <v>3251</v>
      </c>
      <c r="B1245" s="1">
        <v>28.375085720120452</v>
      </c>
      <c r="D1245" s="1" t="s">
        <v>3539</v>
      </c>
      <c r="E1245" s="1">
        <v>0.85046094307937548</v>
      </c>
      <c r="F1245">
        <f t="shared" si="195"/>
        <v>0.19033924271045852</v>
      </c>
      <c r="G1245">
        <f t="shared" si="194"/>
        <v>2.8077551667091138E-4</v>
      </c>
      <c r="I1245" s="1" t="s">
        <v>3826</v>
      </c>
      <c r="J1245" s="1">
        <v>0.9278423614854765</v>
      </c>
      <c r="K1245">
        <f t="shared" si="196"/>
        <v>0.35645942966078797</v>
      </c>
      <c r="M1245">
        <f t="shared" si="201"/>
        <v>1.9561288656895612E-4</v>
      </c>
      <c r="Z1245">
        <f t="shared" si="197"/>
        <v>0.75666968325566553</v>
      </c>
      <c r="AA1245">
        <f t="shared" si="198"/>
        <v>0.77150529359272479</v>
      </c>
      <c r="AB1245">
        <f t="shared" si="202"/>
        <v>2.8220851400951604E-4</v>
      </c>
      <c r="AD1245">
        <f t="shared" si="199"/>
        <v>0.6663940700921791</v>
      </c>
      <c r="AE1245">
        <f t="shared" si="200"/>
        <v>0.91385430842654891</v>
      </c>
      <c r="AF1245">
        <f t="shared" si="203"/>
        <v>4.286302102401868E-4</v>
      </c>
    </row>
    <row r="1246" spans="1:32" x14ac:dyDescent="0.25">
      <c r="A1246" s="1" t="s">
        <v>3252</v>
      </c>
      <c r="B1246" s="1">
        <v>28.386036089175814</v>
      </c>
      <c r="D1246" s="1" t="s">
        <v>3540</v>
      </c>
      <c r="E1246" s="1">
        <v>0.85022218798853444</v>
      </c>
      <c r="F1246">
        <f t="shared" si="195"/>
        <v>0.18979267611991232</v>
      </c>
      <c r="G1246">
        <f t="shared" si="194"/>
        <v>0</v>
      </c>
      <c r="I1246" s="1" t="s">
        <v>3827</v>
      </c>
      <c r="J1246" s="1">
        <v>0.9278423614854765</v>
      </c>
      <c r="K1246">
        <f t="shared" si="196"/>
        <v>0.35645942966078797</v>
      </c>
      <c r="M1246">
        <f t="shared" si="201"/>
        <v>1.9510908108288976E-4</v>
      </c>
      <c r="Z1246">
        <f t="shared" si="197"/>
        <v>0.75630405062552031</v>
      </c>
      <c r="AA1246">
        <f t="shared" si="198"/>
        <v>0.77150529359272479</v>
      </c>
      <c r="AB1246">
        <f t="shared" si="202"/>
        <v>2.8215568580698772E-4</v>
      </c>
      <c r="AD1246">
        <f t="shared" si="199"/>
        <v>0.66592539040880283</v>
      </c>
      <c r="AE1246">
        <f t="shared" si="200"/>
        <v>0.91385430842654891</v>
      </c>
      <c r="AF1246">
        <f t="shared" si="203"/>
        <v>4.2845563353786242E-4</v>
      </c>
    </row>
    <row r="1247" spans="1:32" x14ac:dyDescent="0.25">
      <c r="A1247" s="1" t="s">
        <v>3253</v>
      </c>
      <c r="B1247" s="1">
        <v>28.405201325736613</v>
      </c>
      <c r="D1247" s="1" t="s">
        <v>3541</v>
      </c>
      <c r="E1247" s="1">
        <v>0.85022218798853433</v>
      </c>
      <c r="F1247">
        <f t="shared" si="195"/>
        <v>0.18979267611991207</v>
      </c>
      <c r="G1247">
        <f t="shared" ref="G1247:G1310" si="204">LN(E1247)-LN(E1248)</f>
        <v>-3.8857805861880479E-16</v>
      </c>
      <c r="I1247" s="1" t="s">
        <v>3828</v>
      </c>
      <c r="J1247" s="1">
        <v>0.92759161104971977</v>
      </c>
      <c r="K1247">
        <f t="shared" si="196"/>
        <v>0.35513487969966528</v>
      </c>
      <c r="M1247">
        <f t="shared" si="201"/>
        <v>0</v>
      </c>
      <c r="Z1247">
        <f t="shared" si="197"/>
        <v>0.75630405062552009</v>
      </c>
      <c r="AA1247">
        <f t="shared" si="198"/>
        <v>0.77078334256522218</v>
      </c>
      <c r="AB1247">
        <f t="shared" si="202"/>
        <v>0</v>
      </c>
      <c r="AD1247">
        <f t="shared" si="199"/>
        <v>0.66592539040880261</v>
      </c>
      <c r="AE1247">
        <f t="shared" si="200"/>
        <v>0.91355725327974691</v>
      </c>
      <c r="AF1247">
        <f t="shared" si="203"/>
        <v>0</v>
      </c>
    </row>
    <row r="1248" spans="1:32" x14ac:dyDescent="0.25">
      <c r="A1248" s="1" t="s">
        <v>3254</v>
      </c>
      <c r="B1248" s="1">
        <v>28.410678252528342</v>
      </c>
      <c r="D1248" s="1" t="s">
        <v>3542</v>
      </c>
      <c r="E1248" s="1">
        <v>0.85022218798853466</v>
      </c>
      <c r="F1248">
        <f t="shared" si="195"/>
        <v>0.18979267611991282</v>
      </c>
      <c r="G1248">
        <f t="shared" si="204"/>
        <v>0</v>
      </c>
      <c r="I1248" s="1" t="s">
        <v>3829</v>
      </c>
      <c r="J1248" s="1">
        <v>0.9273405256828624</v>
      </c>
      <c r="K1248">
        <f t="shared" si="196"/>
        <v>0.35381313538065595</v>
      </c>
      <c r="M1248">
        <f t="shared" si="201"/>
        <v>-2.6824451840084353E-16</v>
      </c>
      <c r="Z1248">
        <f t="shared" si="197"/>
        <v>0.75630405062552064</v>
      </c>
      <c r="AA1248">
        <f t="shared" si="198"/>
        <v>0.77006090884675427</v>
      </c>
      <c r="AB1248">
        <f t="shared" si="202"/>
        <v>-3.8993421849154307E-16</v>
      </c>
      <c r="AD1248">
        <f t="shared" si="199"/>
        <v>0.66592539040880327</v>
      </c>
      <c r="AE1248">
        <f t="shared" si="200"/>
        <v>0.9132598176717025</v>
      </c>
      <c r="AF1248">
        <f t="shared" si="203"/>
        <v>-5.9234967311218043E-16</v>
      </c>
    </row>
    <row r="1249" spans="1:32" x14ac:dyDescent="0.25">
      <c r="A1249" s="1" t="s">
        <v>3255</v>
      </c>
      <c r="B1249" s="1">
        <v>28.418890357067646</v>
      </c>
      <c r="D1249" s="1" t="s">
        <v>3543</v>
      </c>
      <c r="E1249" s="1">
        <v>0.85022218798853466</v>
      </c>
      <c r="F1249">
        <f t="shared" si="195"/>
        <v>0.18979267611991282</v>
      </c>
      <c r="G1249">
        <f t="shared" si="204"/>
        <v>0</v>
      </c>
      <c r="I1249" s="1" t="s">
        <v>3830</v>
      </c>
      <c r="J1249" s="1">
        <v>0.92708940176286136</v>
      </c>
      <c r="K1249">
        <f t="shared" si="196"/>
        <v>0.3524957525185401</v>
      </c>
      <c r="M1249">
        <f t="shared" si="201"/>
        <v>0</v>
      </c>
      <c r="Z1249">
        <f t="shared" si="197"/>
        <v>0.75630405062552064</v>
      </c>
      <c r="AA1249">
        <f t="shared" si="198"/>
        <v>0.76933884607284875</v>
      </c>
      <c r="AB1249">
        <f t="shared" si="202"/>
        <v>0</v>
      </c>
      <c r="AD1249">
        <f t="shared" si="199"/>
        <v>0.66592539040880327</v>
      </c>
      <c r="AE1249">
        <f t="shared" si="200"/>
        <v>0.91296235273155191</v>
      </c>
      <c r="AF1249">
        <f t="shared" si="203"/>
        <v>0</v>
      </c>
    </row>
    <row r="1250" spans="1:32" x14ac:dyDescent="0.25">
      <c r="A1250" s="1" t="s">
        <v>3256</v>
      </c>
      <c r="B1250" s="1">
        <v>28.435318603454061</v>
      </c>
      <c r="D1250" s="1" t="s">
        <v>3544</v>
      </c>
      <c r="E1250" s="1">
        <v>0.85022218798853455</v>
      </c>
      <c r="F1250">
        <f t="shared" si="195"/>
        <v>0.18979267611991252</v>
      </c>
      <c r="G1250">
        <f t="shared" si="204"/>
        <v>2.8249748323264101E-4</v>
      </c>
      <c r="I1250" s="1" t="s">
        <v>3831</v>
      </c>
      <c r="J1250" s="1">
        <v>0.92683816365065419</v>
      </c>
      <c r="K1250">
        <f t="shared" si="196"/>
        <v>0.35118232393629756</v>
      </c>
      <c r="M1250">
        <f t="shared" si="201"/>
        <v>0</v>
      </c>
      <c r="Z1250">
        <f t="shared" si="197"/>
        <v>0.75630405062552042</v>
      </c>
      <c r="AA1250">
        <f t="shared" si="198"/>
        <v>0.7686169370052176</v>
      </c>
      <c r="AB1250">
        <f t="shared" si="202"/>
        <v>0</v>
      </c>
      <c r="AD1250">
        <f t="shared" si="199"/>
        <v>0.66592539040880305</v>
      </c>
      <c r="AE1250">
        <f t="shared" si="200"/>
        <v>0.91266476888065773</v>
      </c>
      <c r="AF1250">
        <f t="shared" si="203"/>
        <v>0</v>
      </c>
    </row>
    <row r="1251" spans="1:32" x14ac:dyDescent="0.25">
      <c r="A1251" s="1" t="s">
        <v>3257</v>
      </c>
      <c r="B1251" s="1">
        <v>28.435318642207569</v>
      </c>
      <c r="D1251" s="1" t="s">
        <v>3545</v>
      </c>
      <c r="E1251" s="1">
        <v>0.84998203628296254</v>
      </c>
      <c r="F1251">
        <f t="shared" si="195"/>
        <v>0.18924434144008026</v>
      </c>
      <c r="G1251">
        <f t="shared" si="204"/>
        <v>-3.8857805861880479E-16</v>
      </c>
      <c r="I1251" s="1" t="s">
        <v>3832</v>
      </c>
      <c r="J1251" s="1">
        <v>0.92683816365065419</v>
      </c>
      <c r="K1251">
        <f t="shared" si="196"/>
        <v>0.35118232393629756</v>
      </c>
      <c r="M1251">
        <f t="shared" si="201"/>
        <v>1.9284415688624703E-4</v>
      </c>
      <c r="Z1251">
        <f t="shared" si="197"/>
        <v>0.75593635391602021</v>
      </c>
      <c r="AA1251">
        <f t="shared" si="198"/>
        <v>0.7686169370052176</v>
      </c>
      <c r="AB1251">
        <f t="shared" si="202"/>
        <v>2.8268664187136643E-4</v>
      </c>
      <c r="AD1251">
        <f t="shared" si="199"/>
        <v>0.66545416902628607</v>
      </c>
      <c r="AE1251">
        <f t="shared" si="200"/>
        <v>0.91266476888065773</v>
      </c>
      <c r="AF1251">
        <f t="shared" si="203"/>
        <v>4.3021938780648573E-4</v>
      </c>
    </row>
    <row r="1252" spans="1:32" x14ac:dyDescent="0.25">
      <c r="A1252" s="1" t="s">
        <v>3258</v>
      </c>
      <c r="B1252" s="1">
        <v>28.446270245606666</v>
      </c>
      <c r="D1252" s="1" t="s">
        <v>3546</v>
      </c>
      <c r="E1252" s="1">
        <v>0.84998203628296287</v>
      </c>
      <c r="F1252">
        <f t="shared" si="195"/>
        <v>0.18924434144008101</v>
      </c>
      <c r="G1252">
        <f t="shared" si="204"/>
        <v>0</v>
      </c>
      <c r="I1252" s="1" t="s">
        <v>3833</v>
      </c>
      <c r="J1252" s="1">
        <v>0.92658607290272765</v>
      </c>
      <c r="K1252">
        <f t="shared" si="196"/>
        <v>0.34986900089872341</v>
      </c>
      <c r="M1252">
        <f t="shared" si="201"/>
        <v>-2.6449266263308631E-16</v>
      </c>
      <c r="Z1252">
        <f t="shared" si="197"/>
        <v>0.75593635391602065</v>
      </c>
      <c r="AA1252">
        <f t="shared" si="198"/>
        <v>0.76789306238943555</v>
      </c>
      <c r="AB1252">
        <f t="shared" si="202"/>
        <v>-3.8864920444397963E-16</v>
      </c>
      <c r="AD1252">
        <f t="shared" si="199"/>
        <v>0.66545416902628673</v>
      </c>
      <c r="AE1252">
        <f t="shared" si="200"/>
        <v>0.91236619155336085</v>
      </c>
      <c r="AF1252">
        <f t="shared" si="203"/>
        <v>-5.9135223873185001E-16</v>
      </c>
    </row>
    <row r="1253" spans="1:32" x14ac:dyDescent="0.25">
      <c r="A1253" s="1" t="s">
        <v>3259</v>
      </c>
      <c r="B1253" s="1">
        <v>28.528404459920989</v>
      </c>
      <c r="D1253" s="1" t="s">
        <v>3547</v>
      </c>
      <c r="E1253" s="1">
        <v>0.84998203628296287</v>
      </c>
      <c r="F1253">
        <f t="shared" si="195"/>
        <v>0.18924434144008101</v>
      </c>
      <c r="G1253">
        <f t="shared" si="204"/>
        <v>2.8391601672231315E-4</v>
      </c>
      <c r="I1253" s="1" t="s">
        <v>3834</v>
      </c>
      <c r="J1253" s="1">
        <v>0.92633331112916573</v>
      </c>
      <c r="K1253">
        <f t="shared" si="196"/>
        <v>0.34855675630289484</v>
      </c>
      <c r="M1253">
        <f t="shared" si="201"/>
        <v>0</v>
      </c>
      <c r="Z1253">
        <f t="shared" si="197"/>
        <v>0.75593635391602065</v>
      </c>
      <c r="AA1253">
        <f t="shared" si="198"/>
        <v>0.76716774792031139</v>
      </c>
      <c r="AB1253">
        <f t="shared" si="202"/>
        <v>0</v>
      </c>
      <c r="AD1253">
        <f t="shared" si="199"/>
        <v>0.66545416902628673</v>
      </c>
      <c r="AE1253">
        <f t="shared" si="200"/>
        <v>0.91206683600228866</v>
      </c>
      <c r="AF1253">
        <f t="shared" si="203"/>
        <v>0</v>
      </c>
    </row>
    <row r="1254" spans="1:32" x14ac:dyDescent="0.25">
      <c r="A1254" s="1" t="s">
        <v>3260</v>
      </c>
      <c r="B1254" s="1">
        <v>28.536619244965156</v>
      </c>
      <c r="D1254" s="1" t="s">
        <v>3548</v>
      </c>
      <c r="E1254" s="1">
        <v>0.84974074702349944</v>
      </c>
      <c r="F1254">
        <f t="shared" si="195"/>
        <v>0.18869484950311474</v>
      </c>
      <c r="G1254">
        <f t="shared" si="204"/>
        <v>2.8398415536257104E-4</v>
      </c>
      <c r="I1254" s="1" t="s">
        <v>3835</v>
      </c>
      <c r="J1254" s="1">
        <v>0.92633331112916573</v>
      </c>
      <c r="K1254">
        <f t="shared" si="196"/>
        <v>0.34855675630289484</v>
      </c>
      <c r="M1254">
        <f t="shared" si="201"/>
        <v>1.9180772962923811E-4</v>
      </c>
      <c r="Z1254">
        <f t="shared" si="197"/>
        <v>0.75556699096726554</v>
      </c>
      <c r="AA1254">
        <f t="shared" si="198"/>
        <v>0.76716774792031139</v>
      </c>
      <c r="AB1254">
        <f t="shared" si="202"/>
        <v>2.8343259211762562E-4</v>
      </c>
      <c r="AD1254">
        <f t="shared" si="199"/>
        <v>0.66498091741217169</v>
      </c>
      <c r="AE1254">
        <f t="shared" si="200"/>
        <v>0.91206683600228866</v>
      </c>
      <c r="AF1254">
        <f t="shared" si="203"/>
        <v>4.3179065899132335E-4</v>
      </c>
    </row>
    <row r="1255" spans="1:32" x14ac:dyDescent="0.25">
      <c r="A1255" s="1" t="s">
        <v>3261</v>
      </c>
      <c r="B1255" s="1">
        <v>28.555784090616939</v>
      </c>
      <c r="D1255" s="1" t="s">
        <v>3549</v>
      </c>
      <c r="E1255" s="1">
        <v>0.84949946837645673</v>
      </c>
      <c r="F1255">
        <f t="shared" si="195"/>
        <v>0.18814682177525244</v>
      </c>
      <c r="G1255">
        <f t="shared" si="204"/>
        <v>0</v>
      </c>
      <c r="I1255" s="1" t="s">
        <v>3836</v>
      </c>
      <c r="J1255" s="1">
        <v>0.92633331112916573</v>
      </c>
      <c r="K1255">
        <f t="shared" si="196"/>
        <v>0.34855675630289484</v>
      </c>
      <c r="M1255">
        <f t="shared" si="201"/>
        <v>1.9129669399016108E-4</v>
      </c>
      <c r="Z1255">
        <f t="shared" si="197"/>
        <v>0.75519771991475571</v>
      </c>
      <c r="AA1255">
        <f t="shared" si="198"/>
        <v>0.76716774792031139</v>
      </c>
      <c r="AB1255">
        <f t="shared" si="202"/>
        <v>2.8336209166992708E-4</v>
      </c>
      <c r="AD1255">
        <f t="shared" si="199"/>
        <v>0.66450788890358448</v>
      </c>
      <c r="AE1255">
        <f t="shared" si="200"/>
        <v>0.91206683600228866</v>
      </c>
      <c r="AF1255">
        <f t="shared" si="203"/>
        <v>4.3158713628702115E-4</v>
      </c>
    </row>
    <row r="1256" spans="1:32" x14ac:dyDescent="0.25">
      <c r="A1256" s="1" t="s">
        <v>3262</v>
      </c>
      <c r="B1256" s="1">
        <v>28.574948723754964</v>
      </c>
      <c r="D1256" s="1" t="s">
        <v>3550</v>
      </c>
      <c r="E1256" s="1">
        <v>0.84949946837645662</v>
      </c>
      <c r="F1256">
        <f t="shared" si="195"/>
        <v>0.18814682177525213</v>
      </c>
      <c r="G1256">
        <f t="shared" si="204"/>
        <v>2.8433853864714975E-4</v>
      </c>
      <c r="I1256" s="1" t="s">
        <v>3837</v>
      </c>
      <c r="J1256" s="1">
        <v>0.92608017232705486</v>
      </c>
      <c r="K1256">
        <f t="shared" si="196"/>
        <v>0.34724713023280218</v>
      </c>
      <c r="M1256">
        <f t="shared" si="201"/>
        <v>0</v>
      </c>
      <c r="Z1256">
        <f t="shared" si="197"/>
        <v>0.75519771991475548</v>
      </c>
      <c r="AA1256">
        <f t="shared" si="198"/>
        <v>0.76644184007608085</v>
      </c>
      <c r="AB1256">
        <f t="shared" si="202"/>
        <v>0</v>
      </c>
      <c r="AD1256">
        <f t="shared" si="199"/>
        <v>0.66450788890358414</v>
      </c>
      <c r="AE1256">
        <f t="shared" si="200"/>
        <v>0.91176705052615903</v>
      </c>
      <c r="AF1256">
        <f t="shared" si="203"/>
        <v>0</v>
      </c>
    </row>
    <row r="1257" spans="1:32" x14ac:dyDescent="0.25">
      <c r="A1257" s="1" t="s">
        <v>3263</v>
      </c>
      <c r="B1257" s="1">
        <v>28.574949518061608</v>
      </c>
      <c r="D1257" s="1" t="s">
        <v>3551</v>
      </c>
      <c r="E1257" s="1">
        <v>0.84925795727612075</v>
      </c>
      <c r="F1257">
        <f t="shared" si="195"/>
        <v>0.18759970478389254</v>
      </c>
      <c r="G1257">
        <f t="shared" si="204"/>
        <v>2.8442443089346514E-4</v>
      </c>
      <c r="I1257" s="1" t="s">
        <v>3838</v>
      </c>
      <c r="J1257" s="1">
        <v>0.92608017232705508</v>
      </c>
      <c r="K1257">
        <f t="shared" si="196"/>
        <v>0.34724713023280335</v>
      </c>
      <c r="M1257">
        <f t="shared" si="201"/>
        <v>1.9026157268302988E-4</v>
      </c>
      <c r="Z1257">
        <f t="shared" si="197"/>
        <v>0.75482816886273929</v>
      </c>
      <c r="AA1257">
        <f t="shared" si="198"/>
        <v>0.76644184007608152</v>
      </c>
      <c r="AB1257">
        <f t="shared" si="202"/>
        <v>2.8330871159415569E-4</v>
      </c>
      <c r="AD1257">
        <f t="shared" si="199"/>
        <v>0.66403460721843421</v>
      </c>
      <c r="AE1257">
        <f t="shared" si="200"/>
        <v>0.91176705052615925</v>
      </c>
      <c r="AF1257">
        <f t="shared" si="203"/>
        <v>4.3167639058004398E-4</v>
      </c>
    </row>
    <row r="1258" spans="1:32" x14ac:dyDescent="0.25">
      <c r="A1258" s="1" t="s">
        <v>3264</v>
      </c>
      <c r="B1258" s="1">
        <v>28.613278744830954</v>
      </c>
      <c r="D1258" s="1" t="s">
        <v>3552</v>
      </c>
      <c r="E1258" s="1">
        <v>0.84901644191300374</v>
      </c>
      <c r="F1258">
        <f t="shared" si="195"/>
        <v>0.18705401421695558</v>
      </c>
      <c r="G1258">
        <f t="shared" si="204"/>
        <v>2.8501247919607287E-4</v>
      </c>
      <c r="I1258" s="1" t="s">
        <v>3839</v>
      </c>
      <c r="J1258" s="1">
        <v>0.92608017232705486</v>
      </c>
      <c r="K1258">
        <f t="shared" si="196"/>
        <v>0.34724713023280218</v>
      </c>
      <c r="M1258">
        <f t="shared" si="201"/>
        <v>1.8976561274478663E-4</v>
      </c>
      <c r="Z1258">
        <f t="shared" si="197"/>
        <v>0.75445868709702602</v>
      </c>
      <c r="AA1258">
        <f t="shared" si="198"/>
        <v>0.76644184007608085</v>
      </c>
      <c r="AB1258">
        <f t="shared" si="202"/>
        <v>2.832556156141984E-4</v>
      </c>
      <c r="AD1258">
        <f t="shared" si="199"/>
        <v>0.66356151980318046</v>
      </c>
      <c r="AE1258">
        <f t="shared" si="200"/>
        <v>0.91176705052615903</v>
      </c>
      <c r="AF1258">
        <f t="shared" si="203"/>
        <v>4.3149924501070656E-4</v>
      </c>
    </row>
    <row r="1259" spans="1:32" x14ac:dyDescent="0.25">
      <c r="A1259" s="1" t="s">
        <v>3265</v>
      </c>
      <c r="B1259" s="1">
        <v>28.643394070676472</v>
      </c>
      <c r="D1259" s="1" t="s">
        <v>3553</v>
      </c>
      <c r="E1259" s="1">
        <v>0.84877449611243994</v>
      </c>
      <c r="F1259">
        <f t="shared" si="195"/>
        <v>0.18650878766239945</v>
      </c>
      <c r="G1259">
        <f t="shared" si="204"/>
        <v>0</v>
      </c>
      <c r="I1259" s="1" t="s">
        <v>3840</v>
      </c>
      <c r="J1259" s="1">
        <v>0.92608017232705486</v>
      </c>
      <c r="K1259">
        <f t="shared" si="196"/>
        <v>0.34724713023280218</v>
      </c>
      <c r="M1259">
        <f t="shared" si="201"/>
        <v>1.8960482166861581E-4</v>
      </c>
      <c r="Z1259">
        <f t="shared" si="197"/>
        <v>0.7540886228460284</v>
      </c>
      <c r="AA1259">
        <f t="shared" si="198"/>
        <v>0.76644184007608085</v>
      </c>
      <c r="AB1259">
        <f t="shared" si="202"/>
        <v>2.8370230958782021E-4</v>
      </c>
      <c r="AD1259">
        <f t="shared" si="199"/>
        <v>0.66308779237245574</v>
      </c>
      <c r="AE1259">
        <f t="shared" si="200"/>
        <v>0.91176705052615903</v>
      </c>
      <c r="AF1259">
        <f t="shared" si="203"/>
        <v>4.3208331629981364E-4</v>
      </c>
    </row>
    <row r="1260" spans="1:32" x14ac:dyDescent="0.25">
      <c r="A1260" s="1" t="s">
        <v>3266</v>
      </c>
      <c r="B1260" s="1">
        <v>28.657083621157913</v>
      </c>
      <c r="D1260" s="1" t="s">
        <v>3554</v>
      </c>
      <c r="E1260" s="1">
        <v>0.84877449611244005</v>
      </c>
      <c r="F1260">
        <f t="shared" si="195"/>
        <v>0.1865087876623997</v>
      </c>
      <c r="G1260">
        <f t="shared" si="204"/>
        <v>0</v>
      </c>
      <c r="I1260" s="1" t="s">
        <v>3841</v>
      </c>
      <c r="J1260" s="1">
        <v>0.92582597298675684</v>
      </c>
      <c r="K1260">
        <f t="shared" si="196"/>
        <v>0.34593661074423132</v>
      </c>
      <c r="M1260">
        <f t="shared" si="201"/>
        <v>0</v>
      </c>
      <c r="Z1260">
        <f t="shared" si="197"/>
        <v>0.75408862284602851</v>
      </c>
      <c r="AA1260">
        <f t="shared" si="198"/>
        <v>0.76571338277697998</v>
      </c>
      <c r="AB1260">
        <f t="shared" si="202"/>
        <v>0</v>
      </c>
      <c r="AD1260">
        <f t="shared" si="199"/>
        <v>0.66308779237245596</v>
      </c>
      <c r="AE1260">
        <f t="shared" si="200"/>
        <v>0.91146602580821146</v>
      </c>
      <c r="AF1260">
        <f t="shared" si="203"/>
        <v>0</v>
      </c>
    </row>
    <row r="1261" spans="1:32" x14ac:dyDescent="0.25">
      <c r="A1261" s="1" t="s">
        <v>3267</v>
      </c>
      <c r="B1261" s="1">
        <v>28.711840444455909</v>
      </c>
      <c r="D1261" s="1" t="s">
        <v>3555</v>
      </c>
      <c r="E1261" s="1">
        <v>0.84877449611244005</v>
      </c>
      <c r="F1261">
        <f t="shared" si="195"/>
        <v>0.1865087876623997</v>
      </c>
      <c r="G1261">
        <f t="shared" si="204"/>
        <v>2.8614728934181488E-4</v>
      </c>
      <c r="I1261" s="1" t="s">
        <v>3842</v>
      </c>
      <c r="J1261" s="1">
        <v>0.92557159039709802</v>
      </c>
      <c r="K1261">
        <f t="shared" si="196"/>
        <v>0.3446297395736862</v>
      </c>
      <c r="M1261">
        <f t="shared" si="201"/>
        <v>0</v>
      </c>
      <c r="Z1261">
        <f t="shared" si="197"/>
        <v>0.75408862284602851</v>
      </c>
      <c r="AA1261">
        <f t="shared" si="198"/>
        <v>0.764984893478314</v>
      </c>
      <c r="AB1261">
        <f t="shared" si="202"/>
        <v>0</v>
      </c>
      <c r="AD1261">
        <f t="shared" si="199"/>
        <v>0.66308779237245596</v>
      </c>
      <c r="AE1261">
        <f t="shared" si="200"/>
        <v>0.91116480086682605</v>
      </c>
      <c r="AF1261">
        <f t="shared" si="203"/>
        <v>0</v>
      </c>
    </row>
    <row r="1262" spans="1:32" x14ac:dyDescent="0.25">
      <c r="A1262" s="1" t="s">
        <v>3268</v>
      </c>
      <c r="B1262" s="1">
        <v>28.772073919205905</v>
      </c>
      <c r="D1262" s="1" t="s">
        <v>3556</v>
      </c>
      <c r="E1262" s="1">
        <v>0.84853165633674377</v>
      </c>
      <c r="F1262">
        <f t="shared" si="195"/>
        <v>0.18596298895400587</v>
      </c>
      <c r="G1262">
        <f t="shared" si="204"/>
        <v>2.8620923954011945E-4</v>
      </c>
      <c r="I1262" s="1" t="s">
        <v>3843</v>
      </c>
      <c r="J1262" s="1">
        <v>0.92557159039709802</v>
      </c>
      <c r="K1262">
        <f t="shared" si="196"/>
        <v>0.3446297395736862</v>
      </c>
      <c r="M1262">
        <f t="shared" si="201"/>
        <v>1.8837423023045134E-4</v>
      </c>
      <c r="Z1262">
        <f t="shared" si="197"/>
        <v>0.75371726774446612</v>
      </c>
      <c r="AA1262">
        <f t="shared" si="198"/>
        <v>0.764984893478314</v>
      </c>
      <c r="AB1262">
        <f t="shared" si="202"/>
        <v>2.8415101442243911E-4</v>
      </c>
      <c r="AD1262">
        <f t="shared" si="199"/>
        <v>0.66261251896519191</v>
      </c>
      <c r="AE1262">
        <f t="shared" si="200"/>
        <v>0.91116480086682605</v>
      </c>
      <c r="AF1262">
        <f t="shared" si="203"/>
        <v>4.3320767054806056E-4</v>
      </c>
    </row>
    <row r="1263" spans="1:32" x14ac:dyDescent="0.25">
      <c r="A1263" s="1" t="s">
        <v>3269</v>
      </c>
      <c r="B1263" s="1">
        <v>28.774812590574061</v>
      </c>
      <c r="D1263" s="1" t="s">
        <v>3557</v>
      </c>
      <c r="E1263" s="1">
        <v>0.84828883348738704</v>
      </c>
      <c r="F1263">
        <f t="shared" si="195"/>
        <v>0.18541866982346134</v>
      </c>
      <c r="G1263">
        <f t="shared" si="204"/>
        <v>2.8671229953794453E-4</v>
      </c>
      <c r="I1263" s="1" t="s">
        <v>3844</v>
      </c>
      <c r="J1263" s="1">
        <v>0.92557159039709802</v>
      </c>
      <c r="K1263">
        <f t="shared" si="196"/>
        <v>0.3446297395736862</v>
      </c>
      <c r="M1263">
        <f t="shared" si="201"/>
        <v>1.8786363571775163E-4</v>
      </c>
      <c r="Z1263">
        <f t="shared" si="197"/>
        <v>0.75334601518067357</v>
      </c>
      <c r="AA1263">
        <f t="shared" si="198"/>
        <v>0.764984893478314</v>
      </c>
      <c r="AB1263">
        <f t="shared" si="202"/>
        <v>2.8407257040284086E-4</v>
      </c>
      <c r="AD1263">
        <f t="shared" si="199"/>
        <v>0.66213748342896306</v>
      </c>
      <c r="AE1263">
        <f t="shared" si="200"/>
        <v>0.91116480086682605</v>
      </c>
      <c r="AF1263">
        <f t="shared" si="203"/>
        <v>4.3299088672469683E-4</v>
      </c>
    </row>
    <row r="1264" spans="1:32" x14ac:dyDescent="0.25">
      <c r="A1264" s="1" t="s">
        <v>3270</v>
      </c>
      <c r="B1264" s="1">
        <v>28.77754929558165</v>
      </c>
      <c r="D1264" s="1" t="s">
        <v>3558</v>
      </c>
      <c r="E1264" s="1">
        <v>0.84804565350827688</v>
      </c>
      <c r="F1264">
        <f t="shared" si="195"/>
        <v>0.18487499140053623</v>
      </c>
      <c r="G1264">
        <f t="shared" si="204"/>
        <v>0</v>
      </c>
      <c r="I1264" s="1" t="s">
        <v>3845</v>
      </c>
      <c r="J1264" s="1">
        <v>0.92557159039709802</v>
      </c>
      <c r="K1264">
        <f t="shared" si="196"/>
        <v>0.3446297395736862</v>
      </c>
      <c r="M1264">
        <f t="shared" si="201"/>
        <v>1.8764298818934867E-4</v>
      </c>
      <c r="Z1264">
        <f t="shared" si="197"/>
        <v>0.75297429342649502</v>
      </c>
      <c r="AA1264">
        <f t="shared" si="198"/>
        <v>0.764984893478314</v>
      </c>
      <c r="AB1264">
        <f t="shared" si="202"/>
        <v>2.8443170553021501E-4</v>
      </c>
      <c r="AD1264">
        <f t="shared" si="199"/>
        <v>0.66166195439676334</v>
      </c>
      <c r="AE1264">
        <f t="shared" si="200"/>
        <v>0.91116480086682605</v>
      </c>
      <c r="AF1264">
        <f t="shared" si="203"/>
        <v>4.3344097729506583E-4</v>
      </c>
    </row>
    <row r="1265" spans="1:32" x14ac:dyDescent="0.25">
      <c r="A1265" s="1" t="s">
        <v>3271</v>
      </c>
      <c r="B1265" s="1">
        <v>28.826830389021776</v>
      </c>
      <c r="D1265" s="1" t="s">
        <v>3559</v>
      </c>
      <c r="E1265" s="1">
        <v>0.84804565350827676</v>
      </c>
      <c r="F1265">
        <f t="shared" si="195"/>
        <v>0.18487499140053604</v>
      </c>
      <c r="G1265">
        <f t="shared" si="204"/>
        <v>2.872160253456213E-4</v>
      </c>
      <c r="I1265" s="1" t="s">
        <v>3846</v>
      </c>
      <c r="J1265" s="1">
        <v>0.92531633293067317</v>
      </c>
      <c r="K1265">
        <f t="shared" si="196"/>
        <v>0.34332297730068018</v>
      </c>
      <c r="M1265">
        <f t="shared" si="201"/>
        <v>0</v>
      </c>
      <c r="Z1265">
        <f t="shared" si="197"/>
        <v>0.75297429342649491</v>
      </c>
      <c r="AA1265">
        <f t="shared" si="198"/>
        <v>0.76425439441012444</v>
      </c>
      <c r="AB1265">
        <f t="shared" si="202"/>
        <v>0</v>
      </c>
      <c r="AD1265">
        <f t="shared" si="199"/>
        <v>0.66166195439676312</v>
      </c>
      <c r="AE1265">
        <f t="shared" si="200"/>
        <v>0.91086255682593931</v>
      </c>
      <c r="AF1265">
        <f t="shared" si="203"/>
        <v>0</v>
      </c>
    </row>
    <row r="1266" spans="1:32" x14ac:dyDescent="0.25">
      <c r="A1266" s="1" t="s">
        <v>3272</v>
      </c>
      <c r="B1266" s="1">
        <v>28.835044622156079</v>
      </c>
      <c r="D1266" s="1" t="s">
        <v>3560</v>
      </c>
      <c r="E1266" s="1">
        <v>0.84780211618195012</v>
      </c>
      <c r="F1266">
        <f t="shared" si="195"/>
        <v>0.18433195614372308</v>
      </c>
      <c r="G1266">
        <f t="shared" si="204"/>
        <v>-2.4980018054066022E-16</v>
      </c>
      <c r="I1266" s="1" t="s">
        <v>3847</v>
      </c>
      <c r="J1266" s="1">
        <v>0.92531633293067306</v>
      </c>
      <c r="K1266">
        <f t="shared" si="196"/>
        <v>0.34332297730067962</v>
      </c>
      <c r="M1266">
        <f t="shared" si="201"/>
        <v>1.8671082942924204E-4</v>
      </c>
      <c r="Z1266">
        <f t="shared" si="197"/>
        <v>0.75260210249450332</v>
      </c>
      <c r="AA1266">
        <f t="shared" si="198"/>
        <v>0.76425439441012422</v>
      </c>
      <c r="AB1266">
        <f t="shared" si="202"/>
        <v>2.8451887916444333E-4</v>
      </c>
      <c r="AD1266">
        <f t="shared" si="199"/>
        <v>0.66118593231833445</v>
      </c>
      <c r="AE1266">
        <f t="shared" si="200"/>
        <v>0.9108625568259392</v>
      </c>
      <c r="AF1266">
        <f t="shared" si="203"/>
        <v>4.3374673224235734E-4</v>
      </c>
    </row>
    <row r="1267" spans="1:32" x14ac:dyDescent="0.25">
      <c r="A1267" s="1" t="s">
        <v>3273</v>
      </c>
      <c r="B1267" s="1">
        <v>28.835045226193966</v>
      </c>
      <c r="D1267" s="1" t="s">
        <v>3561</v>
      </c>
      <c r="E1267" s="1">
        <v>0.84780211618195034</v>
      </c>
      <c r="F1267">
        <f t="shared" si="195"/>
        <v>0.18433195614372352</v>
      </c>
      <c r="G1267">
        <f t="shared" si="204"/>
        <v>3.8857805861880479E-16</v>
      </c>
      <c r="I1267" s="1" t="s">
        <v>3848</v>
      </c>
      <c r="J1267" s="1">
        <v>0.9250605621405098</v>
      </c>
      <c r="K1267">
        <f t="shared" si="196"/>
        <v>0.34201819746771611</v>
      </c>
      <c r="M1267">
        <f t="shared" si="201"/>
        <v>-1.6191088749345772E-16</v>
      </c>
      <c r="Z1267">
        <f t="shared" si="197"/>
        <v>0.75260210249450366</v>
      </c>
      <c r="AA1267">
        <f t="shared" si="198"/>
        <v>0.76352292411701339</v>
      </c>
      <c r="AB1267">
        <f t="shared" si="202"/>
        <v>-2.4733207828807948E-16</v>
      </c>
      <c r="AD1267">
        <f t="shared" si="199"/>
        <v>0.66118593231833489</v>
      </c>
      <c r="AE1267">
        <f t="shared" si="200"/>
        <v>0.91055972193311718</v>
      </c>
      <c r="AF1267">
        <f t="shared" si="203"/>
        <v>-3.7697082262321553E-16</v>
      </c>
    </row>
    <row r="1268" spans="1:32" x14ac:dyDescent="0.25">
      <c r="A1268" s="1" t="s">
        <v>3274</v>
      </c>
      <c r="B1268" s="1">
        <v>28.840519922540572</v>
      </c>
      <c r="D1268" s="1" t="s">
        <v>3562</v>
      </c>
      <c r="E1268" s="1">
        <v>0.84780211618195001</v>
      </c>
      <c r="F1268">
        <f t="shared" si="195"/>
        <v>0.1843319561437228</v>
      </c>
      <c r="G1268">
        <f t="shared" si="204"/>
        <v>2.8775678354273082E-4</v>
      </c>
      <c r="I1268" s="1" t="s">
        <v>3849</v>
      </c>
      <c r="J1268" s="1">
        <v>0.92480474587490014</v>
      </c>
      <c r="K1268">
        <f t="shared" si="196"/>
        <v>0.34071778686267457</v>
      </c>
      <c r="M1268">
        <f t="shared" si="201"/>
        <v>2.5090419541136432E-16</v>
      </c>
      <c r="Z1268">
        <f t="shared" si="197"/>
        <v>0.7526021024945031</v>
      </c>
      <c r="AA1268">
        <f t="shared" si="198"/>
        <v>0.76279182201310991</v>
      </c>
      <c r="AB1268">
        <f t="shared" si="202"/>
        <v>3.843705537393467E-16</v>
      </c>
      <c r="AD1268">
        <f t="shared" si="199"/>
        <v>0.66118593231833422</v>
      </c>
      <c r="AE1268">
        <f t="shared" si="200"/>
        <v>0.91025685018425329</v>
      </c>
      <c r="AF1268">
        <f t="shared" si="203"/>
        <v>5.8620409704981423E-16</v>
      </c>
    </row>
    <row r="1269" spans="1:32" x14ac:dyDescent="0.25">
      <c r="A1269" s="1" t="s">
        <v>3275</v>
      </c>
      <c r="B1269" s="1">
        <v>28.865161026199598</v>
      </c>
      <c r="D1269" s="1" t="s">
        <v>3563</v>
      </c>
      <c r="E1269" s="1">
        <v>0.84755819046923919</v>
      </c>
      <c r="F1269">
        <f t="shared" si="195"/>
        <v>0.18378949805079675</v>
      </c>
      <c r="G1269">
        <f t="shared" si="204"/>
        <v>2.8788034452253974E-4</v>
      </c>
      <c r="I1269" s="1" t="s">
        <v>3850</v>
      </c>
      <c r="J1269" s="1">
        <v>0.92480474587490002</v>
      </c>
      <c r="K1269">
        <f t="shared" si="196"/>
        <v>0.34071778686267401</v>
      </c>
      <c r="M1269">
        <f t="shared" si="201"/>
        <v>1.8509761030976852E-4</v>
      </c>
      <c r="Z1269">
        <f t="shared" si="197"/>
        <v>0.75222939530885247</v>
      </c>
      <c r="AA1269">
        <f t="shared" si="198"/>
        <v>0.76279182201310958</v>
      </c>
      <c r="AB1269">
        <f t="shared" si="202"/>
        <v>2.8436841217044422E-4</v>
      </c>
      <c r="AD1269">
        <f t="shared" si="199"/>
        <v>0.66070935743972081</v>
      </c>
      <c r="AE1269">
        <f t="shared" si="200"/>
        <v>0.91025685018425317</v>
      </c>
      <c r="AF1269">
        <f t="shared" si="203"/>
        <v>4.3396196396426091E-4</v>
      </c>
    </row>
    <row r="1270" spans="1:32" x14ac:dyDescent="0.25">
      <c r="A1270" s="1" t="s">
        <v>3276</v>
      </c>
      <c r="B1270" s="1">
        <v>28.881588801766352</v>
      </c>
      <c r="D1270" s="1" t="s">
        <v>3564</v>
      </c>
      <c r="E1270" s="1">
        <v>0.8473142302427259</v>
      </c>
      <c r="F1270">
        <f t="shared" si="195"/>
        <v>0.18324840442077284</v>
      </c>
      <c r="G1270">
        <f t="shared" si="204"/>
        <v>2.4980018054066022E-16</v>
      </c>
      <c r="I1270" s="1" t="s">
        <v>3851</v>
      </c>
      <c r="J1270" s="1">
        <v>0.92480474587490014</v>
      </c>
      <c r="K1270">
        <f t="shared" si="196"/>
        <v>0.34071778686267457</v>
      </c>
      <c r="M1270">
        <f t="shared" si="201"/>
        <v>1.8463214489607407E-4</v>
      </c>
      <c r="Z1270">
        <f t="shared" si="197"/>
        <v>0.75185671277775368</v>
      </c>
      <c r="AA1270">
        <f t="shared" si="198"/>
        <v>0.76279182201310991</v>
      </c>
      <c r="AB1270">
        <f t="shared" si="202"/>
        <v>2.8434963145973583E-4</v>
      </c>
      <c r="AD1270">
        <f t="shared" si="199"/>
        <v>0.66023292165350345</v>
      </c>
      <c r="AE1270">
        <f t="shared" si="200"/>
        <v>0.91025685018425329</v>
      </c>
      <c r="AF1270">
        <f t="shared" si="203"/>
        <v>4.3383537565917655E-4</v>
      </c>
    </row>
    <row r="1271" spans="1:32" x14ac:dyDescent="0.25">
      <c r="A1271" s="1" t="s">
        <v>3277</v>
      </c>
      <c r="B1271" s="1">
        <v>28.887062991594924</v>
      </c>
      <c r="D1271" s="1" t="s">
        <v>3565</v>
      </c>
      <c r="E1271" s="1">
        <v>0.84731423024272567</v>
      </c>
      <c r="F1271">
        <f t="shared" si="195"/>
        <v>0.18324840442077234</v>
      </c>
      <c r="G1271">
        <f t="shared" si="204"/>
        <v>0</v>
      </c>
      <c r="I1271" s="1" t="s">
        <v>3852</v>
      </c>
      <c r="J1271" s="1">
        <v>0.92454865315570056</v>
      </c>
      <c r="K1271">
        <f t="shared" si="196"/>
        <v>0.33942056503694229</v>
      </c>
      <c r="M1271">
        <f t="shared" si="201"/>
        <v>1.5973774870321177E-16</v>
      </c>
      <c r="Z1271">
        <f t="shared" si="197"/>
        <v>0.75185671277775334</v>
      </c>
      <c r="AA1271">
        <f t="shared" si="198"/>
        <v>0.76206042872044999</v>
      </c>
      <c r="AB1271">
        <f t="shared" si="202"/>
        <v>2.466142597780066E-16</v>
      </c>
      <c r="AD1271">
        <f t="shared" si="199"/>
        <v>0.660232921653503</v>
      </c>
      <c r="AE1271">
        <f t="shared" si="200"/>
        <v>0.90995366815033885</v>
      </c>
      <c r="AF1271">
        <f t="shared" si="203"/>
        <v>3.7617715258436384E-16</v>
      </c>
    </row>
    <row r="1272" spans="1:32" x14ac:dyDescent="0.25">
      <c r="A1272" s="1" t="s">
        <v>3278</v>
      </c>
      <c r="B1272" s="1">
        <v>28.895277590619884</v>
      </c>
      <c r="D1272" s="1" t="s">
        <v>3566</v>
      </c>
      <c r="E1272" s="1">
        <v>0.84731423024272567</v>
      </c>
      <c r="F1272">
        <f t="shared" si="195"/>
        <v>0.18324840442077234</v>
      </c>
      <c r="G1272">
        <f t="shared" si="204"/>
        <v>2.8819514988745465E-4</v>
      </c>
      <c r="I1272" s="1" t="s">
        <v>3853</v>
      </c>
      <c r="J1272" s="1">
        <v>0.92429257402625342</v>
      </c>
      <c r="K1272">
        <f t="shared" si="196"/>
        <v>0.33812799330490012</v>
      </c>
      <c r="M1272">
        <f t="shared" si="201"/>
        <v>0</v>
      </c>
      <c r="Z1272">
        <f t="shared" si="197"/>
        <v>0.75185671277775334</v>
      </c>
      <c r="AA1272">
        <f t="shared" si="198"/>
        <v>0.76132957316033845</v>
      </c>
      <c r="AB1272">
        <f t="shared" si="202"/>
        <v>0</v>
      </c>
      <c r="AD1272">
        <f t="shared" si="199"/>
        <v>0.660232921653503</v>
      </c>
      <c r="AE1272">
        <f t="shared" si="200"/>
        <v>0.90965051923670481</v>
      </c>
      <c r="AF1272">
        <f t="shared" si="203"/>
        <v>0</v>
      </c>
    </row>
    <row r="1273" spans="1:32" x14ac:dyDescent="0.25">
      <c r="A1273" s="1" t="s">
        <v>3279</v>
      </c>
      <c r="B1273" s="1">
        <v>28.89801485763471</v>
      </c>
      <c r="D1273" s="1" t="s">
        <v>3567</v>
      </c>
      <c r="E1273" s="1">
        <v>0.84707007357521269</v>
      </c>
      <c r="F1273">
        <f t="shared" si="195"/>
        <v>0.1827083147324319</v>
      </c>
      <c r="G1273">
        <f t="shared" si="204"/>
        <v>2.8851337180452186E-4</v>
      </c>
      <c r="I1273" s="1" t="s">
        <v>3854</v>
      </c>
      <c r="J1273" s="1">
        <v>0.92429257402625342</v>
      </c>
      <c r="K1273">
        <f t="shared" si="196"/>
        <v>0.33812799330490012</v>
      </c>
      <c r="M1273">
        <f t="shared" si="201"/>
        <v>1.828890904490164E-4</v>
      </c>
      <c r="Z1273">
        <f t="shared" si="197"/>
        <v>0.75148380765146472</v>
      </c>
      <c r="AA1273">
        <f t="shared" si="198"/>
        <v>0.76132957316033845</v>
      </c>
      <c r="AB1273">
        <f t="shared" si="202"/>
        <v>2.8397412904899858E-4</v>
      </c>
      <c r="AD1273">
        <f t="shared" si="199"/>
        <v>0.65975630899141435</v>
      </c>
      <c r="AE1273">
        <f t="shared" si="200"/>
        <v>0.90965051923670481</v>
      </c>
      <c r="AF1273">
        <f t="shared" si="203"/>
        <v>4.3370751799859419E-4</v>
      </c>
    </row>
    <row r="1274" spans="1:32" x14ac:dyDescent="0.25">
      <c r="A1274" s="1" t="s">
        <v>3280</v>
      </c>
      <c r="B1274" s="1">
        <v>28.952771870979046</v>
      </c>
      <c r="D1274" s="1" t="s">
        <v>3568</v>
      </c>
      <c r="E1274" s="1">
        <v>0.84682571778378246</v>
      </c>
      <c r="F1274">
        <f t="shared" si="195"/>
        <v>0.18216922312997241</v>
      </c>
      <c r="G1274">
        <f t="shared" si="204"/>
        <v>0</v>
      </c>
      <c r="I1274" s="1" t="s">
        <v>3855</v>
      </c>
      <c r="J1274" s="1">
        <v>0.92429257402625342</v>
      </c>
      <c r="K1274">
        <f t="shared" si="196"/>
        <v>0.33812799330490012</v>
      </c>
      <c r="M1274">
        <f t="shared" si="201"/>
        <v>1.8255140870187251E-4</v>
      </c>
      <c r="Z1274">
        <f t="shared" si="197"/>
        <v>0.75111067602695236</v>
      </c>
      <c r="AA1274">
        <f t="shared" si="198"/>
        <v>0.76132957316033845</v>
      </c>
      <c r="AB1274">
        <f t="shared" si="202"/>
        <v>2.8414668944236023E-4</v>
      </c>
      <c r="AD1274">
        <f t="shared" si="199"/>
        <v>0.65927951468867552</v>
      </c>
      <c r="AE1274">
        <f t="shared" si="200"/>
        <v>0.90965051923670481</v>
      </c>
      <c r="AF1274">
        <f t="shared" si="203"/>
        <v>4.3387298013862447E-4</v>
      </c>
    </row>
    <row r="1275" spans="1:32" x14ac:dyDescent="0.25">
      <c r="A1275" s="1" t="s">
        <v>3281</v>
      </c>
      <c r="B1275" s="1">
        <v>28.960985568770216</v>
      </c>
      <c r="D1275" s="1" t="s">
        <v>3569</v>
      </c>
      <c r="E1275" s="1">
        <v>0.84682571778378235</v>
      </c>
      <c r="F1275">
        <f t="shared" si="195"/>
        <v>0.18216922312997211</v>
      </c>
      <c r="G1275">
        <f t="shared" si="204"/>
        <v>2.8877533063270677E-4</v>
      </c>
      <c r="I1275" s="1" t="s">
        <v>3856</v>
      </c>
      <c r="J1275" s="1">
        <v>0.92403617552811546</v>
      </c>
      <c r="K1275">
        <f t="shared" si="196"/>
        <v>0.33683838430070207</v>
      </c>
      <c r="M1275">
        <f t="shared" si="201"/>
        <v>0</v>
      </c>
      <c r="Z1275">
        <f t="shared" si="197"/>
        <v>0.75111067602695214</v>
      </c>
      <c r="AA1275">
        <f t="shared" si="198"/>
        <v>0.76059830575320275</v>
      </c>
      <c r="AB1275">
        <f t="shared" si="202"/>
        <v>0</v>
      </c>
      <c r="AD1275">
        <f t="shared" si="199"/>
        <v>0.65927951468867529</v>
      </c>
      <c r="AE1275">
        <f t="shared" si="200"/>
        <v>0.90934700931826173</v>
      </c>
      <c r="AF1275">
        <f t="shared" si="203"/>
        <v>0</v>
      </c>
    </row>
    <row r="1276" spans="1:32" x14ac:dyDescent="0.25">
      <c r="A1276" s="1" t="s">
        <v>3282</v>
      </c>
      <c r="B1276" s="1">
        <v>28.985627122609589</v>
      </c>
      <c r="D1276" s="1" t="s">
        <v>3570</v>
      </c>
      <c r="E1276" s="1">
        <v>0.84658121071264536</v>
      </c>
      <c r="F1276">
        <f t="shared" si="195"/>
        <v>0.18163123484044444</v>
      </c>
      <c r="G1276">
        <f t="shared" si="204"/>
        <v>2.8894031638218576E-4</v>
      </c>
      <c r="I1276" s="1" t="s">
        <v>3857</v>
      </c>
      <c r="J1276" s="1">
        <v>0.92403617552811557</v>
      </c>
      <c r="K1276">
        <f t="shared" si="196"/>
        <v>0.33683838430070268</v>
      </c>
      <c r="M1276">
        <f t="shared" si="201"/>
        <v>1.8148321949441168E-4</v>
      </c>
      <c r="Z1276">
        <f t="shared" si="197"/>
        <v>0.75073739113567073</v>
      </c>
      <c r="AA1276">
        <f t="shared" si="198"/>
        <v>0.76059830575320309</v>
      </c>
      <c r="AB1276">
        <f t="shared" si="202"/>
        <v>2.839904301049732E-4</v>
      </c>
      <c r="AD1276">
        <f t="shared" si="199"/>
        <v>0.65880263251563054</v>
      </c>
      <c r="AE1276">
        <f t="shared" si="200"/>
        <v>0.90934700931826185</v>
      </c>
      <c r="AF1276">
        <f t="shared" si="203"/>
        <v>4.3380829186952799E-4</v>
      </c>
    </row>
    <row r="1277" spans="1:32" x14ac:dyDescent="0.25">
      <c r="A1277" s="1" t="s">
        <v>3283</v>
      </c>
      <c r="B1277" s="1">
        <v>29.004791537660122</v>
      </c>
      <c r="D1277" s="1" t="s">
        <v>3571</v>
      </c>
      <c r="E1277" s="1">
        <v>0.84633663460542929</v>
      </c>
      <c r="F1277">
        <f t="shared" si="195"/>
        <v>0.18109452934866108</v>
      </c>
      <c r="G1277">
        <f t="shared" si="204"/>
        <v>0</v>
      </c>
      <c r="I1277" s="1" t="s">
        <v>3858</v>
      </c>
      <c r="J1277" s="1">
        <v>0.92403617552811557</v>
      </c>
      <c r="K1277">
        <f t="shared" si="196"/>
        <v>0.33683838430070268</v>
      </c>
      <c r="M1277">
        <f t="shared" si="201"/>
        <v>1.8105063756733612E-4</v>
      </c>
      <c r="Z1277">
        <f t="shared" si="197"/>
        <v>0.75036407864895094</v>
      </c>
      <c r="AA1277">
        <f t="shared" si="198"/>
        <v>0.76059830575320309</v>
      </c>
      <c r="AB1277">
        <f t="shared" si="202"/>
        <v>2.8401146469320398E-4</v>
      </c>
      <c r="AD1277">
        <f t="shared" si="199"/>
        <v>0.65832582312872612</v>
      </c>
      <c r="AE1277">
        <f t="shared" si="200"/>
        <v>0.90934700931826185</v>
      </c>
      <c r="AF1277">
        <f t="shared" si="203"/>
        <v>4.3374216970757312E-4</v>
      </c>
    </row>
    <row r="1278" spans="1:32" x14ac:dyDescent="0.25">
      <c r="A1278" s="1" t="s">
        <v>3284</v>
      </c>
      <c r="B1278" s="1">
        <v>29.004791999689655</v>
      </c>
      <c r="D1278" s="1" t="s">
        <v>3572</v>
      </c>
      <c r="E1278" s="1">
        <v>0.84633663460542918</v>
      </c>
      <c r="F1278">
        <f t="shared" si="195"/>
        <v>0.18109452934866083</v>
      </c>
      <c r="G1278">
        <f t="shared" si="204"/>
        <v>2.893583099026209E-4</v>
      </c>
      <c r="I1278" s="1" t="s">
        <v>3859</v>
      </c>
      <c r="J1278" s="1">
        <v>0.923779029642672</v>
      </c>
      <c r="K1278">
        <f t="shared" si="196"/>
        <v>0.33554959879905283</v>
      </c>
      <c r="M1278">
        <f t="shared" si="201"/>
        <v>0</v>
      </c>
      <c r="Z1278">
        <f t="shared" si="197"/>
        <v>0.75036407864895083</v>
      </c>
      <c r="AA1278">
        <f t="shared" si="198"/>
        <v>0.75986540867625618</v>
      </c>
      <c r="AB1278">
        <f t="shared" si="202"/>
        <v>0</v>
      </c>
      <c r="AD1278">
        <f t="shared" si="199"/>
        <v>0.65832582312872578</v>
      </c>
      <c r="AE1278">
        <f t="shared" si="200"/>
        <v>0.90904263184141831</v>
      </c>
      <c r="AF1278">
        <f t="shared" si="203"/>
        <v>0</v>
      </c>
    </row>
    <row r="1279" spans="1:32" x14ac:dyDescent="0.25">
      <c r="A1279" s="1" t="s">
        <v>3285</v>
      </c>
      <c r="B1279" s="1">
        <v>29.040384148593393</v>
      </c>
      <c r="D1279" s="1" t="s">
        <v>3573</v>
      </c>
      <c r="E1279" s="1">
        <v>0.84609177549494874</v>
      </c>
      <c r="F1279">
        <f t="shared" si="195"/>
        <v>0.18055863679733081</v>
      </c>
      <c r="G1279">
        <f t="shared" si="204"/>
        <v>2.8946203659557801E-4</v>
      </c>
      <c r="I1279" s="1" t="s">
        <v>3860</v>
      </c>
      <c r="J1279" s="1">
        <v>0.92377902964267189</v>
      </c>
      <c r="K1279">
        <f t="shared" si="196"/>
        <v>0.33554959879905222</v>
      </c>
      <c r="M1279">
        <f t="shared" si="201"/>
        <v>1.800851149596741E-4</v>
      </c>
      <c r="Z1279">
        <f t="shared" si="197"/>
        <v>0.74999041214903017</v>
      </c>
      <c r="AA1279">
        <f t="shared" si="198"/>
        <v>0.75986540867625585</v>
      </c>
      <c r="AB1279">
        <f t="shared" si="202"/>
        <v>2.8400696847359381E-4</v>
      </c>
      <c r="AD1279">
        <f t="shared" si="199"/>
        <v>0.65784866980938372</v>
      </c>
      <c r="AE1279">
        <f t="shared" si="200"/>
        <v>0.9090426318414182</v>
      </c>
      <c r="AF1279">
        <f t="shared" si="203"/>
        <v>4.3390997677688378E-4</v>
      </c>
    </row>
    <row r="1280" spans="1:32" x14ac:dyDescent="0.25">
      <c r="A1280" s="1" t="s">
        <v>3286</v>
      </c>
      <c r="B1280" s="1">
        <v>29.0650235819705</v>
      </c>
      <c r="D1280" s="1" t="s">
        <v>3574</v>
      </c>
      <c r="E1280" s="1">
        <v>0.84584689948933067</v>
      </c>
      <c r="F1280">
        <f t="shared" si="195"/>
        <v>0.1800241388022559</v>
      </c>
      <c r="G1280">
        <f t="shared" si="204"/>
        <v>2.8997765456048596E-4</v>
      </c>
      <c r="I1280" s="1" t="s">
        <v>3861</v>
      </c>
      <c r="J1280" s="1">
        <v>0.92377902964267189</v>
      </c>
      <c r="K1280">
        <f t="shared" si="196"/>
        <v>0.33554959879905222</v>
      </c>
      <c r="M1280">
        <f t="shared" si="201"/>
        <v>1.7961657379503461E-4</v>
      </c>
      <c r="Z1280">
        <f t="shared" si="197"/>
        <v>0.74961679787893531</v>
      </c>
      <c r="AA1280">
        <f t="shared" si="198"/>
        <v>0.75986540867625585</v>
      </c>
      <c r="AB1280">
        <f t="shared" si="202"/>
        <v>2.8396729630050181E-4</v>
      </c>
      <c r="AD1280">
        <f t="shared" si="199"/>
        <v>0.65737169146998131</v>
      </c>
      <c r="AE1280">
        <f t="shared" si="200"/>
        <v>0.9090426318414182</v>
      </c>
      <c r="AF1280">
        <f t="shared" si="203"/>
        <v>4.3375091124156446E-4</v>
      </c>
    </row>
    <row r="1281" spans="1:32" x14ac:dyDescent="0.25">
      <c r="A1281" s="1" t="s">
        <v>3287</v>
      </c>
      <c r="B1281" s="1">
        <v>29.065023888296274</v>
      </c>
      <c r="D1281" s="1" t="s">
        <v>3575</v>
      </c>
      <c r="E1281" s="1">
        <v>0.84560165834824341</v>
      </c>
      <c r="F1281">
        <f t="shared" si="195"/>
        <v>0.17949027518029143</v>
      </c>
      <c r="G1281">
        <f t="shared" si="204"/>
        <v>2.9000398767850544E-4</v>
      </c>
      <c r="I1281" s="1" t="s">
        <v>3862</v>
      </c>
      <c r="J1281" s="1">
        <v>0.923779029642672</v>
      </c>
      <c r="K1281">
        <f t="shared" si="196"/>
        <v>0.33554959879905283</v>
      </c>
      <c r="M1281">
        <f t="shared" si="201"/>
        <v>1.7940386793672002E-4</v>
      </c>
      <c r="Z1281">
        <f t="shared" si="197"/>
        <v>0.74924270470747345</v>
      </c>
      <c r="AA1281">
        <f t="shared" si="198"/>
        <v>0.75986540867625618</v>
      </c>
      <c r="AB1281">
        <f t="shared" si="202"/>
        <v>2.8433141372797969E-4</v>
      </c>
      <c r="AD1281">
        <f t="shared" si="199"/>
        <v>0.65689421025166073</v>
      </c>
      <c r="AE1281">
        <f t="shared" si="200"/>
        <v>0.90904263184141831</v>
      </c>
      <c r="AF1281">
        <f t="shared" si="203"/>
        <v>4.3420849589004929E-4</v>
      </c>
    </row>
    <row r="1282" spans="1:32" x14ac:dyDescent="0.25">
      <c r="A1282" s="1" t="s">
        <v>3288</v>
      </c>
      <c r="B1282" s="1">
        <v>29.065023996604797</v>
      </c>
      <c r="D1282" s="1" t="s">
        <v>3576</v>
      </c>
      <c r="E1282" s="1">
        <v>0.84535646605042536</v>
      </c>
      <c r="F1282">
        <f t="shared" si="195"/>
        <v>0.17895794647185104</v>
      </c>
      <c r="G1282">
        <f t="shared" si="204"/>
        <v>0</v>
      </c>
      <c r="I1282" s="1" t="s">
        <v>3863</v>
      </c>
      <c r="J1282" s="1">
        <v>0.92377902964267189</v>
      </c>
      <c r="K1282">
        <f t="shared" si="196"/>
        <v>0.33554959879905222</v>
      </c>
      <c r="M1282">
        <f t="shared" si="201"/>
        <v>1.7888808723965033E-4</v>
      </c>
      <c r="Z1282">
        <f t="shared" si="197"/>
        <v>0.74886876427937443</v>
      </c>
      <c r="AA1282">
        <f t="shared" si="198"/>
        <v>0.75986540867625585</v>
      </c>
      <c r="AB1282">
        <f t="shared" si="202"/>
        <v>2.8421532680110234E-4</v>
      </c>
      <c r="AD1282">
        <f t="shared" si="199"/>
        <v>0.65641703253806716</v>
      </c>
      <c r="AE1282">
        <f t="shared" si="200"/>
        <v>0.9090426318414182</v>
      </c>
      <c r="AF1282">
        <f t="shared" si="203"/>
        <v>4.3393251122101213E-4</v>
      </c>
    </row>
    <row r="1283" spans="1:32" x14ac:dyDescent="0.25">
      <c r="A1283" s="1" t="s">
        <v>3289</v>
      </c>
      <c r="B1283" s="1">
        <v>29.067761558759482</v>
      </c>
      <c r="D1283" s="1" t="s">
        <v>3577</v>
      </c>
      <c r="E1283" s="1">
        <v>0.84535646605042547</v>
      </c>
      <c r="F1283">
        <f t="shared" ref="F1283:F1341" si="205">POWER(E1283,$W$5)</f>
        <v>0.17895794647185129</v>
      </c>
      <c r="G1283">
        <f t="shared" si="204"/>
        <v>2.9100102741302925E-4</v>
      </c>
      <c r="I1283" s="1" t="s">
        <v>3864</v>
      </c>
      <c r="J1283" s="1">
        <v>0.92352152958953726</v>
      </c>
      <c r="K1283">
        <f t="shared" ref="K1283:K1341" si="206">POWER(J1283,$X$5)</f>
        <v>0.33426362200853754</v>
      </c>
      <c r="M1283">
        <f t="shared" si="201"/>
        <v>0</v>
      </c>
      <c r="Z1283">
        <f t="shared" ref="Z1283:Z1341" si="207">POWER(E1283,$W$26)</f>
        <v>0.74886876427937454</v>
      </c>
      <c r="AA1283">
        <f t="shared" ref="AA1283:AA1341" si="208">POWER(J1283,$X$26)</f>
        <v>0.75913200567651196</v>
      </c>
      <c r="AB1283">
        <f t="shared" si="202"/>
        <v>0</v>
      </c>
      <c r="AD1283">
        <f t="shared" ref="AD1283:AD1341" si="209">POWER(E1283,$W$39)</f>
        <v>0.65641703253806738</v>
      </c>
      <c r="AE1283">
        <f t="shared" ref="AE1283:AE1341" si="210">POWER(J1283,$X$39)</f>
        <v>0.90873785236505367</v>
      </c>
      <c r="AF1283">
        <f t="shared" si="203"/>
        <v>0</v>
      </c>
    </row>
    <row r="1284" spans="1:32" x14ac:dyDescent="0.25">
      <c r="A1284" s="1" t="s">
        <v>3290</v>
      </c>
      <c r="B1284" s="1">
        <v>29.095140478609292</v>
      </c>
      <c r="D1284" s="1" t="s">
        <v>3578</v>
      </c>
      <c r="E1284" s="1">
        <v>0.84511050223987105</v>
      </c>
      <c r="F1284">
        <f t="shared" si="205"/>
        <v>0.17842537452190668</v>
      </c>
      <c r="G1284">
        <f t="shared" si="204"/>
        <v>2.9124578750169827E-4</v>
      </c>
      <c r="I1284" s="1" t="s">
        <v>3865</v>
      </c>
      <c r="J1284" s="1">
        <v>0.92352152958953748</v>
      </c>
      <c r="K1284">
        <f t="shared" si="206"/>
        <v>0.33426362200853871</v>
      </c>
      <c r="M1284">
        <f t="shared" ref="M1284:M1341" si="211">F1283*K1283*$W$5*G1283</f>
        <v>1.7828484515734644E-4</v>
      </c>
      <c r="Z1284">
        <f t="shared" si="207"/>
        <v>0.74849372583014007</v>
      </c>
      <c r="AA1284">
        <f t="shared" si="208"/>
        <v>0.75913200567651251</v>
      </c>
      <c r="AB1284">
        <f t="shared" ref="AB1284:AB1341" si="212">Z1283*AA1283*$W$26*G1283</f>
        <v>2.8477500473322631E-4</v>
      </c>
      <c r="AD1284">
        <f t="shared" si="209"/>
        <v>0.65593856269589634</v>
      </c>
      <c r="AE1284">
        <f t="shared" si="210"/>
        <v>0.90873785236505389</v>
      </c>
      <c r="AF1284">
        <f t="shared" ref="AF1284:AF1341" si="213">AD1283*AE1283*$W$39*G1283</f>
        <v>4.3496220050931082E-4</v>
      </c>
    </row>
    <row r="1285" spans="1:32" x14ac:dyDescent="0.25">
      <c r="A1285" s="1" t="s">
        <v>3291</v>
      </c>
      <c r="B1285" s="1">
        <v>29.119780135067128</v>
      </c>
      <c r="D1285" s="1" t="s">
        <v>3579</v>
      </c>
      <c r="E1285" s="1">
        <v>0.84486440320551337</v>
      </c>
      <c r="F1285">
        <f t="shared" si="205"/>
        <v>0.17789394153972449</v>
      </c>
      <c r="G1285">
        <f t="shared" si="204"/>
        <v>2.9150817957143693E-4</v>
      </c>
      <c r="I1285" s="1" t="s">
        <v>3866</v>
      </c>
      <c r="J1285" s="1">
        <v>0.92352152958953737</v>
      </c>
      <c r="K1285">
        <f t="shared" si="206"/>
        <v>0.33426362200853815</v>
      </c>
      <c r="M1285">
        <f t="shared" si="211"/>
        <v>1.7790378491800785E-4</v>
      </c>
      <c r="Z1285">
        <f t="shared" si="207"/>
        <v>0.74811855999594412</v>
      </c>
      <c r="AA1285">
        <f t="shared" si="208"/>
        <v>0.75913200567651229</v>
      </c>
      <c r="AB1285">
        <f t="shared" si="212"/>
        <v>2.8487179096491961E-4</v>
      </c>
      <c r="AD1285">
        <f t="shared" si="209"/>
        <v>0.65546003961635757</v>
      </c>
      <c r="AE1285">
        <f t="shared" si="210"/>
        <v>0.90873785236505378</v>
      </c>
      <c r="AF1285">
        <f t="shared" si="213"/>
        <v>4.3501073034276765E-4</v>
      </c>
    </row>
    <row r="1286" spans="1:32" x14ac:dyDescent="0.25">
      <c r="A1286" s="1" t="s">
        <v>3292</v>
      </c>
      <c r="B1286" s="1">
        <v>29.133469946224505</v>
      </c>
      <c r="D1286" s="1" t="s">
        <v>3580</v>
      </c>
      <c r="E1286" s="1">
        <v>0.8446181542148915</v>
      </c>
      <c r="F1286">
        <f t="shared" si="205"/>
        <v>0.17736361476420423</v>
      </c>
      <c r="G1286">
        <f t="shared" si="204"/>
        <v>2.9156141169070504E-4</v>
      </c>
      <c r="I1286" s="1" t="s">
        <v>3867</v>
      </c>
      <c r="J1286" s="1">
        <v>0.92352152958953737</v>
      </c>
      <c r="K1286">
        <f t="shared" si="206"/>
        <v>0.33426362200853815</v>
      </c>
      <c r="M1286">
        <f t="shared" si="211"/>
        <v>1.7753370694412936E-4</v>
      </c>
      <c r="Z1286">
        <f t="shared" si="207"/>
        <v>0.74774324446129015</v>
      </c>
      <c r="AA1286">
        <f t="shared" si="208"/>
        <v>0.75913200567651229</v>
      </c>
      <c r="AB1286">
        <f t="shared" si="212"/>
        <v>2.8498552622011883E-4</v>
      </c>
      <c r="AD1286">
        <f t="shared" si="209"/>
        <v>0.65498143498703043</v>
      </c>
      <c r="AE1286">
        <f t="shared" si="210"/>
        <v>0.90873785236505378</v>
      </c>
      <c r="AF1286">
        <f t="shared" si="213"/>
        <v>4.350850077815382E-4</v>
      </c>
    </row>
    <row r="1287" spans="1:32" x14ac:dyDescent="0.25">
      <c r="A1287" s="1" t="s">
        <v>3293</v>
      </c>
      <c r="B1287" s="1">
        <v>29.158110194146772</v>
      </c>
      <c r="D1287" s="1" t="s">
        <v>3581</v>
      </c>
      <c r="E1287" s="1">
        <v>0.8443719320496943</v>
      </c>
      <c r="F1287">
        <f t="shared" si="205"/>
        <v>0.17683477255730232</v>
      </c>
      <c r="G1287">
        <f t="shared" si="204"/>
        <v>2.9163734033035849E-4</v>
      </c>
      <c r="I1287" s="1" t="s">
        <v>3868</v>
      </c>
      <c r="J1287" s="1">
        <v>0.92352152958953737</v>
      </c>
      <c r="K1287">
        <f t="shared" si="206"/>
        <v>0.33426362200853815</v>
      </c>
      <c r="M1287">
        <f t="shared" si="211"/>
        <v>1.7703677674678651E-4</v>
      </c>
      <c r="Z1287">
        <f t="shared" si="207"/>
        <v>0.74736804873008655</v>
      </c>
      <c r="AA1287">
        <f t="shared" si="208"/>
        <v>0.75913200567651229</v>
      </c>
      <c r="AB1287">
        <f t="shared" si="212"/>
        <v>2.8489456981786992E-4</v>
      </c>
      <c r="AD1287">
        <f t="shared" si="209"/>
        <v>0.65450309252386274</v>
      </c>
      <c r="AE1287">
        <f t="shared" si="210"/>
        <v>0.90873785236505378</v>
      </c>
      <c r="AF1287">
        <f t="shared" si="213"/>
        <v>4.3484670944509416E-4</v>
      </c>
    </row>
    <row r="1288" spans="1:32" x14ac:dyDescent="0.25">
      <c r="A1288" s="1" t="s">
        <v>3294</v>
      </c>
      <c r="B1288" s="1">
        <v>29.158110699051083</v>
      </c>
      <c r="D1288" s="1" t="s">
        <v>3582</v>
      </c>
      <c r="E1288" s="1">
        <v>0.84412571756959487</v>
      </c>
      <c r="F1288">
        <f t="shared" si="205"/>
        <v>0.17630737008473876</v>
      </c>
      <c r="G1288">
        <f t="shared" si="204"/>
        <v>-3.8857805861880479E-16</v>
      </c>
      <c r="I1288" s="1" t="s">
        <v>3869</v>
      </c>
      <c r="J1288" s="1">
        <v>0.92352152958953726</v>
      </c>
      <c r="K1288">
        <f t="shared" si="206"/>
        <v>0.33426362200853754</v>
      </c>
      <c r="M1288">
        <f t="shared" si="211"/>
        <v>1.7655487564884902E-4</v>
      </c>
      <c r="Z1288">
        <f t="shared" si="207"/>
        <v>0.74699294362593571</v>
      </c>
      <c r="AA1288">
        <f t="shared" si="208"/>
        <v>0.75913200567651196</v>
      </c>
      <c r="AB1288">
        <f t="shared" si="212"/>
        <v>2.8482577326778861E-4</v>
      </c>
      <c r="AD1288">
        <f t="shared" si="209"/>
        <v>0.65402497496730239</v>
      </c>
      <c r="AE1288">
        <f t="shared" si="210"/>
        <v>0.90873785236505367</v>
      </c>
      <c r="AF1288">
        <f t="shared" si="213"/>
        <v>4.3464229497236278E-4</v>
      </c>
    </row>
    <row r="1289" spans="1:32" x14ac:dyDescent="0.25">
      <c r="A1289" s="1" t="s">
        <v>3295</v>
      </c>
      <c r="B1289" s="1">
        <v>29.166323878683766</v>
      </c>
      <c r="D1289" s="1" t="s">
        <v>3583</v>
      </c>
      <c r="E1289" s="1">
        <v>0.8441257175695952</v>
      </c>
      <c r="F1289">
        <f t="shared" si="205"/>
        <v>0.17630737008473943</v>
      </c>
      <c r="G1289">
        <f t="shared" si="204"/>
        <v>2.9193547696609867E-4</v>
      </c>
      <c r="I1289" s="1" t="s">
        <v>3870</v>
      </c>
      <c r="J1289" s="1">
        <v>0.92326309156471642</v>
      </c>
      <c r="K1289">
        <f t="shared" si="206"/>
        <v>0.3329775577908155</v>
      </c>
      <c r="M1289">
        <f t="shared" si="211"/>
        <v>-2.3454039901249207E-16</v>
      </c>
      <c r="Z1289">
        <f t="shared" si="207"/>
        <v>0.74699294362593627</v>
      </c>
      <c r="AA1289">
        <f t="shared" si="208"/>
        <v>0.75839643757152131</v>
      </c>
      <c r="AB1289">
        <f t="shared" si="212"/>
        <v>-3.7931184301119011E-16</v>
      </c>
      <c r="AD1289">
        <f t="shared" si="209"/>
        <v>0.65402497496730294</v>
      </c>
      <c r="AE1289">
        <f t="shared" si="210"/>
        <v>0.90843198002694703</v>
      </c>
      <c r="AF1289">
        <f t="shared" si="213"/>
        <v>-5.7869504040528116E-16</v>
      </c>
    </row>
    <row r="1290" spans="1:32" x14ac:dyDescent="0.25">
      <c r="A1290" s="1" t="s">
        <v>3296</v>
      </c>
      <c r="B1290" s="1">
        <v>29.185488422291257</v>
      </c>
      <c r="D1290" s="1" t="s">
        <v>3584</v>
      </c>
      <c r="E1290" s="1">
        <v>0.84387932329298243</v>
      </c>
      <c r="F1290">
        <f t="shared" si="205"/>
        <v>0.17578100382378176</v>
      </c>
      <c r="G1290">
        <f t="shared" si="204"/>
        <v>0</v>
      </c>
      <c r="I1290" s="1" t="s">
        <v>3871</v>
      </c>
      <c r="J1290" s="1">
        <v>0.92326309156471642</v>
      </c>
      <c r="K1290">
        <f t="shared" si="206"/>
        <v>0.3329775577908155</v>
      </c>
      <c r="M1290">
        <f t="shared" si="211"/>
        <v>1.7553030581713642E-4</v>
      </c>
      <c r="Z1290">
        <f t="shared" si="207"/>
        <v>0.74661764361181404</v>
      </c>
      <c r="AA1290">
        <f t="shared" si="208"/>
        <v>0.75839643757152131</v>
      </c>
      <c r="AB1290">
        <f t="shared" si="212"/>
        <v>2.8469771783798571E-4</v>
      </c>
      <c r="AD1290">
        <f t="shared" si="209"/>
        <v>0.6535467184408511</v>
      </c>
      <c r="AE1290">
        <f t="shared" si="210"/>
        <v>0.90843198002694703</v>
      </c>
      <c r="AF1290">
        <f t="shared" si="213"/>
        <v>4.3462245174722905E-4</v>
      </c>
    </row>
    <row r="1291" spans="1:32" x14ac:dyDescent="0.25">
      <c r="A1291" s="1" t="s">
        <v>3297</v>
      </c>
      <c r="B1291" s="1">
        <v>29.212867637171261</v>
      </c>
      <c r="D1291" s="1" t="s">
        <v>3585</v>
      </c>
      <c r="E1291" s="1">
        <v>0.84387932329298243</v>
      </c>
      <c r="F1291">
        <f t="shared" si="205"/>
        <v>0.17578100382378176</v>
      </c>
      <c r="G1291">
        <f t="shared" si="204"/>
        <v>2.9225026435217294E-4</v>
      </c>
      <c r="I1291" s="1" t="s">
        <v>3872</v>
      </c>
      <c r="J1291" s="1">
        <v>0.92300456239908613</v>
      </c>
      <c r="K1291">
        <f t="shared" si="206"/>
        <v>0.33169563256342</v>
      </c>
      <c r="M1291">
        <f t="shared" si="211"/>
        <v>0</v>
      </c>
      <c r="Z1291">
        <f t="shared" si="207"/>
        <v>0.74661764361181404</v>
      </c>
      <c r="AA1291">
        <f t="shared" si="208"/>
        <v>0.75766111743646458</v>
      </c>
      <c r="AB1291">
        <f t="shared" si="212"/>
        <v>0</v>
      </c>
      <c r="AD1291">
        <f t="shared" si="209"/>
        <v>0.6535467184408511</v>
      </c>
      <c r="AE1291">
        <f t="shared" si="210"/>
        <v>0.9081260171947364</v>
      </c>
      <c r="AF1291">
        <f t="shared" si="213"/>
        <v>0</v>
      </c>
    </row>
    <row r="1292" spans="1:32" x14ac:dyDescent="0.25">
      <c r="A1292" s="1" t="s">
        <v>3298</v>
      </c>
      <c r="B1292" s="1">
        <v>29.223819079800592</v>
      </c>
      <c r="D1292" s="1" t="s">
        <v>3586</v>
      </c>
      <c r="E1292" s="1">
        <v>0.84363273537211636</v>
      </c>
      <c r="F1292">
        <f t="shared" si="205"/>
        <v>0.1752556440032817</v>
      </c>
      <c r="G1292">
        <f t="shared" si="204"/>
        <v>2.9249234051220707E-4</v>
      </c>
      <c r="I1292" s="1" t="s">
        <v>3873</v>
      </c>
      <c r="J1292" s="1">
        <v>0.92300456239908601</v>
      </c>
      <c r="K1292">
        <f t="shared" si="206"/>
        <v>0.3316956325634195</v>
      </c>
      <c r="M1292">
        <f t="shared" si="211"/>
        <v>1.7452048432810041E-4</v>
      </c>
      <c r="Z1292">
        <f t="shared" si="207"/>
        <v>0.74624212778140298</v>
      </c>
      <c r="AA1292">
        <f t="shared" si="208"/>
        <v>0.75766111743646425</v>
      </c>
      <c r="AB1292">
        <f t="shared" si="212"/>
        <v>2.8458531663257738E-4</v>
      </c>
      <c r="AD1292">
        <f t="shared" si="209"/>
        <v>0.65306829651266896</v>
      </c>
      <c r="AE1292">
        <f t="shared" si="210"/>
        <v>0.90812601719473618</v>
      </c>
      <c r="AF1292">
        <f t="shared" si="213"/>
        <v>4.3462650145010287E-4</v>
      </c>
    </row>
    <row r="1293" spans="1:32" x14ac:dyDescent="0.25">
      <c r="A1293" s="1" t="s">
        <v>3299</v>
      </c>
      <c r="B1293" s="1">
        <v>29.237507954077699</v>
      </c>
      <c r="D1293" s="1" t="s">
        <v>3587</v>
      </c>
      <c r="E1293" s="1">
        <v>0.84338601534243307</v>
      </c>
      <c r="F1293">
        <f t="shared" si="205"/>
        <v>0.1747314211201576</v>
      </c>
      <c r="G1293">
        <f t="shared" si="204"/>
        <v>2.9260808910361313E-4</v>
      </c>
      <c r="I1293" s="1" t="s">
        <v>3874</v>
      </c>
      <c r="J1293" s="1">
        <v>0.92300456239908601</v>
      </c>
      <c r="K1293">
        <f t="shared" si="206"/>
        <v>0.3316956325634195</v>
      </c>
      <c r="M1293">
        <f t="shared" si="211"/>
        <v>1.7414301826210247E-4</v>
      </c>
      <c r="Z1293">
        <f t="shared" si="207"/>
        <v>0.74586649000710914</v>
      </c>
      <c r="AA1293">
        <f t="shared" si="208"/>
        <v>0.75766111743646425</v>
      </c>
      <c r="AB1293">
        <f t="shared" si="212"/>
        <v>2.8467779132279228E-4</v>
      </c>
      <c r="AD1293">
        <f t="shared" si="209"/>
        <v>0.65258982895786399</v>
      </c>
      <c r="AE1293">
        <f t="shared" si="210"/>
        <v>0.90812601719473618</v>
      </c>
      <c r="AF1293">
        <f t="shared" si="213"/>
        <v>4.3466808316166888E-4</v>
      </c>
    </row>
    <row r="1294" spans="1:32" x14ac:dyDescent="0.25">
      <c r="A1294" s="1" t="s">
        <v>3300</v>
      </c>
      <c r="B1294" s="1">
        <v>29.25393552185929</v>
      </c>
      <c r="D1294" s="1" t="s">
        <v>3588</v>
      </c>
      <c r="E1294" s="1">
        <v>0.84313926987372756</v>
      </c>
      <c r="F1294">
        <f t="shared" si="205"/>
        <v>0.17420855976564206</v>
      </c>
      <c r="G1294">
        <f t="shared" si="204"/>
        <v>2.9271886981163675E-4</v>
      </c>
      <c r="I1294" s="1" t="s">
        <v>3875</v>
      </c>
      <c r="J1294" s="1">
        <v>0.92300456239908613</v>
      </c>
      <c r="K1294">
        <f t="shared" si="206"/>
        <v>0.33169563256342</v>
      </c>
      <c r="M1294">
        <f t="shared" si="211"/>
        <v>1.7369083129125764E-4</v>
      </c>
      <c r="Z1294">
        <f t="shared" si="207"/>
        <v>0.74549089277888481</v>
      </c>
      <c r="AA1294">
        <f t="shared" si="208"/>
        <v>0.75766111743646458</v>
      </c>
      <c r="AB1294">
        <f t="shared" si="212"/>
        <v>2.8464709176380815E-4</v>
      </c>
      <c r="AD1294">
        <f t="shared" si="209"/>
        <v>0.65211152281329932</v>
      </c>
      <c r="AE1294">
        <f t="shared" si="210"/>
        <v>0.9081260171947364</v>
      </c>
      <c r="AF1294">
        <f t="shared" si="213"/>
        <v>4.345215116070318E-4</v>
      </c>
    </row>
    <row r="1295" spans="1:32" x14ac:dyDescent="0.25">
      <c r="A1295" s="1" t="s">
        <v>3301</v>
      </c>
      <c r="B1295" s="1">
        <v>29.259410727396922</v>
      </c>
      <c r="D1295" s="1" t="s">
        <v>3589</v>
      </c>
      <c r="E1295" s="1">
        <v>0.84289250321794662</v>
      </c>
      <c r="F1295">
        <f t="shared" si="205"/>
        <v>0.17368706594064792</v>
      </c>
      <c r="G1295">
        <f t="shared" si="204"/>
        <v>2.9347892986192337E-4</v>
      </c>
      <c r="I1295" s="1" t="s">
        <v>3876</v>
      </c>
      <c r="J1295" s="1">
        <v>0.92300456239908613</v>
      </c>
      <c r="K1295">
        <f t="shared" si="206"/>
        <v>0.33169563256342</v>
      </c>
      <c r="M1295">
        <f t="shared" si="211"/>
        <v>1.7323664591772036E-4</v>
      </c>
      <c r="Z1295">
        <f t="shared" si="207"/>
        <v>0.74511534259800105</v>
      </c>
      <c r="AA1295">
        <f t="shared" si="208"/>
        <v>0.75766111743646458</v>
      </c>
      <c r="AB1295">
        <f t="shared" si="212"/>
        <v>2.8461146398025812E-4</v>
      </c>
      <c r="AD1295">
        <f t="shared" si="209"/>
        <v>0.65163338634974888</v>
      </c>
      <c r="AE1295">
        <f t="shared" si="210"/>
        <v>0.9081260171947364</v>
      </c>
      <c r="AF1295">
        <f t="shared" si="213"/>
        <v>4.3436742364653312E-4</v>
      </c>
    </row>
    <row r="1296" spans="1:32" x14ac:dyDescent="0.25">
      <c r="A1296" s="1" t="s">
        <v>3302</v>
      </c>
      <c r="B1296" s="1">
        <v>29.338808105356815</v>
      </c>
      <c r="D1296" s="1" t="s">
        <v>3590</v>
      </c>
      <c r="E1296" s="1">
        <v>0.84264516832367886</v>
      </c>
      <c r="F1296">
        <f t="shared" si="205"/>
        <v>0.17316578520397144</v>
      </c>
      <c r="G1296">
        <f t="shared" si="204"/>
        <v>2.9365610373732753E-4</v>
      </c>
      <c r="I1296" s="1" t="s">
        <v>3877</v>
      </c>
      <c r="J1296" s="1">
        <v>0.92300456239908624</v>
      </c>
      <c r="K1296">
        <f t="shared" si="206"/>
        <v>0.33169563256342049</v>
      </c>
      <c r="M1296">
        <f t="shared" si="211"/>
        <v>1.7316653311494459E-4</v>
      </c>
      <c r="Z1296">
        <f t="shared" si="207"/>
        <v>0.74473900720660013</v>
      </c>
      <c r="AA1296">
        <f t="shared" si="208"/>
        <v>0.75766111743646491</v>
      </c>
      <c r="AB1296">
        <f t="shared" si="212"/>
        <v>2.852067239213341E-4</v>
      </c>
      <c r="AD1296">
        <f t="shared" si="209"/>
        <v>0.65115436032167306</v>
      </c>
      <c r="AE1296">
        <f t="shared" si="210"/>
        <v>0.90812601719473651</v>
      </c>
      <c r="AF1296">
        <f t="shared" si="213"/>
        <v>4.3517597098960452E-4</v>
      </c>
    </row>
    <row r="1297" spans="1:32" x14ac:dyDescent="0.25">
      <c r="A1297" s="1" t="s">
        <v>3303</v>
      </c>
      <c r="B1297" s="1">
        <v>29.341547384444276</v>
      </c>
      <c r="D1297" s="1" t="s">
        <v>3591</v>
      </c>
      <c r="E1297" s="1">
        <v>0.84239775675545236</v>
      </c>
      <c r="F1297">
        <f t="shared" si="205"/>
        <v>0.17264575568614965</v>
      </c>
      <c r="G1297">
        <f t="shared" si="204"/>
        <v>-2.7755575615628914E-16</v>
      </c>
      <c r="I1297" s="1" t="s">
        <v>3878</v>
      </c>
      <c r="J1297" s="1">
        <v>0.92300456239908613</v>
      </c>
      <c r="K1297">
        <f t="shared" si="206"/>
        <v>0.33169563256342</v>
      </c>
      <c r="M1297">
        <f t="shared" si="211"/>
        <v>1.7275104189639031E-4</v>
      </c>
      <c r="Z1297">
        <f t="shared" si="207"/>
        <v>0.74436263486854348</v>
      </c>
      <c r="AA1297">
        <f t="shared" si="208"/>
        <v>0.75766111743646458</v>
      </c>
      <c r="AB1297">
        <f t="shared" si="212"/>
        <v>2.8523476753047699E-4</v>
      </c>
      <c r="AD1297">
        <f t="shared" si="209"/>
        <v>0.65067539756304771</v>
      </c>
      <c r="AE1297">
        <f t="shared" si="210"/>
        <v>0.9081260171947364</v>
      </c>
      <c r="AF1297">
        <f t="shared" si="213"/>
        <v>4.3511858980110419E-4</v>
      </c>
    </row>
    <row r="1298" spans="1:32" x14ac:dyDescent="0.25">
      <c r="A1298" s="1" t="s">
        <v>3304</v>
      </c>
      <c r="B1298" s="1">
        <v>29.355235777217143</v>
      </c>
      <c r="D1298" s="1" t="s">
        <v>3592</v>
      </c>
      <c r="E1298" s="1">
        <v>0.84239775675545259</v>
      </c>
      <c r="F1298">
        <f t="shared" si="205"/>
        <v>0.17264575568615015</v>
      </c>
      <c r="G1298">
        <f t="shared" si="204"/>
        <v>2.7755575615628914E-16</v>
      </c>
      <c r="I1298" s="1" t="s">
        <v>3879</v>
      </c>
      <c r="J1298" s="1">
        <v>0.92274478370026292</v>
      </c>
      <c r="K1298">
        <f t="shared" si="206"/>
        <v>0.33041212293096278</v>
      </c>
      <c r="M1298">
        <f t="shared" si="211"/>
        <v>-1.6278924211974261E-16</v>
      </c>
      <c r="Z1298">
        <f t="shared" si="207"/>
        <v>0.74436263486854382</v>
      </c>
      <c r="AA1298">
        <f t="shared" si="208"/>
        <v>0.75692275426376487</v>
      </c>
      <c r="AB1298">
        <f t="shared" si="212"/>
        <v>-2.6945989129736234E-16</v>
      </c>
      <c r="AD1298">
        <f t="shared" si="209"/>
        <v>0.65067539756304815</v>
      </c>
      <c r="AE1298">
        <f t="shared" si="210"/>
        <v>0.9078185930791639</v>
      </c>
      <c r="AF1298">
        <f t="shared" si="213"/>
        <v>-4.1095973963994044E-16</v>
      </c>
    </row>
    <row r="1299" spans="1:32" x14ac:dyDescent="0.25">
      <c r="A1299" s="1" t="s">
        <v>3305</v>
      </c>
      <c r="B1299" s="1">
        <v>29.374400449439531</v>
      </c>
      <c r="D1299" s="1" t="s">
        <v>3593</v>
      </c>
      <c r="E1299" s="1">
        <v>0.84239775675545236</v>
      </c>
      <c r="F1299">
        <f t="shared" si="205"/>
        <v>0.17264575568614965</v>
      </c>
      <c r="G1299">
        <f t="shared" si="204"/>
        <v>2.9430739899705127E-4</v>
      </c>
      <c r="I1299" s="1" t="s">
        <v>3880</v>
      </c>
      <c r="J1299" s="1">
        <v>0.92248468504977166</v>
      </c>
      <c r="K1299">
        <f t="shared" si="206"/>
        <v>0.3291316482896508</v>
      </c>
      <c r="M1299">
        <f t="shared" si="211"/>
        <v>1.6215932257963233E-16</v>
      </c>
      <c r="Z1299">
        <f t="shared" si="207"/>
        <v>0.74436263486854348</v>
      </c>
      <c r="AA1299">
        <f t="shared" si="208"/>
        <v>0.75618399460701824</v>
      </c>
      <c r="AB1299">
        <f t="shared" si="212"/>
        <v>2.6919729466190778E-16</v>
      </c>
      <c r="AD1299">
        <f t="shared" si="209"/>
        <v>0.65067539756304771</v>
      </c>
      <c r="AE1299">
        <f t="shared" si="210"/>
        <v>0.9075108079169748</v>
      </c>
      <c r="AF1299">
        <f t="shared" si="213"/>
        <v>4.1082061915214209E-16</v>
      </c>
    </row>
    <row r="1300" spans="1:32" x14ac:dyDescent="0.25">
      <c r="A1300" s="1" t="s">
        <v>3306</v>
      </c>
      <c r="B1300" s="1">
        <v>29.385351785702131</v>
      </c>
      <c r="D1300" s="1" t="s">
        <v>3594</v>
      </c>
      <c r="E1300" s="1">
        <v>0.84214986934207992</v>
      </c>
      <c r="F1300">
        <f t="shared" si="205"/>
        <v>0.17212613968552459</v>
      </c>
      <c r="G1300">
        <f t="shared" si="204"/>
        <v>0</v>
      </c>
      <c r="I1300" s="1" t="s">
        <v>3881</v>
      </c>
      <c r="J1300" s="1">
        <v>0.92248468504977177</v>
      </c>
      <c r="K1300">
        <f t="shared" si="206"/>
        <v>0.32913164828965136</v>
      </c>
      <c r="M1300">
        <f t="shared" si="211"/>
        <v>1.7127995290829151E-4</v>
      </c>
      <c r="Z1300">
        <f t="shared" si="207"/>
        <v>0.74398561862248025</v>
      </c>
      <c r="AA1300">
        <f t="shared" si="208"/>
        <v>0.75618399460701857</v>
      </c>
      <c r="AB1300">
        <f t="shared" si="212"/>
        <v>2.8516587467871545E-4</v>
      </c>
      <c r="AD1300">
        <f t="shared" si="209"/>
        <v>0.65019572599877207</v>
      </c>
      <c r="AE1300">
        <f t="shared" si="210"/>
        <v>0.90751080791697492</v>
      </c>
      <c r="AF1300">
        <f t="shared" si="213"/>
        <v>4.3546765981740019E-4</v>
      </c>
    </row>
    <row r="1301" spans="1:32" x14ac:dyDescent="0.25">
      <c r="A1301" s="1" t="s">
        <v>3307</v>
      </c>
      <c r="B1301" s="1">
        <v>29.409993356551141</v>
      </c>
      <c r="D1301" s="1" t="s">
        <v>3595</v>
      </c>
      <c r="E1301" s="1">
        <v>0.84214986934208003</v>
      </c>
      <c r="F1301">
        <f t="shared" si="205"/>
        <v>0.17212613968552481</v>
      </c>
      <c r="G1301">
        <f t="shared" si="204"/>
        <v>-3.8857805861880479E-16</v>
      </c>
      <c r="I1301" s="1" t="s">
        <v>3882</v>
      </c>
      <c r="J1301" s="1">
        <v>0.9222242333892281</v>
      </c>
      <c r="K1301">
        <f t="shared" si="206"/>
        <v>0.32785404848155514</v>
      </c>
      <c r="M1301">
        <f t="shared" si="211"/>
        <v>0</v>
      </c>
      <c r="Z1301">
        <f t="shared" si="207"/>
        <v>0.74398561862248047</v>
      </c>
      <c r="AA1301">
        <f t="shared" si="208"/>
        <v>0.75544474635003422</v>
      </c>
      <c r="AB1301">
        <f t="shared" si="212"/>
        <v>0</v>
      </c>
      <c r="AD1301">
        <f t="shared" si="209"/>
        <v>0.65019572599877229</v>
      </c>
      <c r="AE1301">
        <f t="shared" si="210"/>
        <v>0.90720262266111951</v>
      </c>
      <c r="AF1301">
        <f t="shared" si="213"/>
        <v>0</v>
      </c>
    </row>
    <row r="1302" spans="1:32" x14ac:dyDescent="0.25">
      <c r="A1302" s="1" t="s">
        <v>3308</v>
      </c>
      <c r="B1302" s="1">
        <v>29.437371678134927</v>
      </c>
      <c r="D1302" s="1" t="s">
        <v>3596</v>
      </c>
      <c r="E1302" s="1">
        <v>0.84214986934208036</v>
      </c>
      <c r="F1302">
        <f t="shared" si="205"/>
        <v>0.17212613968552551</v>
      </c>
      <c r="G1302">
        <f t="shared" si="204"/>
        <v>2.9525694692736359E-4</v>
      </c>
      <c r="I1302" s="1" t="s">
        <v>3883</v>
      </c>
      <c r="J1302" s="1">
        <v>0.92196327953184654</v>
      </c>
      <c r="K1302">
        <f t="shared" si="206"/>
        <v>0.32657859906875353</v>
      </c>
      <c r="M1302">
        <f t="shared" si="211"/>
        <v>-2.2458743614437772E-16</v>
      </c>
      <c r="Z1302">
        <f t="shared" si="207"/>
        <v>0.74398561862248103</v>
      </c>
      <c r="AA1302">
        <f t="shared" si="208"/>
        <v>0.75470458837206678</v>
      </c>
      <c r="AB1302">
        <f t="shared" si="212"/>
        <v>-3.7594979051570649E-16</v>
      </c>
      <c r="AD1302">
        <f t="shared" si="209"/>
        <v>0.65019572599877284</v>
      </c>
      <c r="AE1302">
        <f t="shared" si="210"/>
        <v>0.90689386087392576</v>
      </c>
      <c r="AF1302">
        <f t="shared" si="213"/>
        <v>-5.7433491203084944E-16</v>
      </c>
    </row>
    <row r="1303" spans="1:32" x14ac:dyDescent="0.25">
      <c r="A1303" s="1" t="s">
        <v>3309</v>
      </c>
      <c r="B1303" s="1">
        <v>29.467487396861213</v>
      </c>
      <c r="D1303" s="1" t="s">
        <v>3597</v>
      </c>
      <c r="E1303" s="1">
        <v>0.84190125544709904</v>
      </c>
      <c r="F1303">
        <f t="shared" si="205"/>
        <v>0.1716064186776638</v>
      </c>
      <c r="G1303">
        <f t="shared" si="204"/>
        <v>-2.4980018054066022E-16</v>
      </c>
      <c r="I1303" s="1" t="s">
        <v>3884</v>
      </c>
      <c r="J1303" s="1">
        <v>0.92196327953184665</v>
      </c>
      <c r="K1303">
        <f t="shared" si="206"/>
        <v>0.32657859906875408</v>
      </c>
      <c r="M1303">
        <f t="shared" si="211"/>
        <v>1.6998651829192788E-4</v>
      </c>
      <c r="Z1303">
        <f t="shared" si="207"/>
        <v>0.7436075778602298</v>
      </c>
      <c r="AA1303">
        <f t="shared" si="208"/>
        <v>0.75470458837206711</v>
      </c>
      <c r="AB1303">
        <f t="shared" si="212"/>
        <v>2.853816093584274E-4</v>
      </c>
      <c r="AD1303">
        <f t="shared" si="209"/>
        <v>0.64971486215314433</v>
      </c>
      <c r="AE1303">
        <f t="shared" si="210"/>
        <v>0.90689386087392587</v>
      </c>
      <c r="AF1303">
        <f t="shared" si="213"/>
        <v>4.3625380905124706E-4</v>
      </c>
    </row>
    <row r="1304" spans="1:32" x14ac:dyDescent="0.25">
      <c r="A1304" s="1" t="s">
        <v>3310</v>
      </c>
      <c r="B1304" s="1">
        <v>29.527721243182278</v>
      </c>
      <c r="D1304" s="1" t="s">
        <v>3598</v>
      </c>
      <c r="E1304" s="1">
        <v>0.84190125544709926</v>
      </c>
      <c r="F1304">
        <f t="shared" si="205"/>
        <v>0.17160641867766421</v>
      </c>
      <c r="G1304">
        <f t="shared" si="204"/>
        <v>0</v>
      </c>
      <c r="I1304" s="1" t="s">
        <v>3885</v>
      </c>
      <c r="J1304" s="1">
        <v>0.92170184203744243</v>
      </c>
      <c r="K1304">
        <f t="shared" si="206"/>
        <v>0.32530540153054616</v>
      </c>
      <c r="M1304">
        <f t="shared" si="211"/>
        <v>-1.433817250040834E-16</v>
      </c>
      <c r="Z1304">
        <f t="shared" si="207"/>
        <v>0.74360757786023013</v>
      </c>
      <c r="AA1304">
        <f t="shared" si="208"/>
        <v>0.75396357602594599</v>
      </c>
      <c r="AB1304">
        <f t="shared" si="212"/>
        <v>-2.4132253137896356E-16</v>
      </c>
      <c r="AD1304">
        <f t="shared" si="209"/>
        <v>0.64971486215314467</v>
      </c>
      <c r="AE1304">
        <f t="shared" si="210"/>
        <v>0.90658454461988036</v>
      </c>
      <c r="AF1304">
        <f t="shared" si="213"/>
        <v>-3.6881667322003383E-16</v>
      </c>
    </row>
    <row r="1305" spans="1:32" x14ac:dyDescent="0.25">
      <c r="A1305" s="1" t="s">
        <v>3311</v>
      </c>
      <c r="B1305" s="1">
        <v>29.546885219550383</v>
      </c>
      <c r="D1305" s="1" t="s">
        <v>3599</v>
      </c>
      <c r="E1305" s="1">
        <v>0.84190125544709915</v>
      </c>
      <c r="F1305">
        <f t="shared" si="205"/>
        <v>0.17160641867766399</v>
      </c>
      <c r="G1305">
        <f t="shared" si="204"/>
        <v>2.9654840920190217E-4</v>
      </c>
      <c r="I1305" s="1" t="s">
        <v>3886</v>
      </c>
      <c r="J1305" s="1">
        <v>0.92143995637176013</v>
      </c>
      <c r="K1305">
        <f t="shared" si="206"/>
        <v>0.32403463784390407</v>
      </c>
      <c r="M1305">
        <f t="shared" si="211"/>
        <v>0</v>
      </c>
      <c r="Z1305">
        <f t="shared" si="207"/>
        <v>0.74360757786022991</v>
      </c>
      <c r="AA1305">
        <f t="shared" si="208"/>
        <v>0.75322181238805008</v>
      </c>
      <c r="AB1305">
        <f t="shared" si="212"/>
        <v>0</v>
      </c>
      <c r="AD1305">
        <f t="shared" si="209"/>
        <v>0.64971486215314445</v>
      </c>
      <c r="AE1305">
        <f t="shared" si="210"/>
        <v>0.90627471595894593</v>
      </c>
      <c r="AF1305">
        <f t="shared" si="213"/>
        <v>0</v>
      </c>
    </row>
    <row r="1306" spans="1:32" x14ac:dyDescent="0.25">
      <c r="A1306" s="1" t="s">
        <v>3312</v>
      </c>
      <c r="B1306" s="1">
        <v>29.585216310190649</v>
      </c>
      <c r="D1306" s="1" t="s">
        <v>3600</v>
      </c>
      <c r="E1306" s="1">
        <v>0.8416516279842341</v>
      </c>
      <c r="F1306">
        <f t="shared" si="205"/>
        <v>0.17108600395505502</v>
      </c>
      <c r="G1306">
        <f t="shared" si="204"/>
        <v>5.2735593669694936E-16</v>
      </c>
      <c r="I1306" s="1" t="s">
        <v>3887</v>
      </c>
      <c r="J1306" s="1">
        <v>0.92143995637176002</v>
      </c>
      <c r="K1306">
        <f t="shared" si="206"/>
        <v>0.32403463784390346</v>
      </c>
      <c r="M1306">
        <f t="shared" si="211"/>
        <v>1.6888861214327602E-4</v>
      </c>
      <c r="Z1306">
        <f t="shared" si="207"/>
        <v>0.74322807689249426</v>
      </c>
      <c r="AA1306">
        <f t="shared" si="208"/>
        <v>0.75322181238804975</v>
      </c>
      <c r="AB1306">
        <f t="shared" si="212"/>
        <v>2.8592137307629063E-4</v>
      </c>
      <c r="AD1306">
        <f t="shared" si="209"/>
        <v>0.64923225296315534</v>
      </c>
      <c r="AE1306">
        <f t="shared" si="210"/>
        <v>0.90627471595894582</v>
      </c>
      <c r="AF1306">
        <f t="shared" si="213"/>
        <v>4.3753902903071411E-4</v>
      </c>
    </row>
    <row r="1307" spans="1:32" x14ac:dyDescent="0.25">
      <c r="A1307" s="1" t="s">
        <v>3313</v>
      </c>
      <c r="B1307" s="1">
        <v>29.596166041436586</v>
      </c>
      <c r="D1307" s="1" t="s">
        <v>3601</v>
      </c>
      <c r="E1307" s="1">
        <v>0.84165162798423365</v>
      </c>
      <c r="F1307">
        <f t="shared" si="205"/>
        <v>0.17108600395505411</v>
      </c>
      <c r="G1307">
        <f t="shared" si="204"/>
        <v>2.9746857266990667E-4</v>
      </c>
      <c r="I1307" s="1" t="s">
        <v>3888</v>
      </c>
      <c r="J1307" s="1">
        <v>0.92117743358448267</v>
      </c>
      <c r="K1307">
        <f t="shared" si="206"/>
        <v>0.32276540438948165</v>
      </c>
      <c r="M1307">
        <f t="shared" si="211"/>
        <v>2.9942603700730286E-16</v>
      </c>
      <c r="Z1307">
        <f t="shared" si="207"/>
        <v>0.74322807689249359</v>
      </c>
      <c r="AA1307">
        <f t="shared" si="208"/>
        <v>0.75247876528931801</v>
      </c>
      <c r="AB1307">
        <f t="shared" si="212"/>
        <v>5.0819824659184979E-16</v>
      </c>
      <c r="AD1307">
        <f t="shared" si="209"/>
        <v>0.64923225296315445</v>
      </c>
      <c r="AE1307">
        <f t="shared" si="210"/>
        <v>0.9059641514650556</v>
      </c>
      <c r="AF1307">
        <f t="shared" si="213"/>
        <v>7.7750345038365716E-16</v>
      </c>
    </row>
    <row r="1308" spans="1:32" x14ac:dyDescent="0.25">
      <c r="A1308" s="1" t="s">
        <v>3314</v>
      </c>
      <c r="B1308" s="1">
        <v>29.604380900128827</v>
      </c>
      <c r="D1308" s="1" t="s">
        <v>3602</v>
      </c>
      <c r="E1308" s="1">
        <v>0.84140130030992577</v>
      </c>
      <c r="F1308">
        <f t="shared" si="205"/>
        <v>0.17056555999283871</v>
      </c>
      <c r="G1308">
        <f t="shared" si="204"/>
        <v>2.9776991537161512E-4</v>
      </c>
      <c r="I1308" s="1" t="s">
        <v>3889</v>
      </c>
      <c r="J1308" s="1">
        <v>0.92117743358448256</v>
      </c>
      <c r="K1308">
        <f t="shared" si="206"/>
        <v>0.32276540438948115</v>
      </c>
      <c r="M1308">
        <f t="shared" si="211"/>
        <v>1.6823732499769849E-4</v>
      </c>
      <c r="Z1308">
        <f t="shared" si="207"/>
        <v>0.74284759294787184</v>
      </c>
      <c r="AA1308">
        <f t="shared" si="208"/>
        <v>0.75247876528931779</v>
      </c>
      <c r="AB1308">
        <f t="shared" si="212"/>
        <v>2.8637939883582837E-4</v>
      </c>
      <c r="AD1308">
        <f t="shared" si="209"/>
        <v>0.64874850643236359</v>
      </c>
      <c r="AE1308">
        <f t="shared" si="210"/>
        <v>0.90596415146505549</v>
      </c>
      <c r="AF1308">
        <f t="shared" si="213"/>
        <v>4.3842037030079146E-4</v>
      </c>
    </row>
    <row r="1309" spans="1:32" x14ac:dyDescent="0.25">
      <c r="A1309" s="1" t="s">
        <v>3315</v>
      </c>
      <c r="B1309" s="1">
        <v>29.60438145263744</v>
      </c>
      <c r="D1309" s="1" t="s">
        <v>3603</v>
      </c>
      <c r="E1309" s="1">
        <v>0.84115079361446865</v>
      </c>
      <c r="F1309">
        <f t="shared" si="205"/>
        <v>0.17004617440503675</v>
      </c>
      <c r="G1309">
        <f t="shared" si="204"/>
        <v>2.9890398532489426E-4</v>
      </c>
      <c r="I1309" s="1" t="s">
        <v>3890</v>
      </c>
      <c r="J1309" s="1">
        <v>0.92117743358448245</v>
      </c>
      <c r="K1309">
        <f t="shared" si="206"/>
        <v>0.32276540438948065</v>
      </c>
      <c r="M1309">
        <f t="shared" si="211"/>
        <v>1.6789545666942939E-4</v>
      </c>
      <c r="Z1309">
        <f t="shared" si="207"/>
        <v>0.74246691864283965</v>
      </c>
      <c r="AA1309">
        <f t="shared" si="208"/>
        <v>0.75247876528931745</v>
      </c>
      <c r="AB1309">
        <f t="shared" si="212"/>
        <v>2.8652275198846796E-4</v>
      </c>
      <c r="AD1309">
        <f t="shared" si="209"/>
        <v>0.64826463084489794</v>
      </c>
      <c r="AE1309">
        <f t="shared" si="210"/>
        <v>0.90596415146505538</v>
      </c>
      <c r="AF1309">
        <f t="shared" si="213"/>
        <v>4.385375001494619E-4</v>
      </c>
    </row>
    <row r="1310" spans="1:32" x14ac:dyDescent="0.25">
      <c r="A1310" s="1" t="s">
        <v>3316</v>
      </c>
      <c r="B1310" s="1">
        <v>29.650923421550591</v>
      </c>
      <c r="D1310" s="1" t="s">
        <v>3604</v>
      </c>
      <c r="E1310" s="1">
        <v>0.84089940786197137</v>
      </c>
      <c r="F1310">
        <f t="shared" si="205"/>
        <v>0.16952640132477723</v>
      </c>
      <c r="G1310">
        <f t="shared" si="204"/>
        <v>2.9964244560681808E-4</v>
      </c>
      <c r="I1310" s="1" t="s">
        <v>3891</v>
      </c>
      <c r="J1310" s="1">
        <v>0.92117743358448256</v>
      </c>
      <c r="K1310">
        <f t="shared" si="206"/>
        <v>0.32276540438948115</v>
      </c>
      <c r="M1310">
        <f t="shared" si="211"/>
        <v>1.6802169192656549E-4</v>
      </c>
      <c r="Z1310">
        <f t="shared" si="207"/>
        <v>0.74208499071613354</v>
      </c>
      <c r="AA1310">
        <f t="shared" si="208"/>
        <v>0.75247876528931779</v>
      </c>
      <c r="AB1310">
        <f t="shared" si="212"/>
        <v>2.8746659803677462E-4</v>
      </c>
      <c r="AD1310">
        <f t="shared" si="209"/>
        <v>0.64777927536327229</v>
      </c>
      <c r="AE1310">
        <f t="shared" si="210"/>
        <v>0.90596415146505549</v>
      </c>
      <c r="AF1310">
        <f t="shared" si="213"/>
        <v>4.3987935637859185E-4</v>
      </c>
    </row>
    <row r="1311" spans="1:32" x14ac:dyDescent="0.25">
      <c r="A1311" s="1" t="s">
        <v>3317</v>
      </c>
      <c r="B1311" s="1">
        <v>29.664612506676978</v>
      </c>
      <c r="D1311" s="1" t="s">
        <v>3605</v>
      </c>
      <c r="E1311" s="1">
        <v>0.84064747645344695</v>
      </c>
      <c r="F1311">
        <f t="shared" si="205"/>
        <v>0.1690069387711923</v>
      </c>
      <c r="G1311">
        <f t="shared" ref="G1311:G1341" si="214">LN(E1311)-LN(E1312)</f>
        <v>3.0003634032046977E-4</v>
      </c>
      <c r="I1311" s="1" t="s">
        <v>3892</v>
      </c>
      <c r="J1311" s="1">
        <v>0.92117743358448267</v>
      </c>
      <c r="K1311">
        <f t="shared" si="206"/>
        <v>0.32276540438948165</v>
      </c>
      <c r="M1311">
        <f t="shared" si="211"/>
        <v>1.6792194585576488E-4</v>
      </c>
      <c r="Z1311">
        <f t="shared" si="207"/>
        <v>0.74170231640732709</v>
      </c>
      <c r="AA1311">
        <f t="shared" si="208"/>
        <v>0.75247876528931801</v>
      </c>
      <c r="AB1311">
        <f t="shared" si="212"/>
        <v>2.8802856227587502E-4</v>
      </c>
      <c r="AD1311">
        <f t="shared" si="209"/>
        <v>0.64729308551471998</v>
      </c>
      <c r="AE1311">
        <f t="shared" si="210"/>
        <v>0.9059641514650556</v>
      </c>
      <c r="AF1311">
        <f t="shared" si="213"/>
        <v>4.4063595364340842E-4</v>
      </c>
    </row>
    <row r="1312" spans="1:32" x14ac:dyDescent="0.25">
      <c r="A1312" s="1" t="s">
        <v>3318</v>
      </c>
      <c r="B1312" s="1">
        <v>29.675565602410877</v>
      </c>
      <c r="D1312" s="1" t="s">
        <v>3606</v>
      </c>
      <c r="E1312" s="1">
        <v>0.84039528949563003</v>
      </c>
      <c r="F1312">
        <f t="shared" si="205"/>
        <v>0.16848838823282453</v>
      </c>
      <c r="G1312">
        <f t="shared" si="214"/>
        <v>3.0039615137386622E-4</v>
      </c>
      <c r="I1312" s="1" t="s">
        <v>3893</v>
      </c>
      <c r="J1312" s="1">
        <v>0.92117743358448256</v>
      </c>
      <c r="K1312">
        <f t="shared" si="206"/>
        <v>0.32276540438948115</v>
      </c>
      <c r="M1312">
        <f t="shared" si="211"/>
        <v>1.6762746492248652E-4</v>
      </c>
      <c r="Z1312">
        <f t="shared" si="207"/>
        <v>0.74131933677896455</v>
      </c>
      <c r="AA1312">
        <f t="shared" si="208"/>
        <v>0.75247876528931779</v>
      </c>
      <c r="AB1312">
        <f t="shared" si="212"/>
        <v>2.8825846573503355E-4</v>
      </c>
      <c r="AD1312">
        <f t="shared" si="209"/>
        <v>0.64680662217458629</v>
      </c>
      <c r="AE1312">
        <f t="shared" si="210"/>
        <v>0.90596415146505549</v>
      </c>
      <c r="AF1312">
        <f t="shared" si="213"/>
        <v>4.4088403779126329E-4</v>
      </c>
    </row>
    <row r="1313" spans="1:32" x14ac:dyDescent="0.25">
      <c r="A1313" s="1" t="s">
        <v>3319</v>
      </c>
      <c r="B1313" s="1">
        <v>29.689254571577123</v>
      </c>
      <c r="D1313" s="1" t="s">
        <v>3607</v>
      </c>
      <c r="E1313" s="1">
        <v>0.84014287589896741</v>
      </c>
      <c r="F1313">
        <f t="shared" si="205"/>
        <v>0.1679708097242644</v>
      </c>
      <c r="G1313">
        <f t="shared" si="214"/>
        <v>3.0076043337121106E-4</v>
      </c>
      <c r="I1313" s="1" t="s">
        <v>3894</v>
      </c>
      <c r="J1313" s="1">
        <v>0.92117743358448267</v>
      </c>
      <c r="K1313">
        <f t="shared" si="206"/>
        <v>0.32276540438948165</v>
      </c>
      <c r="M1313">
        <f t="shared" si="211"/>
        <v>1.6731355316259856E-4</v>
      </c>
      <c r="Z1313">
        <f t="shared" si="207"/>
        <v>0.74093609598009358</v>
      </c>
      <c r="AA1313">
        <f t="shared" si="208"/>
        <v>0.75247876528931801</v>
      </c>
      <c r="AB1313">
        <f t="shared" si="212"/>
        <v>2.8845513107662141E-4</v>
      </c>
      <c r="AD1313">
        <f t="shared" si="209"/>
        <v>0.64631994170746876</v>
      </c>
      <c r="AE1313">
        <f t="shared" si="210"/>
        <v>0.9059641514650556</v>
      </c>
      <c r="AF1313">
        <f t="shared" si="213"/>
        <v>4.4108101982277847E-4</v>
      </c>
    </row>
    <row r="1314" spans="1:32" x14ac:dyDescent="0.25">
      <c r="A1314" s="1" t="s">
        <v>3320</v>
      </c>
      <c r="B1314" s="1">
        <v>29.700205166558057</v>
      </c>
      <c r="D1314" s="1" t="s">
        <v>3608</v>
      </c>
      <c r="E1314" s="1">
        <v>0.83989023215804326</v>
      </c>
      <c r="F1314">
        <f t="shared" si="205"/>
        <v>0.16745419640049847</v>
      </c>
      <c r="G1314">
        <f t="shared" si="214"/>
        <v>0</v>
      </c>
      <c r="I1314" s="1" t="s">
        <v>3895</v>
      </c>
      <c r="J1314" s="1">
        <v>0.92117743358448267</v>
      </c>
      <c r="K1314">
        <f t="shared" si="206"/>
        <v>0.32276540438948165</v>
      </c>
      <c r="M1314">
        <f t="shared" si="211"/>
        <v>1.6700185680538346E-4</v>
      </c>
      <c r="Z1314">
        <f t="shared" si="207"/>
        <v>0.74055258892081877</v>
      </c>
      <c r="AA1314">
        <f t="shared" si="208"/>
        <v>0.75247876528931801</v>
      </c>
      <c r="AB1314">
        <f t="shared" si="212"/>
        <v>2.8865562868047299E-4</v>
      </c>
      <c r="AD1314">
        <f t="shared" si="209"/>
        <v>0.64583303791866697</v>
      </c>
      <c r="AE1314">
        <f t="shared" si="210"/>
        <v>0.9059641514650556</v>
      </c>
      <c r="AF1314">
        <f t="shared" si="213"/>
        <v>4.4128361879495863E-4</v>
      </c>
    </row>
    <row r="1315" spans="1:32" x14ac:dyDescent="0.25">
      <c r="A1315" s="1" t="s">
        <v>3321</v>
      </c>
      <c r="B1315" s="1">
        <v>29.719369528317277</v>
      </c>
      <c r="D1315" s="1" t="s">
        <v>3609</v>
      </c>
      <c r="E1315" s="1">
        <v>0.83989023215804315</v>
      </c>
      <c r="F1315">
        <f t="shared" si="205"/>
        <v>0.16745419640049819</v>
      </c>
      <c r="G1315">
        <f t="shared" si="214"/>
        <v>0</v>
      </c>
      <c r="I1315" s="1" t="s">
        <v>3896</v>
      </c>
      <c r="J1315" s="1">
        <v>0.92091062454530515</v>
      </c>
      <c r="K1315">
        <f t="shared" si="206"/>
        <v>0.32148017333898032</v>
      </c>
      <c r="M1315">
        <f t="shared" si="211"/>
        <v>0</v>
      </c>
      <c r="Z1315">
        <f t="shared" si="207"/>
        <v>0.74055258892081854</v>
      </c>
      <c r="AA1315">
        <f t="shared" si="208"/>
        <v>0.75172412071669381</v>
      </c>
      <c r="AB1315">
        <f t="shared" si="212"/>
        <v>0</v>
      </c>
      <c r="AD1315">
        <f t="shared" si="209"/>
        <v>0.64583303791866675</v>
      </c>
      <c r="AE1315">
        <f t="shared" si="210"/>
        <v>0.90564853472796347</v>
      </c>
      <c r="AF1315">
        <f t="shared" si="213"/>
        <v>0</v>
      </c>
    </row>
    <row r="1316" spans="1:32" x14ac:dyDescent="0.25">
      <c r="A1316" s="1" t="s">
        <v>3322</v>
      </c>
      <c r="B1316" s="1">
        <v>29.741272447520331</v>
      </c>
      <c r="D1316" s="1" t="s">
        <v>3610</v>
      </c>
      <c r="E1316" s="1">
        <v>0.83989023215804315</v>
      </c>
      <c r="F1316">
        <f t="shared" si="205"/>
        <v>0.16745419640049819</v>
      </c>
      <c r="G1316">
        <f t="shared" si="214"/>
        <v>0</v>
      </c>
      <c r="I1316" s="1" t="s">
        <v>3897</v>
      </c>
      <c r="J1316" s="1">
        <v>0.92064342655969122</v>
      </c>
      <c r="K1316">
        <f t="shared" si="206"/>
        <v>0.3201978266093648</v>
      </c>
      <c r="M1316">
        <f t="shared" si="211"/>
        <v>0</v>
      </c>
      <c r="Z1316">
        <f t="shared" si="207"/>
        <v>0.74055258892081854</v>
      </c>
      <c r="AA1316">
        <f t="shared" si="208"/>
        <v>0.75096891569905189</v>
      </c>
      <c r="AB1316">
        <f t="shared" si="212"/>
        <v>0</v>
      </c>
      <c r="AD1316">
        <f t="shared" si="209"/>
        <v>0.64583303791866675</v>
      </c>
      <c r="AE1316">
        <f t="shared" si="210"/>
        <v>0.90533247648116533</v>
      </c>
      <c r="AF1316">
        <f t="shared" si="213"/>
        <v>0</v>
      </c>
    </row>
    <row r="1317" spans="1:32" x14ac:dyDescent="0.25">
      <c r="A1317" s="1" t="s">
        <v>3323</v>
      </c>
      <c r="B1317" s="1">
        <v>29.74401076807926</v>
      </c>
      <c r="D1317" s="1" t="s">
        <v>3611</v>
      </c>
      <c r="E1317" s="1">
        <v>0.83989023215804315</v>
      </c>
      <c r="F1317">
        <f t="shared" si="205"/>
        <v>0.16745419640049819</v>
      </c>
      <c r="G1317">
        <f t="shared" si="214"/>
        <v>3.033614937642537E-4</v>
      </c>
      <c r="I1317" s="1" t="s">
        <v>3898</v>
      </c>
      <c r="J1317" s="1">
        <v>0.92037600771253825</v>
      </c>
      <c r="K1317">
        <f t="shared" si="206"/>
        <v>0.31891917092035993</v>
      </c>
      <c r="M1317">
        <f t="shared" si="211"/>
        <v>0</v>
      </c>
      <c r="Z1317">
        <f t="shared" si="207"/>
        <v>0.74055258892081854</v>
      </c>
      <c r="AA1317">
        <f t="shared" si="208"/>
        <v>0.75021362692822979</v>
      </c>
      <c r="AB1317">
        <f t="shared" si="212"/>
        <v>0</v>
      </c>
      <c r="AD1317">
        <f t="shared" si="209"/>
        <v>0.64583303791866675</v>
      </c>
      <c r="AE1317">
        <f t="shared" si="210"/>
        <v>0.9050161756138092</v>
      </c>
      <c r="AF1317">
        <f t="shared" si="213"/>
        <v>0</v>
      </c>
    </row>
    <row r="1318" spans="1:32" x14ac:dyDescent="0.25">
      <c r="A1318" s="1" t="s">
        <v>3324</v>
      </c>
      <c r="B1318" s="1">
        <v>29.754962504518431</v>
      </c>
      <c r="D1318" s="1" t="s">
        <v>3612</v>
      </c>
      <c r="E1318" s="1">
        <v>0.8396354804455014</v>
      </c>
      <c r="F1318">
        <f t="shared" si="205"/>
        <v>0.16693472482020949</v>
      </c>
      <c r="G1318">
        <f t="shared" si="214"/>
        <v>-4.163336342344337E-16</v>
      </c>
      <c r="I1318" s="1" t="s">
        <v>3899</v>
      </c>
      <c r="J1318" s="1">
        <v>0.92037600771253847</v>
      </c>
      <c r="K1318">
        <f t="shared" si="206"/>
        <v>0.31891917092036093</v>
      </c>
      <c r="M1318">
        <f t="shared" si="211"/>
        <v>1.6592694586905728E-4</v>
      </c>
      <c r="Z1318">
        <f t="shared" si="207"/>
        <v>0.74016596626985098</v>
      </c>
      <c r="AA1318">
        <f t="shared" si="208"/>
        <v>0.75021362692823046</v>
      </c>
      <c r="AB1318">
        <f t="shared" si="212"/>
        <v>2.9012532115212265E-4</v>
      </c>
      <c r="AD1318">
        <f t="shared" si="209"/>
        <v>0.64534229482890082</v>
      </c>
      <c r="AE1318">
        <f t="shared" si="210"/>
        <v>0.90501617561380943</v>
      </c>
      <c r="AF1318">
        <f t="shared" si="213"/>
        <v>4.4429925844872764E-4</v>
      </c>
    </row>
    <row r="1319" spans="1:32" x14ac:dyDescent="0.25">
      <c r="A1319" s="1" t="s">
        <v>3325</v>
      </c>
      <c r="B1319" s="1">
        <v>29.776864435898247</v>
      </c>
      <c r="D1319" s="1" t="s">
        <v>3613</v>
      </c>
      <c r="E1319" s="1">
        <v>0.83963548044550174</v>
      </c>
      <c r="F1319">
        <f t="shared" si="205"/>
        <v>0.16693472482021018</v>
      </c>
      <c r="G1319">
        <f t="shared" si="214"/>
        <v>3.0397391867126311E-4</v>
      </c>
      <c r="I1319" s="1" t="s">
        <v>3900</v>
      </c>
      <c r="J1319" s="1">
        <v>0.92010743287829699</v>
      </c>
      <c r="K1319">
        <f t="shared" si="206"/>
        <v>0.31763975539221539</v>
      </c>
      <c r="M1319">
        <f t="shared" si="211"/>
        <v>-2.2701189444991622E-16</v>
      </c>
      <c r="Z1319">
        <f t="shared" si="207"/>
        <v>0.74016596626985154</v>
      </c>
      <c r="AA1319">
        <f t="shared" si="208"/>
        <v>0.7494556172162975</v>
      </c>
      <c r="AB1319">
        <f t="shared" si="212"/>
        <v>-3.9796042397885948E-16</v>
      </c>
      <c r="AD1319">
        <f t="shared" si="209"/>
        <v>0.6453422948289016</v>
      </c>
      <c r="AE1319">
        <f t="shared" si="210"/>
        <v>0.90469852621533742</v>
      </c>
      <c r="AF1319">
        <f t="shared" si="213"/>
        <v>-6.0929344108901287E-16</v>
      </c>
    </row>
    <row r="1320" spans="1:32" x14ac:dyDescent="0.25">
      <c r="A1320" s="1" t="s">
        <v>3326</v>
      </c>
      <c r="B1320" s="1">
        <v>29.776864738570261</v>
      </c>
      <c r="D1320" s="1" t="s">
        <v>3614</v>
      </c>
      <c r="E1320" s="1">
        <v>0.83938029194554442</v>
      </c>
      <c r="F1320">
        <f t="shared" si="205"/>
        <v>0.16641582090245108</v>
      </c>
      <c r="G1320">
        <f t="shared" si="214"/>
        <v>-2.7755575615628914E-16</v>
      </c>
      <c r="I1320" s="1" t="s">
        <v>3901</v>
      </c>
      <c r="J1320" s="1">
        <v>0.92010743287829699</v>
      </c>
      <c r="K1320">
        <f t="shared" si="206"/>
        <v>0.31763975539221539</v>
      </c>
      <c r="M1320">
        <f t="shared" si="211"/>
        <v>1.6508121785413344E-4</v>
      </c>
      <c r="Z1320">
        <f t="shared" si="207"/>
        <v>0.73977876556359001</v>
      </c>
      <c r="AA1320">
        <f t="shared" si="208"/>
        <v>0.7494556172162975</v>
      </c>
      <c r="AB1320">
        <f t="shared" si="212"/>
        <v>2.9026567380603468E-4</v>
      </c>
      <c r="AD1320">
        <f t="shared" si="209"/>
        <v>0.64485093505516844</v>
      </c>
      <c r="AE1320">
        <f t="shared" si="210"/>
        <v>0.90469852621533742</v>
      </c>
      <c r="AF1320">
        <f t="shared" si="213"/>
        <v>4.4470178127139668E-4</v>
      </c>
    </row>
    <row r="1321" spans="1:32" x14ac:dyDescent="0.25">
      <c r="A1321" s="1" t="s">
        <v>3327</v>
      </c>
      <c r="B1321" s="1">
        <v>29.785078316462101</v>
      </c>
      <c r="D1321" s="1" t="s">
        <v>3615</v>
      </c>
      <c r="E1321" s="1">
        <v>0.83938029194554464</v>
      </c>
      <c r="F1321">
        <f t="shared" si="205"/>
        <v>0.16641582090245155</v>
      </c>
      <c r="G1321">
        <f t="shared" si="214"/>
        <v>3.0445497876144256E-4</v>
      </c>
      <c r="I1321" s="1" t="s">
        <v>3902</v>
      </c>
      <c r="J1321" s="1">
        <v>0.9198387095002678</v>
      </c>
      <c r="K1321">
        <f t="shared" si="206"/>
        <v>0.31636439758835228</v>
      </c>
      <c r="M1321">
        <f t="shared" si="211"/>
        <v>-1.5026557808846401E-16</v>
      </c>
      <c r="Z1321">
        <f t="shared" si="207"/>
        <v>0.73977876556359035</v>
      </c>
      <c r="AA1321">
        <f t="shared" si="208"/>
        <v>0.7486977336458488</v>
      </c>
      <c r="AB1321">
        <f t="shared" si="212"/>
        <v>-2.6490023638495224E-16</v>
      </c>
      <c r="AD1321">
        <f t="shared" si="209"/>
        <v>0.64485093505516888</v>
      </c>
      <c r="AE1321">
        <f t="shared" si="210"/>
        <v>0.90438071995241776</v>
      </c>
      <c r="AF1321">
        <f t="shared" si="213"/>
        <v>-4.0574389141381284E-16</v>
      </c>
    </row>
    <row r="1322" spans="1:32" x14ac:dyDescent="0.25">
      <c r="A1322" s="1" t="s">
        <v>3328</v>
      </c>
      <c r="B1322" s="1">
        <v>29.787815648650746</v>
      </c>
      <c r="D1322" s="1" t="s">
        <v>3616</v>
      </c>
      <c r="E1322" s="1">
        <v>0.83912477733490898</v>
      </c>
      <c r="F1322">
        <f t="shared" si="205"/>
        <v>0.16589771258453642</v>
      </c>
      <c r="G1322">
        <f t="shared" si="214"/>
        <v>3.0450093990599947E-4</v>
      </c>
      <c r="I1322" s="1" t="s">
        <v>3903</v>
      </c>
      <c r="J1322" s="1">
        <v>0.91983870950026803</v>
      </c>
      <c r="K1322">
        <f t="shared" si="206"/>
        <v>0.31636439758835333</v>
      </c>
      <c r="M1322">
        <f t="shared" si="211"/>
        <v>1.6416671173630435E-4</v>
      </c>
      <c r="Z1322">
        <f t="shared" si="207"/>
        <v>0.73939115512112608</v>
      </c>
      <c r="AA1322">
        <f t="shared" si="208"/>
        <v>0.74869773364584946</v>
      </c>
      <c r="AB1322">
        <f t="shared" si="212"/>
        <v>2.9027911298249386E-4</v>
      </c>
      <c r="AD1322">
        <f t="shared" si="209"/>
        <v>0.64435917267688159</v>
      </c>
      <c r="AE1322">
        <f t="shared" si="210"/>
        <v>0.90438071995241798</v>
      </c>
      <c r="AF1322">
        <f t="shared" si="213"/>
        <v>4.4491007917812588E-4</v>
      </c>
    </row>
    <row r="1323" spans="1:32" x14ac:dyDescent="0.25">
      <c r="A1323" s="1" t="s">
        <v>3329</v>
      </c>
      <c r="B1323" s="1">
        <v>29.787816323052635</v>
      </c>
      <c r="D1323" s="1" t="s">
        <v>3617</v>
      </c>
      <c r="E1323" s="1">
        <v>0.83886930194973353</v>
      </c>
      <c r="F1323">
        <f t="shared" si="205"/>
        <v>0.16538113946208902</v>
      </c>
      <c r="G1323">
        <f t="shared" si="214"/>
        <v>-2.7755575615628914E-16</v>
      </c>
      <c r="I1323" s="1" t="s">
        <v>3904</v>
      </c>
      <c r="J1323" s="1">
        <v>0.91983870950026791</v>
      </c>
      <c r="K1323">
        <f t="shared" si="206"/>
        <v>0.31636439758835277</v>
      </c>
      <c r="M1323">
        <f t="shared" si="211"/>
        <v>1.6368031143429145E-4</v>
      </c>
      <c r="Z1323">
        <f t="shared" si="207"/>
        <v>0.73900368930043514</v>
      </c>
      <c r="AA1323">
        <f t="shared" si="208"/>
        <v>0.74869773364584913</v>
      </c>
      <c r="AB1323">
        <f t="shared" si="212"/>
        <v>2.9017081809018405E-4</v>
      </c>
      <c r="AD1323">
        <f t="shared" si="209"/>
        <v>0.64386771116332187</v>
      </c>
      <c r="AE1323">
        <f t="shared" si="210"/>
        <v>0.90438071995241787</v>
      </c>
      <c r="AF1323">
        <f t="shared" si="213"/>
        <v>4.4463790471700471E-4</v>
      </c>
    </row>
    <row r="1324" spans="1:32" x14ac:dyDescent="0.25">
      <c r="A1324" s="1" t="s">
        <v>3330</v>
      </c>
      <c r="B1324" s="1">
        <v>29.793292351067866</v>
      </c>
      <c r="D1324" s="1" t="s">
        <v>3618</v>
      </c>
      <c r="E1324" s="1">
        <v>0.83886930194973375</v>
      </c>
      <c r="F1324">
        <f t="shared" si="205"/>
        <v>0.16538113946208949</v>
      </c>
      <c r="G1324">
        <f t="shared" si="214"/>
        <v>4.163336342344337E-16</v>
      </c>
      <c r="I1324" s="1" t="s">
        <v>3905</v>
      </c>
      <c r="J1324" s="1">
        <v>0.9195695303195236</v>
      </c>
      <c r="K1324">
        <f t="shared" si="206"/>
        <v>0.31509163893561859</v>
      </c>
      <c r="M1324">
        <f t="shared" si="211"/>
        <v>-1.4873172863545243E-16</v>
      </c>
      <c r="Z1324">
        <f t="shared" si="207"/>
        <v>0.73900368930043547</v>
      </c>
      <c r="AA1324">
        <f t="shared" si="208"/>
        <v>0.74793911125821066</v>
      </c>
      <c r="AB1324">
        <f t="shared" si="212"/>
        <v>-2.6435509831469217E-16</v>
      </c>
      <c r="AD1324">
        <f t="shared" si="209"/>
        <v>0.64386771116332231</v>
      </c>
      <c r="AE1324">
        <f t="shared" si="210"/>
        <v>0.904062393512572</v>
      </c>
      <c r="AF1324">
        <f t="shared" si="213"/>
        <v>-4.0498292724478337E-16</v>
      </c>
    </row>
    <row r="1325" spans="1:32" x14ac:dyDescent="0.25">
      <c r="A1325" s="1" t="s">
        <v>3331</v>
      </c>
      <c r="B1325" s="1">
        <v>29.820671108616637</v>
      </c>
      <c r="D1325" s="1" t="s">
        <v>3619</v>
      </c>
      <c r="E1325" s="1">
        <v>0.83886930194973341</v>
      </c>
      <c r="F1325">
        <f t="shared" si="205"/>
        <v>0.16538113946208877</v>
      </c>
      <c r="G1325">
        <f t="shared" si="214"/>
        <v>-2.7755575615628914E-16</v>
      </c>
      <c r="I1325" s="1" t="s">
        <v>3906</v>
      </c>
      <c r="J1325" s="1">
        <v>0.91930008735238722</v>
      </c>
      <c r="K1325">
        <f t="shared" si="206"/>
        <v>0.31382239003603263</v>
      </c>
      <c r="M1325">
        <f t="shared" si="211"/>
        <v>2.2220005393172213E-16</v>
      </c>
      <c r="Z1325">
        <f t="shared" si="207"/>
        <v>0.73900368930043492</v>
      </c>
      <c r="AA1325">
        <f t="shared" si="208"/>
        <v>0.74718029316806911</v>
      </c>
      <c r="AB1325">
        <f t="shared" si="212"/>
        <v>3.9613085843183798E-16</v>
      </c>
      <c r="AD1325">
        <f t="shared" si="209"/>
        <v>0.64386771116332164</v>
      </c>
      <c r="AE1325">
        <f t="shared" si="210"/>
        <v>0.90374377405100137</v>
      </c>
      <c r="AF1325">
        <f t="shared" si="213"/>
        <v>6.0726057034239416E-16</v>
      </c>
    </row>
    <row r="1326" spans="1:32" x14ac:dyDescent="0.25">
      <c r="A1326" s="1" t="s">
        <v>3332</v>
      </c>
      <c r="B1326" s="1">
        <v>29.831621313478994</v>
      </c>
      <c r="D1326" s="1" t="s">
        <v>3620</v>
      </c>
      <c r="E1326" s="1">
        <v>0.83886930194973364</v>
      </c>
      <c r="F1326">
        <f t="shared" si="205"/>
        <v>0.16538113946208924</v>
      </c>
      <c r="G1326">
        <f t="shared" si="214"/>
        <v>3.0641657883362372E-4</v>
      </c>
      <c r="I1326" s="1" t="s">
        <v>3907</v>
      </c>
      <c r="J1326" s="1">
        <v>0.91902982566551694</v>
      </c>
      <c r="K1326">
        <f t="shared" si="206"/>
        <v>0.31255404902087502</v>
      </c>
      <c r="M1326">
        <f t="shared" si="211"/>
        <v>-1.4753665997303936E-16</v>
      </c>
      <c r="Z1326">
        <f t="shared" si="207"/>
        <v>0.73900368930043525</v>
      </c>
      <c r="AA1326">
        <f t="shared" si="208"/>
        <v>0.74641971961417375</v>
      </c>
      <c r="AB1326">
        <f t="shared" si="212"/>
        <v>-2.6381931049450356E-16</v>
      </c>
      <c r="AD1326">
        <f t="shared" si="209"/>
        <v>0.64386771116332209</v>
      </c>
      <c r="AE1326">
        <f t="shared" si="210"/>
        <v>0.90342420547118008</v>
      </c>
      <c r="AF1326">
        <f t="shared" si="213"/>
        <v>-4.0469770199621121E-16</v>
      </c>
    </row>
    <row r="1327" spans="1:32" x14ac:dyDescent="0.25">
      <c r="A1327" s="1" t="s">
        <v>3333</v>
      </c>
      <c r="B1327" s="1">
        <v>29.850786477306791</v>
      </c>
      <c r="D1327" s="1" t="s">
        <v>3621</v>
      </c>
      <c r="E1327" s="1">
        <v>0.83861229786530866</v>
      </c>
      <c r="F1327">
        <f t="shared" si="205"/>
        <v>0.16486294024628592</v>
      </c>
      <c r="G1327">
        <f t="shared" si="214"/>
        <v>3.0714056212174934E-4</v>
      </c>
      <c r="I1327" s="1" t="s">
        <v>3908</v>
      </c>
      <c r="J1327" s="1">
        <v>0.91902982566551672</v>
      </c>
      <c r="K1327">
        <f t="shared" si="206"/>
        <v>0.31255404902087397</v>
      </c>
      <c r="M1327">
        <f t="shared" si="211"/>
        <v>1.6221954242090541E-4</v>
      </c>
      <c r="Z1327">
        <f t="shared" si="207"/>
        <v>0.73861399086731139</v>
      </c>
      <c r="AA1327">
        <f t="shared" si="208"/>
        <v>0.74641971961417319</v>
      </c>
      <c r="AB1327">
        <f t="shared" si="212"/>
        <v>2.9095531658876033E-4</v>
      </c>
      <c r="AD1327">
        <f t="shared" si="209"/>
        <v>0.64337353621589033</v>
      </c>
      <c r="AE1327">
        <f t="shared" si="210"/>
        <v>0.90342420547117985</v>
      </c>
      <c r="AF1327">
        <f t="shared" si="213"/>
        <v>4.4662102424523035E-4</v>
      </c>
    </row>
    <row r="1328" spans="1:32" x14ac:dyDescent="0.25">
      <c r="A1328" s="1" t="s">
        <v>3334</v>
      </c>
      <c r="B1328" s="1">
        <v>29.856263692705205</v>
      </c>
      <c r="D1328" s="1" t="s">
        <v>3622</v>
      </c>
      <c r="E1328" s="1">
        <v>0.83835476556407251</v>
      </c>
      <c r="F1328">
        <f t="shared" si="205"/>
        <v>0.16434514612106899</v>
      </c>
      <c r="G1328">
        <f t="shared" si="214"/>
        <v>0</v>
      </c>
      <c r="I1328" s="1" t="s">
        <v>3909</v>
      </c>
      <c r="J1328" s="1">
        <v>0.91902982566551694</v>
      </c>
      <c r="K1328">
        <f t="shared" si="206"/>
        <v>0.31255404902087502</v>
      </c>
      <c r="M1328">
        <f t="shared" si="211"/>
        <v>1.620933315820855E-4</v>
      </c>
      <c r="Z1328">
        <f t="shared" si="207"/>
        <v>0.73822357790564763</v>
      </c>
      <c r="AA1328">
        <f t="shared" si="208"/>
        <v>0.74641971961417375</v>
      </c>
      <c r="AB1328">
        <f t="shared" si="212"/>
        <v>2.914889770743978E-4</v>
      </c>
      <c r="AD1328">
        <f t="shared" si="209"/>
        <v>0.64287857428990647</v>
      </c>
      <c r="AE1328">
        <f t="shared" si="210"/>
        <v>0.90342420547118008</v>
      </c>
      <c r="AF1328">
        <f t="shared" si="213"/>
        <v>4.4733267840487301E-4</v>
      </c>
    </row>
    <row r="1329" spans="1:32" x14ac:dyDescent="0.25">
      <c r="A1329" s="1" t="s">
        <v>3335</v>
      </c>
      <c r="B1329" s="1">
        <v>29.872689198998089</v>
      </c>
      <c r="D1329" s="1" t="s">
        <v>3623</v>
      </c>
      <c r="E1329" s="1">
        <v>0.83835476556407262</v>
      </c>
      <c r="F1329">
        <f t="shared" si="205"/>
        <v>0.16434514612106915</v>
      </c>
      <c r="G1329">
        <f t="shared" si="214"/>
        <v>-2.7755575615628914E-16</v>
      </c>
      <c r="I1329" s="1" t="s">
        <v>3910</v>
      </c>
      <c r="J1329" s="1">
        <v>0.91875856534442113</v>
      </c>
      <c r="K1329">
        <f t="shared" si="206"/>
        <v>0.31128580310639187</v>
      </c>
      <c r="M1329">
        <f t="shared" si="211"/>
        <v>0</v>
      </c>
      <c r="Z1329">
        <f t="shared" si="207"/>
        <v>0.73822357790564774</v>
      </c>
      <c r="AA1329">
        <f t="shared" si="208"/>
        <v>0.74565688960045218</v>
      </c>
      <c r="AB1329">
        <f t="shared" si="212"/>
        <v>0</v>
      </c>
      <c r="AD1329">
        <f t="shared" si="209"/>
        <v>0.64287857428990669</v>
      </c>
      <c r="AE1329">
        <f t="shared" si="210"/>
        <v>0.90310347523153234</v>
      </c>
      <c r="AF1329">
        <f t="shared" si="213"/>
        <v>0</v>
      </c>
    </row>
    <row r="1330" spans="1:32" x14ac:dyDescent="0.25">
      <c r="A1330" s="1" t="s">
        <v>3336</v>
      </c>
      <c r="B1330" s="1">
        <v>29.889116294352785</v>
      </c>
      <c r="D1330" s="1" t="s">
        <v>3624</v>
      </c>
      <c r="E1330" s="1">
        <v>0.83835476556407285</v>
      </c>
      <c r="F1330">
        <f t="shared" si="205"/>
        <v>0.16434514612106965</v>
      </c>
      <c r="G1330">
        <f t="shared" si="214"/>
        <v>2.7755575615628914E-16</v>
      </c>
      <c r="I1330" s="1" t="s">
        <v>3911</v>
      </c>
      <c r="J1330" s="1">
        <v>0.91848590809090802</v>
      </c>
      <c r="K1330">
        <f t="shared" si="206"/>
        <v>0.31001583682893469</v>
      </c>
      <c r="M1330">
        <f t="shared" si="211"/>
        <v>-1.4542739940370904E-16</v>
      </c>
      <c r="Z1330">
        <f t="shared" si="207"/>
        <v>0.73822357790564808</v>
      </c>
      <c r="AA1330">
        <f t="shared" si="208"/>
        <v>0.7448906901578296</v>
      </c>
      <c r="AB1330">
        <f t="shared" si="212"/>
        <v>-2.6300349051872825E-16</v>
      </c>
      <c r="AD1330">
        <f t="shared" si="209"/>
        <v>0.64287857428990713</v>
      </c>
      <c r="AE1330">
        <f t="shared" si="210"/>
        <v>0.90278111265501571</v>
      </c>
      <c r="AF1330">
        <f t="shared" si="213"/>
        <v>-4.0378970202184843E-16</v>
      </c>
    </row>
    <row r="1331" spans="1:32" x14ac:dyDescent="0.25">
      <c r="A1331" s="1" t="s">
        <v>3337</v>
      </c>
      <c r="B1331" s="1">
        <v>29.902805415327698</v>
      </c>
      <c r="D1331" s="1" t="s">
        <v>3625</v>
      </c>
      <c r="E1331" s="1">
        <v>0.83835476556407262</v>
      </c>
      <c r="F1331">
        <f t="shared" si="205"/>
        <v>0.16434514612106915</v>
      </c>
      <c r="G1331">
        <f t="shared" si="214"/>
        <v>3.0930645280211055E-4</v>
      </c>
      <c r="I1331" s="1" t="s">
        <v>3912</v>
      </c>
      <c r="J1331" s="1">
        <v>0.91821317293711135</v>
      </c>
      <c r="K1331">
        <f t="shared" si="206"/>
        <v>0.30875031616115645</v>
      </c>
      <c r="M1331">
        <f t="shared" si="211"/>
        <v>1.4483409289497066E-16</v>
      </c>
      <c r="Z1331">
        <f t="shared" si="207"/>
        <v>0.73822357790564774</v>
      </c>
      <c r="AA1331">
        <f t="shared" si="208"/>
        <v>0.74412483222068937</v>
      </c>
      <c r="AB1331">
        <f t="shared" si="212"/>
        <v>2.6273324138584475E-16</v>
      </c>
      <c r="AD1331">
        <f t="shared" si="209"/>
        <v>0.64287857428990669</v>
      </c>
      <c r="AE1331">
        <f t="shared" si="210"/>
        <v>0.90245867739464136</v>
      </c>
      <c r="AF1331">
        <f t="shared" si="213"/>
        <v>4.0364556938114411E-16</v>
      </c>
    </row>
    <row r="1332" spans="1:32" x14ac:dyDescent="0.25">
      <c r="A1332" s="1" t="s">
        <v>3338</v>
      </c>
      <c r="B1332" s="1">
        <v>29.905543448336857</v>
      </c>
      <c r="D1332" s="1" t="s">
        <v>3626</v>
      </c>
      <c r="E1332" s="1">
        <v>0.83809549712411402</v>
      </c>
      <c r="F1332">
        <f t="shared" si="205"/>
        <v>0.16382534411548691</v>
      </c>
      <c r="G1332">
        <f t="shared" si="214"/>
        <v>0</v>
      </c>
      <c r="I1332" s="1" t="s">
        <v>3913</v>
      </c>
      <c r="J1332" s="1">
        <v>0.91821317293711113</v>
      </c>
      <c r="K1332">
        <f t="shared" si="206"/>
        <v>0.30875031616115534</v>
      </c>
      <c r="M1332">
        <f t="shared" si="211"/>
        <v>1.6074337281589735E-4</v>
      </c>
      <c r="Z1332">
        <f t="shared" si="207"/>
        <v>0.73783062038412561</v>
      </c>
      <c r="AA1332">
        <f t="shared" si="208"/>
        <v>0.7441248322206887</v>
      </c>
      <c r="AB1332">
        <f t="shared" si="212"/>
        <v>2.9248730239623047E-4</v>
      </c>
      <c r="AD1332">
        <f t="shared" si="209"/>
        <v>0.64238050681855829</v>
      </c>
      <c r="AE1332">
        <f t="shared" si="210"/>
        <v>0.90245867739464114</v>
      </c>
      <c r="AF1332">
        <f t="shared" si="213"/>
        <v>4.4965951985749552E-4</v>
      </c>
    </row>
    <row r="1333" spans="1:32" x14ac:dyDescent="0.25">
      <c r="A1333" s="1" t="s">
        <v>3339</v>
      </c>
      <c r="B1333" s="1">
        <v>29.916495010373854</v>
      </c>
      <c r="D1333" s="1" t="s">
        <v>3627</v>
      </c>
      <c r="E1333" s="1">
        <v>0.83809549712411413</v>
      </c>
      <c r="F1333">
        <f t="shared" si="205"/>
        <v>0.16382534411548716</v>
      </c>
      <c r="G1333">
        <f t="shared" si="214"/>
        <v>3.104640091598776E-4</v>
      </c>
      <c r="I1333" s="1" t="s">
        <v>3914</v>
      </c>
      <c r="J1333" s="1">
        <v>0.9179398315764461</v>
      </c>
      <c r="K1333">
        <f t="shared" si="206"/>
        <v>0.30748679095657461</v>
      </c>
      <c r="M1333">
        <f t="shared" si="211"/>
        <v>0</v>
      </c>
      <c r="Z1333">
        <f t="shared" si="207"/>
        <v>0.73783062038412572</v>
      </c>
      <c r="AA1333">
        <f t="shared" si="208"/>
        <v>0.74335783413564127</v>
      </c>
      <c r="AB1333">
        <f t="shared" si="212"/>
        <v>0</v>
      </c>
      <c r="AD1333">
        <f t="shared" si="209"/>
        <v>0.64238050681855852</v>
      </c>
      <c r="AE1333">
        <f t="shared" si="210"/>
        <v>0.90213554494906256</v>
      </c>
      <c r="AF1333">
        <f t="shared" si="213"/>
        <v>0</v>
      </c>
    </row>
    <row r="1334" spans="1:32" x14ac:dyDescent="0.25">
      <c r="A1334" s="1" t="s">
        <v>3340</v>
      </c>
      <c r="B1334" s="1">
        <v>29.919232854169401</v>
      </c>
      <c r="D1334" s="1" t="s">
        <v>3628</v>
      </c>
      <c r="E1334" s="1">
        <v>0.83783533902297136</v>
      </c>
      <c r="F1334">
        <f t="shared" si="205"/>
        <v>0.16330525008892949</v>
      </c>
      <c r="G1334">
        <f t="shared" si="214"/>
        <v>-3.8857805861880479E-16</v>
      </c>
      <c r="I1334" s="1" t="s">
        <v>3915</v>
      </c>
      <c r="J1334" s="1">
        <v>0.9179398315764461</v>
      </c>
      <c r="K1334">
        <f t="shared" si="206"/>
        <v>0.30748679095657461</v>
      </c>
      <c r="M1334">
        <f t="shared" si="211"/>
        <v>1.6017643290542718E-4</v>
      </c>
      <c r="Z1334">
        <f t="shared" si="207"/>
        <v>0.73743640259577325</v>
      </c>
      <c r="AA1334">
        <f t="shared" si="208"/>
        <v>0.74335783413564127</v>
      </c>
      <c r="AB1334">
        <f t="shared" si="212"/>
        <v>2.9312319514860269E-4</v>
      </c>
      <c r="AD1334">
        <f t="shared" si="209"/>
        <v>0.64188096341097434</v>
      </c>
      <c r="AE1334">
        <f t="shared" si="210"/>
        <v>0.90213554494906256</v>
      </c>
      <c r="AF1334">
        <f t="shared" si="213"/>
        <v>4.5083118005718531E-4</v>
      </c>
    </row>
    <row r="1335" spans="1:32" x14ac:dyDescent="0.25">
      <c r="A1335" s="1" t="s">
        <v>3341</v>
      </c>
      <c r="B1335" s="1">
        <v>29.954825410879096</v>
      </c>
      <c r="D1335" s="1" t="s">
        <v>3629</v>
      </c>
      <c r="E1335" s="1">
        <v>0.83783533902297169</v>
      </c>
      <c r="F1335">
        <f t="shared" si="205"/>
        <v>0.1633052500889301</v>
      </c>
      <c r="G1335">
        <f t="shared" si="214"/>
        <v>3.1159621903550927E-4</v>
      </c>
      <c r="I1335" s="1" t="s">
        <v>3916</v>
      </c>
      <c r="J1335" s="1">
        <v>0.91766566916108239</v>
      </c>
      <c r="K1335">
        <f t="shared" si="206"/>
        <v>0.30622428886506498</v>
      </c>
      <c r="M1335">
        <f t="shared" si="211"/>
        <v>-1.9984104347911719E-16</v>
      </c>
      <c r="Z1335">
        <f t="shared" si="207"/>
        <v>0.7374364025957737</v>
      </c>
      <c r="AA1335">
        <f t="shared" si="208"/>
        <v>0.74258909720029864</v>
      </c>
      <c r="AB1335">
        <f t="shared" si="212"/>
        <v>-3.6667820457049374E-16</v>
      </c>
      <c r="AD1335">
        <f t="shared" si="209"/>
        <v>0.641880963410975</v>
      </c>
      <c r="AE1335">
        <f t="shared" si="210"/>
        <v>0.90181146149189284</v>
      </c>
      <c r="AF1335">
        <f t="shared" si="213"/>
        <v>-5.6382340445284483E-16</v>
      </c>
    </row>
    <row r="1336" spans="1:32" x14ac:dyDescent="0.25">
      <c r="A1336" s="1" t="s">
        <v>3342</v>
      </c>
      <c r="B1336" s="1">
        <v>29.954825626828992</v>
      </c>
      <c r="D1336" s="1" t="s">
        <v>3630</v>
      </c>
      <c r="E1336" s="1">
        <v>0.83757431336857324</v>
      </c>
      <c r="F1336">
        <f t="shared" si="205"/>
        <v>0.1627849195390918</v>
      </c>
      <c r="G1336">
        <f t="shared" si="214"/>
        <v>0</v>
      </c>
      <c r="I1336" s="1" t="s">
        <v>3917</v>
      </c>
      <c r="J1336" s="1">
        <v>0.91766566916108228</v>
      </c>
      <c r="K1336">
        <f t="shared" si="206"/>
        <v>0.30622428886506442</v>
      </c>
      <c r="M1336">
        <f t="shared" si="211"/>
        <v>1.5959223782305111E-4</v>
      </c>
      <c r="Z1336">
        <f t="shared" si="207"/>
        <v>0.73704095894292176</v>
      </c>
      <c r="AA1336">
        <f t="shared" si="208"/>
        <v>0.74258909720029831</v>
      </c>
      <c r="AB1336">
        <f t="shared" si="212"/>
        <v>2.937309074869671E-4</v>
      </c>
      <c r="AD1336">
        <f t="shared" si="209"/>
        <v>0.64137998884704606</v>
      </c>
      <c r="AE1336">
        <f t="shared" si="210"/>
        <v>0.90181146149189273</v>
      </c>
      <c r="AF1336">
        <f t="shared" si="213"/>
        <v>4.5196099963591869E-4</v>
      </c>
    </row>
    <row r="1337" spans="1:32" x14ac:dyDescent="0.25">
      <c r="A1337" s="1" t="s">
        <v>3343</v>
      </c>
      <c r="B1337" s="1">
        <v>29.9657768171386</v>
      </c>
      <c r="D1337" s="1" t="s">
        <v>3631</v>
      </c>
      <c r="E1337" s="1">
        <v>0.83757431336857335</v>
      </c>
      <c r="F1337">
        <f t="shared" si="205"/>
        <v>0.16278491953909199</v>
      </c>
      <c r="G1337">
        <f t="shared" si="214"/>
        <v>3.1228429323018614E-4</v>
      </c>
      <c r="I1337" s="1" t="s">
        <v>3918</v>
      </c>
      <c r="J1337" s="1">
        <v>0.91739101259097899</v>
      </c>
      <c r="K1337">
        <f t="shared" si="206"/>
        <v>0.30496433297214748</v>
      </c>
      <c r="M1337">
        <f t="shared" si="211"/>
        <v>0</v>
      </c>
      <c r="Z1337">
        <f t="shared" si="207"/>
        <v>0.73704095894292188</v>
      </c>
      <c r="AA1337">
        <f t="shared" si="208"/>
        <v>0.74181954184729426</v>
      </c>
      <c r="AB1337">
        <f t="shared" si="212"/>
        <v>0</v>
      </c>
      <c r="AD1337">
        <f t="shared" si="209"/>
        <v>0.64137998884704628</v>
      </c>
      <c r="AE1337">
        <f t="shared" si="210"/>
        <v>0.90148681359279159</v>
      </c>
      <c r="AF1337">
        <f t="shared" si="213"/>
        <v>0</v>
      </c>
    </row>
    <row r="1338" spans="1:32" x14ac:dyDescent="0.25">
      <c r="A1338" s="1" t="s">
        <v>3344</v>
      </c>
      <c r="B1338" s="1">
        <v>29.982204935281608</v>
      </c>
      <c r="D1338" s="1" t="s">
        <v>3632</v>
      </c>
      <c r="E1338" s="1">
        <v>0.83731279290258753</v>
      </c>
      <c r="F1338">
        <f t="shared" si="205"/>
        <v>0.16226510337525313</v>
      </c>
      <c r="G1338">
        <f t="shared" si="214"/>
        <v>0</v>
      </c>
      <c r="I1338" s="1" t="s">
        <v>3919</v>
      </c>
      <c r="J1338" s="1">
        <v>0.91739101259097899</v>
      </c>
      <c r="K1338">
        <f t="shared" si="206"/>
        <v>0.30496433297214748</v>
      </c>
      <c r="M1338">
        <f t="shared" si="211"/>
        <v>1.5877903696126327E-4</v>
      </c>
      <c r="Z1338">
        <f t="shared" si="207"/>
        <v>0.73664485481790842</v>
      </c>
      <c r="AA1338">
        <f t="shared" si="208"/>
        <v>0.74181954184729426</v>
      </c>
      <c r="AB1338">
        <f t="shared" si="212"/>
        <v>2.9391676670425783E-4</v>
      </c>
      <c r="AD1338">
        <f t="shared" si="209"/>
        <v>0.64087830031508985</v>
      </c>
      <c r="AE1338">
        <f t="shared" si="210"/>
        <v>0.90148681359279159</v>
      </c>
      <c r="AF1338">
        <f t="shared" si="213"/>
        <v>4.5244256984567542E-4</v>
      </c>
    </row>
    <row r="1339" spans="1:32" x14ac:dyDescent="0.25">
      <c r="A1339" s="1" t="s">
        <v>3345</v>
      </c>
      <c r="B1339" s="1">
        <v>29.984941829012513</v>
      </c>
      <c r="D1339" s="1" t="s">
        <v>3633</v>
      </c>
      <c r="E1339" s="1">
        <v>0.83731279290258753</v>
      </c>
      <c r="F1339">
        <f t="shared" si="205"/>
        <v>0.16226510337525313</v>
      </c>
      <c r="G1339">
        <f t="shared" si="214"/>
        <v>0</v>
      </c>
      <c r="I1339" s="1" t="s">
        <v>3920</v>
      </c>
      <c r="J1339" s="1">
        <v>0.91711552293145826</v>
      </c>
      <c r="K1339">
        <f t="shared" si="206"/>
        <v>0.30370538638713074</v>
      </c>
      <c r="M1339">
        <f t="shared" si="211"/>
        <v>0</v>
      </c>
      <c r="Z1339">
        <f t="shared" si="207"/>
        <v>0.73664485481790842</v>
      </c>
      <c r="AA1339">
        <f t="shared" si="208"/>
        <v>0.74104822228820943</v>
      </c>
      <c r="AB1339">
        <f t="shared" si="212"/>
        <v>0</v>
      </c>
      <c r="AD1339">
        <f t="shared" si="209"/>
        <v>0.64087830031508985</v>
      </c>
      <c r="AE1339">
        <f t="shared" si="210"/>
        <v>0.90116120077388751</v>
      </c>
      <c r="AF1339">
        <f t="shared" si="213"/>
        <v>0</v>
      </c>
    </row>
    <row r="1340" spans="1:32" x14ac:dyDescent="0.25">
      <c r="A1340" s="1" t="s">
        <v>3346</v>
      </c>
      <c r="B1340" s="1">
        <v>29.990416645308812</v>
      </c>
      <c r="D1340" s="1" t="s">
        <v>3634</v>
      </c>
      <c r="E1340" s="1">
        <v>0.83731279290258764</v>
      </c>
      <c r="F1340">
        <f t="shared" si="205"/>
        <v>0.16226510337525332</v>
      </c>
      <c r="G1340">
        <f t="shared" si="214"/>
        <v>-2.7755575615628914E-16</v>
      </c>
      <c r="I1340" s="1" t="s">
        <v>3921</v>
      </c>
      <c r="J1340" s="1">
        <v>0.91684000734014948</v>
      </c>
      <c r="K1340">
        <f t="shared" si="206"/>
        <v>0.30245114324367806</v>
      </c>
      <c r="M1340">
        <f t="shared" si="211"/>
        <v>0</v>
      </c>
      <c r="Z1340">
        <f t="shared" si="207"/>
        <v>0.73664485481790853</v>
      </c>
      <c r="AA1340">
        <f t="shared" si="208"/>
        <v>0.74027740083036175</v>
      </c>
      <c r="AB1340">
        <f t="shared" si="212"/>
        <v>0</v>
      </c>
      <c r="AD1340">
        <f t="shared" si="209"/>
        <v>0.64087830031509008</v>
      </c>
      <c r="AE1340">
        <f t="shared" si="210"/>
        <v>0.90083557714616169</v>
      </c>
      <c r="AF1340">
        <f t="shared" si="213"/>
        <v>0</v>
      </c>
    </row>
    <row r="1341" spans="1:32" x14ac:dyDescent="0.25">
      <c r="A1341" s="1" t="s">
        <v>3347</v>
      </c>
      <c r="B1341" s="1">
        <v>29.998631684975873</v>
      </c>
      <c r="D1341" s="1" t="s">
        <v>3635</v>
      </c>
      <c r="E1341" s="1">
        <v>0.83731279290258787</v>
      </c>
      <c r="F1341">
        <f t="shared" si="205"/>
        <v>0.16226510337525377</v>
      </c>
      <c r="G1341" t="e">
        <f t="shared" si="214"/>
        <v>#NUM!</v>
      </c>
      <c r="I1341" s="1" t="s">
        <v>3922</v>
      </c>
      <c r="J1341" s="1">
        <v>0.91656423743849724</v>
      </c>
      <c r="K1341">
        <f t="shared" si="206"/>
        <v>0.30120055418601333</v>
      </c>
      <c r="M1341">
        <f t="shared" si="211"/>
        <v>-1.3951162688116054E-16</v>
      </c>
      <c r="Z1341">
        <f t="shared" si="207"/>
        <v>0.73664485481790887</v>
      </c>
      <c r="AA1341">
        <f t="shared" si="208"/>
        <v>0.73950643914920167</v>
      </c>
      <c r="AB1341">
        <f t="shared" si="212"/>
        <v>-2.6054768384273113E-16</v>
      </c>
      <c r="AD1341">
        <f t="shared" si="209"/>
        <v>0.64087830031509052</v>
      </c>
      <c r="AE1341">
        <f t="shared" si="210"/>
        <v>0.9005096728308809</v>
      </c>
      <c r="AF1341">
        <f t="shared" si="213"/>
        <v>-4.0152248449120967E-16</v>
      </c>
    </row>
  </sheetData>
  <sheetProtection password="EB3E" sheet="1" objects="1"/>
  <phoneticPr fontId="3"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41"/>
  <sheetViews>
    <sheetView topLeftCell="A1034" workbookViewId="0">
      <selection activeCell="E1054" sqref="E1054"/>
    </sheetView>
  </sheetViews>
  <sheetFormatPr baseColWidth="10" defaultColWidth="9.109375" defaultRowHeight="13.2" x14ac:dyDescent="0.25"/>
  <cols>
    <col min="1" max="1" width="9" customWidth="1"/>
    <col min="2" max="2" width="9.88671875" customWidth="1"/>
    <col min="3" max="5" width="9.109375" customWidth="1"/>
    <col min="6" max="6" width="15.33203125" customWidth="1"/>
    <col min="7" max="7" width="13.44140625" customWidth="1"/>
    <col min="8" max="10" width="9.109375" customWidth="1"/>
    <col min="11" max="11" width="17.6640625" customWidth="1"/>
    <col min="12" max="12" width="9.109375" customWidth="1"/>
    <col min="13" max="13" width="12.109375" customWidth="1"/>
    <col min="14" max="15" width="9.109375" customWidth="1"/>
    <col min="16" max="16" width="16.109375" customWidth="1"/>
    <col min="17" max="17" width="11.6640625" customWidth="1"/>
    <col min="18" max="18" width="11.33203125" customWidth="1"/>
    <col min="19" max="19" width="11" customWidth="1"/>
    <col min="20" max="20" width="11.33203125" customWidth="1"/>
    <col min="21" max="21" width="11.6640625" customWidth="1"/>
    <col min="22" max="22" width="9.109375" customWidth="1"/>
    <col min="23" max="23" width="21" customWidth="1"/>
    <col min="24" max="24" width="23.109375" customWidth="1"/>
    <col min="25" max="25" width="9.109375" customWidth="1"/>
    <col min="26" max="26" width="18.88671875" customWidth="1"/>
    <col min="27" max="27" width="21.109375" customWidth="1"/>
    <col min="28" max="28" width="14.33203125" customWidth="1"/>
    <col min="29" max="29" width="9.109375" customWidth="1"/>
    <col min="30" max="30" width="19.88671875" customWidth="1"/>
    <col min="31" max="31" width="21" customWidth="1"/>
    <col min="32" max="32" width="14.44140625" customWidth="1"/>
  </cols>
  <sheetData>
    <row r="1" spans="1:32" x14ac:dyDescent="0.25">
      <c r="A1" s="2" t="s">
        <v>2474</v>
      </c>
      <c r="B1" s="4" t="s">
        <v>2475</v>
      </c>
      <c r="C1" s="2"/>
      <c r="D1" s="3" t="s">
        <v>2474</v>
      </c>
      <c r="E1" s="3" t="s">
        <v>2458</v>
      </c>
      <c r="F1" s="4" t="s">
        <v>2464</v>
      </c>
      <c r="G1" s="4" t="s">
        <v>2466</v>
      </c>
      <c r="H1" s="3"/>
      <c r="I1" s="3" t="s">
        <v>2474</v>
      </c>
      <c r="J1" s="3" t="s">
        <v>2459</v>
      </c>
      <c r="K1" s="3" t="s">
        <v>2465</v>
      </c>
      <c r="L1" s="3"/>
      <c r="M1" s="3" t="s">
        <v>2467</v>
      </c>
      <c r="O1" s="1"/>
      <c r="P1" s="4" t="s">
        <v>2469</v>
      </c>
      <c r="Q1" s="3" t="s">
        <v>2470</v>
      </c>
      <c r="R1" s="5" t="s">
        <v>2471</v>
      </c>
      <c r="S1" s="5" t="s">
        <v>2460</v>
      </c>
      <c r="T1" s="5" t="s">
        <v>2472</v>
      </c>
      <c r="U1" s="5" t="s">
        <v>2461</v>
      </c>
      <c r="W1" s="2" t="s">
        <v>2457</v>
      </c>
      <c r="X1" s="2" t="s">
        <v>2456</v>
      </c>
      <c r="Z1" s="3" t="s">
        <v>2031</v>
      </c>
      <c r="AA1" s="3" t="s">
        <v>2032</v>
      </c>
      <c r="AB1" s="3" t="s">
        <v>2033</v>
      </c>
      <c r="AC1" s="3"/>
      <c r="AD1" s="3" t="s">
        <v>2022</v>
      </c>
      <c r="AE1" s="3" t="s">
        <v>2023</v>
      </c>
      <c r="AF1" s="3" t="s">
        <v>2024</v>
      </c>
    </row>
    <row r="2" spans="1:32" x14ac:dyDescent="0.25">
      <c r="A2" s="1" t="s">
        <v>2476</v>
      </c>
      <c r="B2" s="1">
        <v>0.2409300004505405</v>
      </c>
      <c r="D2" s="1" t="s">
        <v>304</v>
      </c>
      <c r="E2" s="1">
        <v>0.99989223036381814</v>
      </c>
      <c r="F2">
        <f>POWER(E2,$W$5)</f>
        <v>0.99883290693350613</v>
      </c>
      <c r="G2">
        <f>LN(E2)-LN(E3)</f>
        <v>0</v>
      </c>
      <c r="I2" s="1" t="s">
        <v>1392</v>
      </c>
      <c r="J2" s="1">
        <v>1</v>
      </c>
      <c r="K2">
        <f>POWER(J2,$X$5)</f>
        <v>1</v>
      </c>
      <c r="M2">
        <f>$W$5*(-LN(E2))</f>
        <v>1.1677746499726388E-3</v>
      </c>
      <c r="O2" s="3" t="s">
        <v>286</v>
      </c>
      <c r="P2" s="9" t="str">
        <f>'30 Y Risk'!D7</f>
        <v>f</v>
      </c>
      <c r="Q2">
        <f>IF(P2="m",1,IF(P2="f",0,ERROR))</f>
        <v>0</v>
      </c>
      <c r="R2">
        <v>0.55020999999999998</v>
      </c>
      <c r="S2">
        <f>Q2*R2</f>
        <v>0</v>
      </c>
      <c r="T2">
        <v>0.47665999999999997</v>
      </c>
      <c r="U2">
        <f>Q2*T2</f>
        <v>0</v>
      </c>
      <c r="W2" s="1">
        <v>24.72839980706798</v>
      </c>
      <c r="X2" s="1">
        <v>20.566099787781528</v>
      </c>
      <c r="Z2">
        <f>POWER(E2,$W$26)</f>
        <v>0.99983160617880651</v>
      </c>
      <c r="AA2">
        <f>POWER(J2,$X$26)</f>
        <v>1</v>
      </c>
      <c r="AB2">
        <f>$W$26*(-LN(E2))</f>
        <v>1.6840800102486657E-4</v>
      </c>
      <c r="AD2">
        <f>POWER(E2,$W$39)</f>
        <v>0.99974285926926854</v>
      </c>
      <c r="AE2">
        <f>POWER(J2,$X$39)</f>
        <v>1</v>
      </c>
      <c r="AF2">
        <f>$W$39*(-LN(E2))</f>
        <v>2.5717379707777496E-4</v>
      </c>
    </row>
    <row r="3" spans="1:32" x14ac:dyDescent="0.25">
      <c r="A3" s="1" t="s">
        <v>2477</v>
      </c>
      <c r="B3" s="1">
        <v>0.24366914398682013</v>
      </c>
      <c r="D3" s="1" t="s">
        <v>305</v>
      </c>
      <c r="E3" s="1">
        <v>0.99989223036381814</v>
      </c>
      <c r="F3">
        <f t="shared" ref="F3:F66" si="0">POWER(E3,$W$5)</f>
        <v>0.99883290693350613</v>
      </c>
      <c r="G3">
        <f t="shared" ref="G3:G66" si="1">LN(E3)-LN(E4)</f>
        <v>0</v>
      </c>
      <c r="I3" s="1" t="s">
        <v>1393</v>
      </c>
      <c r="J3" s="1">
        <v>0.99987728503914519</v>
      </c>
      <c r="K3">
        <f t="shared" ref="K3:K66" si="2">POWER(J3,$X$5)</f>
        <v>0.99833124350345281</v>
      </c>
      <c r="M3">
        <f>F2*K2*$W$5*G2</f>
        <v>0</v>
      </c>
      <c r="O3" s="3" t="s">
        <v>287</v>
      </c>
      <c r="P3" s="9">
        <f>'30 Y Risk'!D8</f>
        <v>65</v>
      </c>
      <c r="Q3">
        <f>LN(P3)</f>
        <v>4.1743872698956368</v>
      </c>
      <c r="R3">
        <v>2.8351099999999998</v>
      </c>
      <c r="S3">
        <f t="shared" ref="S3:S9" si="3">Q3*R3</f>
        <v>11.834847092753819</v>
      </c>
      <c r="T3">
        <v>3.5329100000000002</v>
      </c>
      <c r="U3">
        <f t="shared" ref="U3:U9" si="4">Q3*T3</f>
        <v>14.747734529686996</v>
      </c>
      <c r="Z3">
        <f t="shared" ref="Z3:Z66" si="5">POWER(E3,$W$26)</f>
        <v>0.99983160617880651</v>
      </c>
      <c r="AA3">
        <f t="shared" ref="AA3:AA66" si="6">POWER(J3,$X$26)</f>
        <v>0.99953897621046517</v>
      </c>
      <c r="AB3">
        <f>Z2*AA2*$W$26*G2</f>
        <v>0</v>
      </c>
      <c r="AD3">
        <f t="shared" ref="AD3:AD66" si="7">POWER(E3,$W$39)</f>
        <v>0.99974285926926854</v>
      </c>
      <c r="AE3">
        <f t="shared" ref="AE3:AE66" si="8">POWER(J3,$X$39)</f>
        <v>0.99999192429840333</v>
      </c>
      <c r="AF3">
        <f>AD2*AE2*$W$39*G2</f>
        <v>0</v>
      </c>
    </row>
    <row r="4" spans="1:32" x14ac:dyDescent="0.25">
      <c r="A4" s="1" t="s">
        <v>2478</v>
      </c>
      <c r="B4" s="1">
        <v>0.52840493472038585</v>
      </c>
      <c r="D4" s="1" t="s">
        <v>306</v>
      </c>
      <c r="E4" s="1">
        <v>0.99989223036381814</v>
      </c>
      <c r="F4">
        <f t="shared" si="0"/>
        <v>0.99883290693350613</v>
      </c>
      <c r="G4">
        <f t="shared" si="1"/>
        <v>1.0784809784774499E-4</v>
      </c>
      <c r="I4" s="1" t="s">
        <v>1394</v>
      </c>
      <c r="J4" s="1">
        <v>0.99975454389727558</v>
      </c>
      <c r="K4">
        <f t="shared" si="2"/>
        <v>0.99666471224799857</v>
      </c>
      <c r="M4">
        <f t="shared" ref="M4:M67" si="9">F3*K3*$W$5*G3</f>
        <v>0</v>
      </c>
      <c r="O4" s="3" t="s">
        <v>288</v>
      </c>
      <c r="P4" s="9">
        <f>'30 Y Risk'!D9</f>
        <v>125</v>
      </c>
      <c r="Q4">
        <f>LN(P4)</f>
        <v>4.8283137373023015</v>
      </c>
      <c r="R4">
        <v>1.9982200000000001</v>
      </c>
      <c r="S4">
        <f t="shared" si="3"/>
        <v>9.6480330761522062</v>
      </c>
      <c r="T4">
        <v>1.4321600000000001</v>
      </c>
      <c r="U4">
        <f t="shared" si="4"/>
        <v>6.9149178020148643</v>
      </c>
      <c r="W4" s="3" t="s">
        <v>2462</v>
      </c>
      <c r="X4" s="3" t="s">
        <v>2463</v>
      </c>
      <c r="Z4">
        <f t="shared" si="5"/>
        <v>0.99983160617880651</v>
      </c>
      <c r="AA4">
        <f t="shared" si="6"/>
        <v>0.99907801010939346</v>
      </c>
      <c r="AB4">
        <f t="shared" ref="AB4:AB67" si="10">Z3*AA3*$W$26*G3</f>
        <v>0</v>
      </c>
      <c r="AD4">
        <f t="shared" si="7"/>
        <v>0.99974285926926854</v>
      </c>
      <c r="AE4">
        <f t="shared" si="8"/>
        <v>0.99998384594761103</v>
      </c>
      <c r="AF4">
        <f t="shared" ref="AF4:AF67" si="11">AD3*AE3*$W$39*G3</f>
        <v>0</v>
      </c>
    </row>
    <row r="5" spans="1:32" x14ac:dyDescent="0.25">
      <c r="A5" s="1" t="s">
        <v>2479</v>
      </c>
      <c r="B5" s="1">
        <v>0.5503079697650799</v>
      </c>
      <c r="D5" s="1" t="s">
        <v>307</v>
      </c>
      <c r="E5" s="1">
        <v>0.99978439970349098</v>
      </c>
      <c r="F5">
        <f t="shared" si="0"/>
        <v>0.99766639058413353</v>
      </c>
      <c r="G5">
        <f t="shared" si="1"/>
        <v>1.0789192261960633E-4</v>
      </c>
      <c r="I5" s="1" t="s">
        <v>1395</v>
      </c>
      <c r="J5" s="1">
        <v>0.99975454389727558</v>
      </c>
      <c r="K5">
        <f t="shared" si="2"/>
        <v>0.99666471224799857</v>
      </c>
      <c r="M5">
        <f t="shared" si="9"/>
        <v>1.1633051140044748E-3</v>
      </c>
      <c r="O5" s="3" t="s">
        <v>289</v>
      </c>
      <c r="P5" s="9">
        <f>'30 Y Risk'!D10</f>
        <v>251.28999999999996</v>
      </c>
      <c r="Q5">
        <f>LN(P5)</f>
        <v>5.5266076506817763</v>
      </c>
      <c r="R5">
        <v>1.4775</v>
      </c>
      <c r="S5">
        <f t="shared" si="3"/>
        <v>8.1655628038823238</v>
      </c>
      <c r="T5">
        <v>7.0400000000000003E-3</v>
      </c>
      <c r="U5">
        <f t="shared" si="4"/>
        <v>3.8907317860799706E-2</v>
      </c>
      <c r="W5">
        <f>EXP(S11-W2)</f>
        <v>10.83525717343243</v>
      </c>
      <c r="X5">
        <f>EXP(U11-X2)</f>
        <v>13.609163313763903</v>
      </c>
      <c r="Z5">
        <f t="shared" si="5"/>
        <v>0.99966312722431716</v>
      </c>
      <c r="AA5">
        <f t="shared" si="6"/>
        <v>0.99907801010939346</v>
      </c>
      <c r="AB5">
        <f t="shared" si="10"/>
        <v>1.683378020717431E-4</v>
      </c>
      <c r="AD5">
        <f t="shared" si="7"/>
        <v>0.99948561138181646</v>
      </c>
      <c r="AE5">
        <f t="shared" si="8"/>
        <v>0.99998384594761103</v>
      </c>
      <c r="AF5">
        <f t="shared" si="11"/>
        <v>2.5727683374840812E-4</v>
      </c>
    </row>
    <row r="6" spans="1:32" x14ac:dyDescent="0.25">
      <c r="A6" s="1" t="s">
        <v>2480</v>
      </c>
      <c r="B6" s="1">
        <v>0.61054151841320692</v>
      </c>
      <c r="D6" s="1" t="s">
        <v>308</v>
      </c>
      <c r="E6" s="1">
        <v>0.99967653686127123</v>
      </c>
      <c r="F6">
        <f t="shared" si="0"/>
        <v>0.99650076339397975</v>
      </c>
      <c r="G6">
        <f t="shared" si="1"/>
        <v>0</v>
      </c>
      <c r="I6" s="1" t="s">
        <v>1396</v>
      </c>
      <c r="J6" s="1">
        <v>0.99975454389727558</v>
      </c>
      <c r="K6">
        <f t="shared" si="2"/>
        <v>0.99666471224799857</v>
      </c>
      <c r="M6">
        <f t="shared" si="9"/>
        <v>1.1624186784355932E-3</v>
      </c>
      <c r="O6" s="3" t="s">
        <v>290</v>
      </c>
      <c r="P6" s="9">
        <f>'30 Y Risk'!D11</f>
        <v>65.721999999999994</v>
      </c>
      <c r="Q6">
        <f>LN(P6)</f>
        <v>4.1854337248423548</v>
      </c>
      <c r="R6">
        <v>-0.86736000000000002</v>
      </c>
      <c r="S6">
        <f t="shared" si="3"/>
        <v>-3.6302777955792651</v>
      </c>
      <c r="T6">
        <v>9.1480000000000006E-2</v>
      </c>
      <c r="U6">
        <f t="shared" si="4"/>
        <v>0.38288347714857862</v>
      </c>
      <c r="Z6">
        <f t="shared" si="5"/>
        <v>0.99949460821456038</v>
      </c>
      <c r="AA6">
        <f t="shared" si="6"/>
        <v>0.99907801010939346</v>
      </c>
      <c r="AB6">
        <f t="shared" si="10"/>
        <v>1.6837782954566812E-4</v>
      </c>
      <c r="AD6">
        <f t="shared" si="7"/>
        <v>0.99922832519386906</v>
      </c>
      <c r="AE6">
        <f t="shared" si="8"/>
        <v>0.99998384594761103</v>
      </c>
      <c r="AF6">
        <f t="shared" si="11"/>
        <v>2.5731515200713321E-4</v>
      </c>
    </row>
    <row r="7" spans="1:32" x14ac:dyDescent="0.25">
      <c r="A7" s="1" t="s">
        <v>2481</v>
      </c>
      <c r="B7" s="1">
        <v>0.66256036278827657</v>
      </c>
      <c r="D7" s="1" t="s">
        <v>309</v>
      </c>
      <c r="E7" s="1">
        <v>0.99967653686127123</v>
      </c>
      <c r="F7">
        <f t="shared" si="0"/>
        <v>0.99650076339397975</v>
      </c>
      <c r="G7">
        <f t="shared" si="1"/>
        <v>1.0798672647938004E-4</v>
      </c>
      <c r="I7" s="1" t="s">
        <v>1397</v>
      </c>
      <c r="J7" s="1">
        <v>0.99963165550884092</v>
      </c>
      <c r="K7">
        <f t="shared" si="2"/>
        <v>0.9949987642417284</v>
      </c>
      <c r="M7">
        <f t="shared" si="9"/>
        <v>0</v>
      </c>
      <c r="O7" s="3" t="s">
        <v>291</v>
      </c>
      <c r="P7" s="9" t="str">
        <f>'30 Y Risk'!D12</f>
        <v>y</v>
      </c>
      <c r="Q7">
        <f>IF(P7="y",1,IF(P7="n",0,ERROR))</f>
        <v>1</v>
      </c>
      <c r="R7">
        <v>0.70062999999999998</v>
      </c>
      <c r="S7">
        <f t="shared" si="3"/>
        <v>0.70062999999999998</v>
      </c>
      <c r="T7">
        <v>0.97352000000000005</v>
      </c>
      <c r="U7">
        <f t="shared" si="4"/>
        <v>0.97352000000000005</v>
      </c>
      <c r="Z7">
        <f t="shared" si="5"/>
        <v>0.99949460821456038</v>
      </c>
      <c r="AA7">
        <f t="shared" si="6"/>
        <v>0.99861664732066324</v>
      </c>
      <c r="AB7">
        <f t="shared" si="10"/>
        <v>0</v>
      </c>
      <c r="AD7">
        <f t="shared" si="7"/>
        <v>0.99922832519386906</v>
      </c>
      <c r="AE7">
        <f t="shared" si="8"/>
        <v>0.99997575697736896</v>
      </c>
      <c r="AF7">
        <f t="shared" si="11"/>
        <v>0</v>
      </c>
    </row>
    <row r="8" spans="1:32" x14ac:dyDescent="0.25">
      <c r="A8" s="1" t="s">
        <v>2482</v>
      </c>
      <c r="B8" s="1">
        <v>0.69541320747750179</v>
      </c>
      <c r="D8" s="1" t="s">
        <v>310</v>
      </c>
      <c r="E8" s="1">
        <v>0.99956859089298811</v>
      </c>
      <c r="F8">
        <f t="shared" si="0"/>
        <v>0.99533547563541847</v>
      </c>
      <c r="G8">
        <f t="shared" si="1"/>
        <v>0</v>
      </c>
      <c r="I8" s="1" t="s">
        <v>1398</v>
      </c>
      <c r="J8" s="1">
        <v>0.99963165550884092</v>
      </c>
      <c r="K8">
        <f t="shared" si="2"/>
        <v>0.9949987642417284</v>
      </c>
      <c r="M8">
        <f t="shared" si="9"/>
        <v>1.1601383331393043E-3</v>
      </c>
      <c r="O8" s="3" t="s">
        <v>292</v>
      </c>
      <c r="P8" s="9" t="str">
        <f>'30 Y Risk'!D13</f>
        <v>y</v>
      </c>
      <c r="Q8">
        <f>IF(P8="y",1,IF(P8="n",0,ERROR))</f>
        <v>1</v>
      </c>
      <c r="R8">
        <v>0.39240999999999998</v>
      </c>
      <c r="S8">
        <f t="shared" si="3"/>
        <v>0.39240999999999998</v>
      </c>
      <c r="T8">
        <v>0.11888</v>
      </c>
      <c r="U8">
        <f t="shared" si="4"/>
        <v>0.11888</v>
      </c>
      <c r="Z8">
        <f t="shared" si="5"/>
        <v>0.99932596957403586</v>
      </c>
      <c r="AA8">
        <f t="shared" si="6"/>
        <v>0.99861664732066324</v>
      </c>
      <c r="AB8">
        <f t="shared" si="10"/>
        <v>1.6841956241259271E-4</v>
      </c>
      <c r="AD8">
        <f t="shared" si="7"/>
        <v>0.99897087924795602</v>
      </c>
      <c r="AE8">
        <f t="shared" si="8"/>
        <v>0.99997575697736896</v>
      </c>
      <c r="AF8">
        <f t="shared" si="11"/>
        <v>2.5747287433853264E-4</v>
      </c>
    </row>
    <row r="9" spans="1:32" x14ac:dyDescent="0.25">
      <c r="A9" s="1" t="s">
        <v>2483</v>
      </c>
      <c r="B9" s="1">
        <v>0.78028820588039605</v>
      </c>
      <c r="D9" s="1" t="s">
        <v>311</v>
      </c>
      <c r="E9" s="1">
        <v>0.99956859089298811</v>
      </c>
      <c r="F9">
        <f t="shared" si="0"/>
        <v>0.99533547563541847</v>
      </c>
      <c r="G9">
        <f t="shared" si="1"/>
        <v>0</v>
      </c>
      <c r="I9" s="1" t="s">
        <v>1399</v>
      </c>
      <c r="J9" s="1">
        <v>0.99950866407542072</v>
      </c>
      <c r="K9">
        <f t="shared" si="2"/>
        <v>0.99333400291194562</v>
      </c>
      <c r="M9">
        <f t="shared" si="9"/>
        <v>0</v>
      </c>
      <c r="O9" s="3" t="s">
        <v>293</v>
      </c>
      <c r="P9" s="9" t="str">
        <f>'30 Y Risk'!D14</f>
        <v>n</v>
      </c>
      <c r="Q9">
        <f>IF(P9="y",1,IF(P9="n",0,ERROR))</f>
        <v>0</v>
      </c>
      <c r="R9">
        <v>0.91369999999999996</v>
      </c>
      <c r="S9">
        <f t="shared" si="3"/>
        <v>0</v>
      </c>
      <c r="T9">
        <v>0.45355000000000001</v>
      </c>
      <c r="U9">
        <f t="shared" si="4"/>
        <v>0</v>
      </c>
      <c r="Z9">
        <f t="shared" si="5"/>
        <v>0.99932596957403586</v>
      </c>
      <c r="AA9">
        <f t="shared" si="6"/>
        <v>0.99815505423526285</v>
      </c>
      <c r="AB9">
        <f t="shared" si="10"/>
        <v>0</v>
      </c>
      <c r="AD9">
        <f t="shared" si="7"/>
        <v>0.99897087924795602</v>
      </c>
      <c r="AE9">
        <f t="shared" si="8"/>
        <v>0.99996766029413087</v>
      </c>
      <c r="AF9">
        <f t="shared" si="11"/>
        <v>0</v>
      </c>
    </row>
    <row r="10" spans="1:32" x14ac:dyDescent="0.25">
      <c r="A10" s="1" t="s">
        <v>2484</v>
      </c>
      <c r="B10" s="1">
        <v>0.7967154820384611</v>
      </c>
      <c r="D10" s="1" t="s">
        <v>312</v>
      </c>
      <c r="E10" s="1">
        <v>0.99956859089298811</v>
      </c>
      <c r="F10">
        <f t="shared" si="0"/>
        <v>0.99533547563541847</v>
      </c>
      <c r="G10">
        <f t="shared" si="1"/>
        <v>1.0816931428298351E-4</v>
      </c>
      <c r="I10" s="1" t="s">
        <v>1400</v>
      </c>
      <c r="J10" s="1">
        <v>0.99938557210977541</v>
      </c>
      <c r="K10">
        <f t="shared" si="2"/>
        <v>0.99167046499368738</v>
      </c>
      <c r="M10">
        <f t="shared" si="9"/>
        <v>0</v>
      </c>
      <c r="Z10">
        <f t="shared" si="5"/>
        <v>0.99932596957403586</v>
      </c>
      <c r="AA10">
        <f t="shared" si="6"/>
        <v>0.99769324063868947</v>
      </c>
      <c r="AB10">
        <f t="shared" si="10"/>
        <v>0</v>
      </c>
      <c r="AD10">
        <f t="shared" si="7"/>
        <v>0.99897087924795602</v>
      </c>
      <c r="AE10">
        <f t="shared" si="8"/>
        <v>0.99995955606078279</v>
      </c>
      <c r="AF10">
        <f t="shared" si="11"/>
        <v>0</v>
      </c>
    </row>
    <row r="11" spans="1:32" x14ac:dyDescent="0.25">
      <c r="A11" s="1" t="s">
        <v>2485</v>
      </c>
      <c r="B11" s="1">
        <v>0.98562662897538866</v>
      </c>
      <c r="D11" s="1" t="s">
        <v>313</v>
      </c>
      <c r="E11" s="1">
        <v>0.99946047409149796</v>
      </c>
      <c r="F11">
        <f t="shared" si="0"/>
        <v>0.99416958368775921</v>
      </c>
      <c r="G11">
        <f t="shared" si="1"/>
        <v>0</v>
      </c>
      <c r="I11" s="1" t="s">
        <v>1401</v>
      </c>
      <c r="J11" s="1">
        <v>0.99938557210977541</v>
      </c>
      <c r="K11">
        <f t="shared" si="2"/>
        <v>0.99167046499368738</v>
      </c>
      <c r="M11">
        <f t="shared" si="9"/>
        <v>1.1568582885327441E-3</v>
      </c>
      <c r="R11" s="3" t="s">
        <v>2473</v>
      </c>
      <c r="S11">
        <f>SUM(S2:S9)</f>
        <v>27.111205177209087</v>
      </c>
      <c r="U11">
        <f>SUM(U2:U9)</f>
        <v>23.17684312671124</v>
      </c>
      <c r="Z11">
        <f t="shared" si="5"/>
        <v>0.99915707431886525</v>
      </c>
      <c r="AA11">
        <f t="shared" si="6"/>
        <v>0.99769324063868947</v>
      </c>
      <c r="AB11">
        <f t="shared" si="10"/>
        <v>1.6851989556495068E-4</v>
      </c>
      <c r="AD11">
        <f t="shared" si="7"/>
        <v>0.99871306450118125</v>
      </c>
      <c r="AE11">
        <f t="shared" si="8"/>
        <v>0.99995955606078279</v>
      </c>
      <c r="AF11">
        <f t="shared" si="11"/>
        <v>2.578375925692354E-4</v>
      </c>
    </row>
    <row r="12" spans="1:32" x14ac:dyDescent="0.25">
      <c r="A12" s="1" t="s">
        <v>2486</v>
      </c>
      <c r="B12" s="1">
        <v>0.99657767968479893</v>
      </c>
      <c r="D12" s="1" t="s">
        <v>314</v>
      </c>
      <c r="E12" s="1">
        <v>0.99946047409149796</v>
      </c>
      <c r="F12">
        <f t="shared" si="0"/>
        <v>0.99416958368775921</v>
      </c>
      <c r="G12">
        <f t="shared" si="1"/>
        <v>1.0820537595453671E-4</v>
      </c>
      <c r="I12" s="1" t="s">
        <v>1402</v>
      </c>
      <c r="J12" s="1">
        <v>0.99926239521264149</v>
      </c>
      <c r="K12">
        <f t="shared" si="2"/>
        <v>0.99000836346975607</v>
      </c>
      <c r="M12">
        <f t="shared" si="9"/>
        <v>0</v>
      </c>
      <c r="Z12">
        <f t="shared" si="5"/>
        <v>0.99915707431886525</v>
      </c>
      <c r="AA12">
        <f t="shared" si="6"/>
        <v>0.99723126538193241</v>
      </c>
      <c r="AB12">
        <f t="shared" si="10"/>
        <v>0</v>
      </c>
      <c r="AD12">
        <f t="shared" si="7"/>
        <v>0.99871306450118125</v>
      </c>
      <c r="AE12">
        <f t="shared" si="8"/>
        <v>0.99995144530212987</v>
      </c>
      <c r="AF12">
        <f t="shared" si="11"/>
        <v>0</v>
      </c>
    </row>
    <row r="13" spans="1:32" x14ac:dyDescent="0.25">
      <c r="A13" s="1" t="s">
        <v>2487</v>
      </c>
      <c r="B13" s="1">
        <v>1.0896641225767685</v>
      </c>
      <c r="D13" s="1" t="s">
        <v>315</v>
      </c>
      <c r="E13" s="1">
        <v>0.99935233294597936</v>
      </c>
      <c r="F13">
        <f t="shared" si="0"/>
        <v>0.99300466941013099</v>
      </c>
      <c r="G13">
        <f t="shared" si="1"/>
        <v>0</v>
      </c>
      <c r="I13" s="1" t="s">
        <v>1403</v>
      </c>
      <c r="J13" s="1">
        <v>0.99926239521264149</v>
      </c>
      <c r="K13">
        <f t="shared" si="2"/>
        <v>0.99000836346975607</v>
      </c>
      <c r="M13">
        <f t="shared" si="9"/>
        <v>1.153951078490889E-3</v>
      </c>
      <c r="Z13">
        <f t="shared" si="5"/>
        <v>0.99898815131622754</v>
      </c>
      <c r="AA13">
        <f t="shared" si="6"/>
        <v>0.99723126538193241</v>
      </c>
      <c r="AB13">
        <f t="shared" si="10"/>
        <v>1.6846954126849259E-4</v>
      </c>
      <c r="AD13">
        <f t="shared" si="7"/>
        <v>0.99845523037387729</v>
      </c>
      <c r="AE13">
        <f t="shared" si="8"/>
        <v>0.99995144530212987</v>
      </c>
      <c r="AF13">
        <f t="shared" si="11"/>
        <v>2.5785489440939601E-4</v>
      </c>
    </row>
    <row r="14" spans="1:32" x14ac:dyDescent="0.25">
      <c r="A14" s="1" t="s">
        <v>2488</v>
      </c>
      <c r="B14" s="1">
        <v>1.1827511645759878</v>
      </c>
      <c r="D14" s="1" t="s">
        <v>316</v>
      </c>
      <c r="E14" s="1">
        <v>0.99935233294597936</v>
      </c>
      <c r="F14">
        <f t="shared" si="0"/>
        <v>0.99300466941013099</v>
      </c>
      <c r="G14">
        <f t="shared" si="1"/>
        <v>0</v>
      </c>
      <c r="I14" s="1" t="s">
        <v>1404</v>
      </c>
      <c r="J14" s="1">
        <v>0.99913917266646768</v>
      </c>
      <c r="K14">
        <f t="shared" si="2"/>
        <v>0.98834822881448015</v>
      </c>
      <c r="M14">
        <f t="shared" si="9"/>
        <v>0</v>
      </c>
      <c r="Z14">
        <f t="shared" si="5"/>
        <v>0.99898815131622754</v>
      </c>
      <c r="AA14">
        <f t="shared" si="6"/>
        <v>0.99676927600957055</v>
      </c>
      <c r="AB14">
        <f t="shared" si="10"/>
        <v>0</v>
      </c>
      <c r="AD14">
        <f t="shared" si="7"/>
        <v>0.99845523037387729</v>
      </c>
      <c r="AE14">
        <f t="shared" si="8"/>
        <v>0.9999433306030735</v>
      </c>
      <c r="AF14">
        <f t="shared" si="11"/>
        <v>0</v>
      </c>
    </row>
    <row r="15" spans="1:32" x14ac:dyDescent="0.25">
      <c r="A15" s="1" t="s">
        <v>2489</v>
      </c>
      <c r="B15" s="1">
        <v>1.2539357674498877</v>
      </c>
      <c r="D15" s="1" t="s">
        <v>317</v>
      </c>
      <c r="E15" s="1">
        <v>0.99935233294597936</v>
      </c>
      <c r="F15">
        <f t="shared" si="0"/>
        <v>0.99300466941013099</v>
      </c>
      <c r="G15">
        <f t="shared" si="1"/>
        <v>1.0838712850627012E-4</v>
      </c>
      <c r="I15" s="1" t="s">
        <v>1405</v>
      </c>
      <c r="J15" s="1">
        <v>0.9990158557011678</v>
      </c>
      <c r="K15">
        <f t="shared" si="2"/>
        <v>0.98668940467018407</v>
      </c>
      <c r="M15">
        <f t="shared" si="9"/>
        <v>0</v>
      </c>
      <c r="Z15">
        <f t="shared" si="5"/>
        <v>0.99898815131622754</v>
      </c>
      <c r="AA15">
        <f t="shared" si="6"/>
        <v>0.99630708990529182</v>
      </c>
      <c r="AB15">
        <f t="shared" si="10"/>
        <v>0</v>
      </c>
      <c r="AD15">
        <f t="shared" si="7"/>
        <v>0.99845523037387729</v>
      </c>
      <c r="AE15">
        <f t="shared" si="8"/>
        <v>0.99993520875009045</v>
      </c>
      <c r="AF15">
        <f t="shared" si="11"/>
        <v>0</v>
      </c>
    </row>
    <row r="16" spans="1:32" x14ac:dyDescent="0.25">
      <c r="A16" s="1" t="s">
        <v>2490</v>
      </c>
      <c r="B16" s="1">
        <v>1.3141684052140021</v>
      </c>
      <c r="D16" s="1" t="s">
        <v>318</v>
      </c>
      <c r="E16" s="1">
        <v>0.99924402188611372</v>
      </c>
      <c r="F16">
        <f t="shared" si="0"/>
        <v>0.99183916685005657</v>
      </c>
      <c r="G16">
        <f t="shared" si="1"/>
        <v>1.0846248839055373E-4</v>
      </c>
      <c r="I16" s="1" t="s">
        <v>1406</v>
      </c>
      <c r="J16" s="1">
        <v>0.9990158557011678</v>
      </c>
      <c r="K16">
        <f t="shared" si="2"/>
        <v>0.98668940467018407</v>
      </c>
      <c r="M16">
        <f t="shared" si="9"/>
        <v>1.1506644342589283E-3</v>
      </c>
      <c r="Z16">
        <f t="shared" si="5"/>
        <v>0.99881897320469826</v>
      </c>
      <c r="AA16">
        <f t="shared" si="6"/>
        <v>0.99630708990529182</v>
      </c>
      <c r="AB16">
        <f t="shared" si="10"/>
        <v>1.6856762579509822E-4</v>
      </c>
      <c r="AD16">
        <f t="shared" si="7"/>
        <v>0.99819702989452974</v>
      </c>
      <c r="AE16">
        <f t="shared" si="8"/>
        <v>0.99993520875009045</v>
      </c>
      <c r="AF16">
        <f t="shared" si="11"/>
        <v>2.5821713912536253E-4</v>
      </c>
    </row>
    <row r="17" spans="1:32" x14ac:dyDescent="0.25">
      <c r="A17" s="1" t="s">
        <v>2491</v>
      </c>
      <c r="B17" s="1">
        <v>1.3278583758998217</v>
      </c>
      <c r="D17" s="1" t="s">
        <v>319</v>
      </c>
      <c r="E17" s="1">
        <v>0.99913564727038706</v>
      </c>
      <c r="F17">
        <f t="shared" si="0"/>
        <v>0.99067422332641863</v>
      </c>
      <c r="G17">
        <f t="shared" si="1"/>
        <v>1.0852605331218828E-4</v>
      </c>
      <c r="I17" s="1" t="s">
        <v>1407</v>
      </c>
      <c r="J17" s="1">
        <v>0.9990158557011678</v>
      </c>
      <c r="K17">
        <f t="shared" si="2"/>
        <v>0.98668940467018407</v>
      </c>
      <c r="M17">
        <f t="shared" si="9"/>
        <v>1.1501129844361288E-3</v>
      </c>
      <c r="Z17">
        <f t="shared" si="5"/>
        <v>0.99864970614636894</v>
      </c>
      <c r="AA17">
        <f t="shared" si="6"/>
        <v>0.99630708990529182</v>
      </c>
      <c r="AB17">
        <f t="shared" si="10"/>
        <v>1.6865626155707604E-4</v>
      </c>
      <c r="AD17">
        <f t="shared" si="7"/>
        <v>0.99793871673268764</v>
      </c>
      <c r="AE17">
        <f t="shared" si="8"/>
        <v>0.99993520875009045</v>
      </c>
      <c r="AF17">
        <f t="shared" si="11"/>
        <v>2.5832985211656412E-4</v>
      </c>
    </row>
    <row r="18" spans="1:32" x14ac:dyDescent="0.25">
      <c r="A18" s="1" t="s">
        <v>2492</v>
      </c>
      <c r="B18" s="1">
        <v>1.3744017893722129</v>
      </c>
      <c r="D18" s="1" t="s">
        <v>320</v>
      </c>
      <c r="E18" s="1">
        <v>0.99902722090551443</v>
      </c>
      <c r="F18">
        <f t="shared" si="0"/>
        <v>0.98950996654475343</v>
      </c>
      <c r="G18">
        <f t="shared" si="1"/>
        <v>1.0865406758786794E-4</v>
      </c>
      <c r="I18" s="1" t="s">
        <v>1408</v>
      </c>
      <c r="J18" s="1">
        <v>0.9990158557011678</v>
      </c>
      <c r="K18">
        <f t="shared" si="2"/>
        <v>0.98668940467018407</v>
      </c>
      <c r="M18">
        <f t="shared" si="9"/>
        <v>1.1494353809197548E-3</v>
      </c>
      <c r="Z18">
        <f t="shared" si="5"/>
        <v>0.99848036859876621</v>
      </c>
      <c r="AA18">
        <f t="shared" si="6"/>
        <v>0.99630708990529182</v>
      </c>
      <c r="AB18">
        <f t="shared" si="10"/>
        <v>1.6872650485057894E-4</v>
      </c>
      <c r="AD18">
        <f t="shared" si="7"/>
        <v>0.99768031909025567</v>
      </c>
      <c r="AE18">
        <f t="shared" si="8"/>
        <v>0.99993520875009045</v>
      </c>
      <c r="AF18">
        <f t="shared" si="11"/>
        <v>2.5841435776192452E-4</v>
      </c>
    </row>
    <row r="19" spans="1:32" x14ac:dyDescent="0.25">
      <c r="A19" s="1" t="s">
        <v>2493</v>
      </c>
      <c r="B19" s="1">
        <v>1.4182074786722567</v>
      </c>
      <c r="D19" s="1" t="s">
        <v>321</v>
      </c>
      <c r="E19" s="1">
        <v>0.9989186784312295</v>
      </c>
      <c r="F19">
        <f t="shared" si="0"/>
        <v>0.98834570711371461</v>
      </c>
      <c r="G19">
        <f t="shared" si="1"/>
        <v>0</v>
      </c>
      <c r="I19" s="1" t="s">
        <v>1409</v>
      </c>
      <c r="J19" s="1">
        <v>0.9990158557011678</v>
      </c>
      <c r="K19">
        <f t="shared" si="2"/>
        <v>0.98668940467018407</v>
      </c>
      <c r="M19">
        <f t="shared" si="9"/>
        <v>1.1494387935841112E-3</v>
      </c>
      <c r="Z19">
        <f t="shared" si="5"/>
        <v>0.99831086007016268</v>
      </c>
      <c r="AA19">
        <f t="shared" si="6"/>
        <v>0.99630708990529182</v>
      </c>
      <c r="AB19">
        <f t="shared" si="10"/>
        <v>1.6889688577032509E-4</v>
      </c>
      <c r="AD19">
        <f t="shared" si="7"/>
        <v>0.99742168367492201</v>
      </c>
      <c r="AE19">
        <f t="shared" si="8"/>
        <v>0.99993520875009045</v>
      </c>
      <c r="AF19">
        <f t="shared" si="11"/>
        <v>2.5865218554812629E-4</v>
      </c>
    </row>
    <row r="20" spans="1:32" x14ac:dyDescent="0.25">
      <c r="A20" s="1" t="s">
        <v>2494</v>
      </c>
      <c r="B20" s="1">
        <v>1.4620117382751383</v>
      </c>
      <c r="D20" s="1" t="s">
        <v>322</v>
      </c>
      <c r="E20" s="1">
        <v>0.9989186784312295</v>
      </c>
      <c r="F20">
        <f t="shared" si="0"/>
        <v>0.98834570711371461</v>
      </c>
      <c r="G20">
        <f t="shared" si="1"/>
        <v>0</v>
      </c>
      <c r="I20" s="1" t="s">
        <v>1410</v>
      </c>
      <c r="J20" s="1">
        <v>0.99889206134630515</v>
      </c>
      <c r="K20">
        <f t="shared" si="2"/>
        <v>0.98502675369283899</v>
      </c>
      <c r="M20">
        <f t="shared" si="9"/>
        <v>0</v>
      </c>
      <c r="Z20">
        <f t="shared" si="5"/>
        <v>0.99831086007016268</v>
      </c>
      <c r="AA20">
        <f t="shared" si="6"/>
        <v>0.99584327277520457</v>
      </c>
      <c r="AB20">
        <f t="shared" si="10"/>
        <v>0</v>
      </c>
      <c r="AD20">
        <f t="shared" si="7"/>
        <v>0.99742168367492201</v>
      </c>
      <c r="AE20">
        <f t="shared" si="8"/>
        <v>0.99992705451338915</v>
      </c>
      <c r="AF20">
        <f t="shared" si="11"/>
        <v>0</v>
      </c>
    </row>
    <row r="21" spans="1:32" x14ac:dyDescent="0.25">
      <c r="A21" s="1" t="s">
        <v>2495</v>
      </c>
      <c r="B21" s="1">
        <v>1.4948658050262178</v>
      </c>
      <c r="D21" s="1" t="s">
        <v>323</v>
      </c>
      <c r="E21" s="1">
        <v>0.9989186784312295</v>
      </c>
      <c r="F21">
        <f t="shared" si="0"/>
        <v>0.98834570711371461</v>
      </c>
      <c r="G21">
        <f t="shared" si="1"/>
        <v>1.0875663833893098E-4</v>
      </c>
      <c r="I21" s="1" t="s">
        <v>1411</v>
      </c>
      <c r="J21" s="1">
        <v>0.99876827610165608</v>
      </c>
      <c r="K21">
        <f t="shared" si="2"/>
        <v>0.98336682093939887</v>
      </c>
      <c r="M21">
        <f t="shared" si="9"/>
        <v>0</v>
      </c>
      <c r="Z21">
        <f t="shared" si="5"/>
        <v>0.99831086007016268</v>
      </c>
      <c r="AA21">
        <f t="shared" si="6"/>
        <v>0.99537964823929381</v>
      </c>
      <c r="AB21">
        <f t="shared" si="10"/>
        <v>0</v>
      </c>
      <c r="AD21">
        <f t="shared" si="7"/>
        <v>0.99742168367492201</v>
      </c>
      <c r="AE21">
        <f t="shared" si="8"/>
        <v>0.99991889993275207</v>
      </c>
      <c r="AF21">
        <f t="shared" si="11"/>
        <v>0</v>
      </c>
    </row>
    <row r="22" spans="1:32" x14ac:dyDescent="0.25">
      <c r="A22" s="1" t="s">
        <v>2496</v>
      </c>
      <c r="B22" s="1">
        <v>1.6016429222864383</v>
      </c>
      <c r="D22" s="1" t="s">
        <v>324</v>
      </c>
      <c r="E22" s="1">
        <v>0.99881004530118345</v>
      </c>
      <c r="F22">
        <f t="shared" si="0"/>
        <v>0.98718172041759022</v>
      </c>
      <c r="G22">
        <f t="shared" si="1"/>
        <v>0</v>
      </c>
      <c r="I22" s="1" t="s">
        <v>1412</v>
      </c>
      <c r="J22" s="1">
        <v>0.99876827610165608</v>
      </c>
      <c r="K22">
        <f t="shared" si="2"/>
        <v>0.98336682093939887</v>
      </c>
      <c r="M22">
        <f t="shared" si="9"/>
        <v>1.1453004465355019E-3</v>
      </c>
      <c r="Z22">
        <f t="shared" si="5"/>
        <v>0.99814122034109376</v>
      </c>
      <c r="AA22">
        <f t="shared" si="6"/>
        <v>0.99537964823929381</v>
      </c>
      <c r="AB22">
        <f t="shared" si="10"/>
        <v>1.6887028204421614E-4</v>
      </c>
      <c r="AD22">
        <f t="shared" si="7"/>
        <v>0.99716287124740788</v>
      </c>
      <c r="AE22">
        <f t="shared" si="8"/>
        <v>0.99991889993275207</v>
      </c>
      <c r="AF22">
        <f t="shared" si="11"/>
        <v>2.5882501940734305E-4</v>
      </c>
    </row>
    <row r="23" spans="1:32" x14ac:dyDescent="0.25">
      <c r="A23" s="1" t="s">
        <v>2497</v>
      </c>
      <c r="B23" s="1">
        <v>1.61259472183652</v>
      </c>
      <c r="D23" s="1" t="s">
        <v>325</v>
      </c>
      <c r="E23" s="1">
        <v>0.99881004530118345</v>
      </c>
      <c r="F23">
        <f t="shared" si="0"/>
        <v>0.98718172041759022</v>
      </c>
      <c r="G23">
        <f t="shared" si="1"/>
        <v>1.0888634062391415E-4</v>
      </c>
      <c r="I23" s="1" t="s">
        <v>1413</v>
      </c>
      <c r="J23" s="1">
        <v>0.9986443376211106</v>
      </c>
      <c r="K23">
        <f t="shared" si="2"/>
        <v>0.9817074301793961</v>
      </c>
      <c r="M23">
        <f t="shared" si="9"/>
        <v>0</v>
      </c>
      <c r="Z23">
        <f t="shared" si="5"/>
        <v>0.99814122034109376</v>
      </c>
      <c r="AA23">
        <f t="shared" si="6"/>
        <v>0.99491560848965443</v>
      </c>
      <c r="AB23">
        <f t="shared" si="10"/>
        <v>0</v>
      </c>
      <c r="AD23">
        <f t="shared" si="7"/>
        <v>0.99716287124740788</v>
      </c>
      <c r="AE23">
        <f t="shared" si="8"/>
        <v>0.99991073431145472</v>
      </c>
      <c r="AF23">
        <f t="shared" si="11"/>
        <v>0</v>
      </c>
    </row>
    <row r="24" spans="1:32" x14ac:dyDescent="0.25">
      <c r="A24" s="1" t="s">
        <v>2498</v>
      </c>
      <c r="B24" s="1">
        <v>1.6783024597400833</v>
      </c>
      <c r="D24" s="1" t="s">
        <v>326</v>
      </c>
      <c r="E24" s="1">
        <v>0.99870129445122069</v>
      </c>
      <c r="F24">
        <f t="shared" si="0"/>
        <v>0.98601771885419753</v>
      </c>
      <c r="G24">
        <f t="shared" si="1"/>
        <v>1.0890352365868785E-4</v>
      </c>
      <c r="I24" s="1" t="s">
        <v>1414</v>
      </c>
      <c r="J24" s="1">
        <v>0.9986443376211106</v>
      </c>
      <c r="K24">
        <f t="shared" si="2"/>
        <v>0.9817074301793961</v>
      </c>
      <c r="M24">
        <f t="shared" si="9"/>
        <v>1.1433832066749465E-3</v>
      </c>
      <c r="Z24">
        <f t="shared" si="5"/>
        <v>0.9979714071789747</v>
      </c>
      <c r="AA24">
        <f t="shared" si="6"/>
        <v>0.99491560848965443</v>
      </c>
      <c r="AB24">
        <f t="shared" si="10"/>
        <v>1.6896413881026731E-4</v>
      </c>
      <c r="AD24">
        <f t="shared" si="7"/>
        <v>0.99690381743949319</v>
      </c>
      <c r="AE24">
        <f t="shared" si="8"/>
        <v>0.99991073431145472</v>
      </c>
      <c r="AF24">
        <f t="shared" si="11"/>
        <v>2.5906433602971223E-4</v>
      </c>
    </row>
    <row r="25" spans="1:32" x14ac:dyDescent="0.25">
      <c r="A25" s="1" t="s">
        <v>2499</v>
      </c>
      <c r="B25" s="1">
        <v>1.7905552165015888</v>
      </c>
      <c r="D25" s="1" t="s">
        <v>327</v>
      </c>
      <c r="E25" s="1">
        <v>0.9985925382832449</v>
      </c>
      <c r="F25">
        <f t="shared" si="0"/>
        <v>0.98485490642057372</v>
      </c>
      <c r="G25">
        <f t="shared" si="1"/>
        <v>0</v>
      </c>
      <c r="I25" s="1" t="s">
        <v>1415</v>
      </c>
      <c r="J25" s="1">
        <v>0.9986443376211106</v>
      </c>
      <c r="K25">
        <f t="shared" si="2"/>
        <v>0.9817074301793961</v>
      </c>
      <c r="M25">
        <f t="shared" si="9"/>
        <v>1.1422152466765917E-3</v>
      </c>
      <c r="P25" s="3" t="s">
        <v>2468</v>
      </c>
      <c r="Q25">
        <f>SUM(M2:M1054)</f>
        <v>0.43150490056093649</v>
      </c>
      <c r="S25" s="3" t="s">
        <v>2019</v>
      </c>
      <c r="T25" s="3" t="s">
        <v>2026</v>
      </c>
      <c r="U25" s="3" t="s">
        <v>2027</v>
      </c>
      <c r="V25" s="3"/>
      <c r="W25" s="3" t="s">
        <v>2029</v>
      </c>
      <c r="X25" s="3" t="s">
        <v>2030</v>
      </c>
      <c r="Z25">
        <f t="shared" si="5"/>
        <v>0.99780159611618657</v>
      </c>
      <c r="AA25">
        <f t="shared" si="6"/>
        <v>0.99491560848965443</v>
      </c>
      <c r="AB25">
        <f t="shared" si="10"/>
        <v>1.6896205224353585E-4</v>
      </c>
      <c r="AD25">
        <f t="shared" si="7"/>
        <v>0.99664479006679929</v>
      </c>
      <c r="AE25">
        <f t="shared" si="8"/>
        <v>0.99991073431145472</v>
      </c>
      <c r="AF25">
        <f t="shared" si="11"/>
        <v>2.5903790504490891E-4</v>
      </c>
    </row>
    <row r="26" spans="1:32" x14ac:dyDescent="0.25">
      <c r="A26" s="1" t="s">
        <v>2500</v>
      </c>
      <c r="B26" s="1">
        <v>1.8151944950328869</v>
      </c>
      <c r="D26" s="1" t="s">
        <v>328</v>
      </c>
      <c r="E26" s="1">
        <v>0.9985925382832449</v>
      </c>
      <c r="F26">
        <f t="shared" si="0"/>
        <v>0.98485490642057372</v>
      </c>
      <c r="G26">
        <f t="shared" si="1"/>
        <v>0</v>
      </c>
      <c r="I26" s="1" t="s">
        <v>1416</v>
      </c>
      <c r="J26" s="1">
        <v>0.99852026039284858</v>
      </c>
      <c r="K26">
        <f t="shared" si="2"/>
        <v>0.98004878082765723</v>
      </c>
      <c r="M26">
        <f t="shared" si="9"/>
        <v>0</v>
      </c>
      <c r="P26" s="3" t="s">
        <v>2028</v>
      </c>
      <c r="Q26">
        <f>SUM(AB2:AB1054)</f>
        <v>0.11385874740675478</v>
      </c>
      <c r="S26">
        <f>Q2</f>
        <v>0</v>
      </c>
      <c r="T26">
        <f>S26*R2</f>
        <v>0</v>
      </c>
      <c r="U26">
        <f>S26*T2</f>
        <v>0</v>
      </c>
      <c r="W26">
        <f>EXP(T35-W2)</f>
        <v>1.5625823023396299</v>
      </c>
      <c r="X26">
        <f>EXP(U35-X2)</f>
        <v>3.7575027209760674</v>
      </c>
      <c r="Z26">
        <f t="shared" si="5"/>
        <v>0.99780159611618657</v>
      </c>
      <c r="AA26">
        <f t="shared" si="6"/>
        <v>0.99445120829818145</v>
      </c>
      <c r="AB26">
        <f t="shared" si="10"/>
        <v>0</v>
      </c>
      <c r="AD26">
        <f t="shared" si="7"/>
        <v>0.99664479006679929</v>
      </c>
      <c r="AE26">
        <f t="shared" si="8"/>
        <v>0.9999025586004705</v>
      </c>
      <c r="AF26">
        <f t="shared" si="11"/>
        <v>0</v>
      </c>
    </row>
    <row r="27" spans="1:32" x14ac:dyDescent="0.25">
      <c r="A27" s="1" t="s">
        <v>2501</v>
      </c>
      <c r="B27" s="1">
        <v>1.8398349916447827</v>
      </c>
      <c r="D27" s="1" t="s">
        <v>329</v>
      </c>
      <c r="E27" s="1">
        <v>0.9985925382832449</v>
      </c>
      <c r="F27">
        <f t="shared" si="0"/>
        <v>0.98485490642057372</v>
      </c>
      <c r="G27">
        <f t="shared" si="1"/>
        <v>1.0925805115878282E-4</v>
      </c>
      <c r="I27" s="1" t="s">
        <v>1417</v>
      </c>
      <c r="J27" s="1">
        <v>0.99839603746666061</v>
      </c>
      <c r="K27">
        <f t="shared" si="2"/>
        <v>0.97839078516214617</v>
      </c>
      <c r="M27">
        <f t="shared" si="9"/>
        <v>0</v>
      </c>
      <c r="P27" s="3" t="s">
        <v>2025</v>
      </c>
      <c r="Q27">
        <f>SUM(AF2:AF1054)</f>
        <v>0.19087514428516691</v>
      </c>
      <c r="S27">
        <f>Q3</f>
        <v>4.1743872698956368</v>
      </c>
      <c r="T27">
        <f t="shared" ref="T27:T33" si="12">S27*R3</f>
        <v>11.834847092753819</v>
      </c>
      <c r="U27">
        <f t="shared" ref="U27:U33" si="13">S27*T3</f>
        <v>14.747734529686996</v>
      </c>
      <c r="Z27">
        <f t="shared" si="5"/>
        <v>0.99780159611618657</v>
      </c>
      <c r="AA27">
        <f t="shared" si="6"/>
        <v>0.99398642216383193</v>
      </c>
      <c r="AB27">
        <f t="shared" si="10"/>
        <v>0</v>
      </c>
      <c r="AD27">
        <f t="shared" si="7"/>
        <v>0.99664479006679929</v>
      </c>
      <c r="AE27">
        <f t="shared" si="8"/>
        <v>0.999894372338344</v>
      </c>
      <c r="AF27">
        <f t="shared" si="11"/>
        <v>0</v>
      </c>
    </row>
    <row r="28" spans="1:32" x14ac:dyDescent="0.25">
      <c r="A28" s="1" t="s">
        <v>2502</v>
      </c>
      <c r="B28" s="1">
        <v>1.8398357631420894</v>
      </c>
      <c r="D28" s="1" t="s">
        <v>330</v>
      </c>
      <c r="E28" s="1">
        <v>0.99848343996865352</v>
      </c>
      <c r="F28">
        <f t="shared" si="0"/>
        <v>0.98368968654418909</v>
      </c>
      <c r="G28">
        <f t="shared" si="1"/>
        <v>1.0931582657501939E-4</v>
      </c>
      <c r="I28" s="1" t="s">
        <v>1418</v>
      </c>
      <c r="J28" s="1">
        <v>0.99839603746666061</v>
      </c>
      <c r="K28">
        <f t="shared" si="2"/>
        <v>0.97839078516214617</v>
      </c>
      <c r="M28">
        <f t="shared" si="9"/>
        <v>1.1407153350718744E-3</v>
      </c>
      <c r="S28">
        <f>LN(110)</f>
        <v>4.7004803657924166</v>
      </c>
      <c r="T28">
        <f t="shared" si="12"/>
        <v>9.3925938765337236</v>
      </c>
      <c r="U28">
        <f t="shared" si="13"/>
        <v>6.731839960673268</v>
      </c>
      <c r="Z28">
        <f t="shared" si="5"/>
        <v>0.99763126128149027</v>
      </c>
      <c r="AA28">
        <f t="shared" si="6"/>
        <v>0.99398642216383193</v>
      </c>
      <c r="AB28">
        <f t="shared" si="10"/>
        <v>1.6932496606394238E-4</v>
      </c>
      <c r="AD28">
        <f t="shared" si="7"/>
        <v>0.9963849870818885</v>
      </c>
      <c r="AE28">
        <f t="shared" si="8"/>
        <v>0.999894372338344</v>
      </c>
      <c r="AF28">
        <f t="shared" si="11"/>
        <v>2.5980940724853758E-4</v>
      </c>
    </row>
    <row r="29" spans="1:32" x14ac:dyDescent="0.25">
      <c r="A29" s="1" t="s">
        <v>2503</v>
      </c>
      <c r="B29" s="1">
        <v>1.8480496663840855</v>
      </c>
      <c r="D29" s="1" t="s">
        <v>331</v>
      </c>
      <c r="E29" s="1">
        <v>0.99837429589178806</v>
      </c>
      <c r="F29">
        <f t="shared" si="0"/>
        <v>0.98252523021216376</v>
      </c>
      <c r="G29">
        <f t="shared" si="1"/>
        <v>1.09393657289326E-4</v>
      </c>
      <c r="I29" s="1" t="s">
        <v>1419</v>
      </c>
      <c r="J29" s="1">
        <v>0.99839603746666061</v>
      </c>
      <c r="K29">
        <f t="shared" si="2"/>
        <v>0.97839078516214617</v>
      </c>
      <c r="M29">
        <f t="shared" si="9"/>
        <v>1.139968204775152E-3</v>
      </c>
      <c r="S29">
        <f>LN(160)</f>
        <v>5.0751738152338266</v>
      </c>
      <c r="T29">
        <f t="shared" si="12"/>
        <v>7.4985693120079793</v>
      </c>
      <c r="U29">
        <f t="shared" si="13"/>
        <v>3.5729223659246141E-2</v>
      </c>
      <c r="Z29">
        <f t="shared" si="5"/>
        <v>0.99746086547505797</v>
      </c>
      <c r="AA29">
        <f t="shared" si="6"/>
        <v>0.99398642216383193</v>
      </c>
      <c r="AB29">
        <f t="shared" si="10"/>
        <v>1.6938558396097268E-4</v>
      </c>
      <c r="AD29">
        <f t="shared" si="7"/>
        <v>0.99612511449228025</v>
      </c>
      <c r="AE29">
        <f t="shared" si="8"/>
        <v>0.999894372338344</v>
      </c>
      <c r="AF29">
        <f t="shared" si="11"/>
        <v>2.5987903157974703E-4</v>
      </c>
    </row>
    <row r="30" spans="1:32" x14ac:dyDescent="0.25">
      <c r="A30" s="1" t="s">
        <v>2504</v>
      </c>
      <c r="B30" s="1">
        <v>1.9575641411819351</v>
      </c>
      <c r="D30" s="1" t="s">
        <v>332</v>
      </c>
      <c r="E30" s="1">
        <v>0.99826508604975772</v>
      </c>
      <c r="F30">
        <f t="shared" si="0"/>
        <v>0.98136132472363324</v>
      </c>
      <c r="G30">
        <f t="shared" si="1"/>
        <v>0</v>
      </c>
      <c r="I30" s="1" t="s">
        <v>1420</v>
      </c>
      <c r="J30" s="1">
        <v>0.99839603746666061</v>
      </c>
      <c r="K30">
        <f t="shared" si="2"/>
        <v>0.97839078516214617</v>
      </c>
      <c r="M30">
        <f t="shared" si="9"/>
        <v>1.1394294256892382E-3</v>
      </c>
      <c r="S30">
        <f>LN(60)</f>
        <v>4.0943445622221004</v>
      </c>
      <c r="T30">
        <f t="shared" si="12"/>
        <v>-3.5512706994889611</v>
      </c>
      <c r="U30">
        <f t="shared" si="13"/>
        <v>0.37455064055207776</v>
      </c>
      <c r="Z30">
        <f t="shared" si="5"/>
        <v>0.9972903774849271</v>
      </c>
      <c r="AA30">
        <f t="shared" si="6"/>
        <v>0.99398642216383193</v>
      </c>
      <c r="AB30">
        <f t="shared" si="10"/>
        <v>1.6947723143694395E-4</v>
      </c>
      <c r="AD30">
        <f t="shared" si="7"/>
        <v>0.99586512472969202</v>
      </c>
      <c r="AE30">
        <f t="shared" si="8"/>
        <v>0.999894372338344</v>
      </c>
      <c r="AF30">
        <f t="shared" si="11"/>
        <v>2.5999623160643745E-4</v>
      </c>
    </row>
    <row r="31" spans="1:32" x14ac:dyDescent="0.25">
      <c r="A31" s="1" t="s">
        <v>2505</v>
      </c>
      <c r="B31" s="1">
        <v>1.9739910221245478</v>
      </c>
      <c r="D31" s="1" t="s">
        <v>333</v>
      </c>
      <c r="E31" s="1">
        <v>0.99826508604975772</v>
      </c>
      <c r="F31">
        <f t="shared" si="0"/>
        <v>0.98136132472363324</v>
      </c>
      <c r="G31">
        <f t="shared" si="1"/>
        <v>1.094425728655295E-4</v>
      </c>
      <c r="I31" s="1" t="s">
        <v>1421</v>
      </c>
      <c r="J31" s="1">
        <v>0.99827161973818612</v>
      </c>
      <c r="K31">
        <f t="shared" si="2"/>
        <v>0.97673279472724939</v>
      </c>
      <c r="M31">
        <f t="shared" si="9"/>
        <v>0</v>
      </c>
      <c r="S31">
        <v>0</v>
      </c>
      <c r="T31">
        <f t="shared" si="12"/>
        <v>0</v>
      </c>
      <c r="U31">
        <f t="shared" si="13"/>
        <v>0</v>
      </c>
      <c r="Z31">
        <f t="shared" si="5"/>
        <v>0.9972903774849271</v>
      </c>
      <c r="AA31">
        <f t="shared" si="6"/>
        <v>0.99352106698106502</v>
      </c>
      <c r="AB31">
        <f t="shared" si="10"/>
        <v>0</v>
      </c>
      <c r="AD31">
        <f t="shared" si="7"/>
        <v>0.99586512472969202</v>
      </c>
      <c r="AE31">
        <f t="shared" si="8"/>
        <v>0.99988617228496768</v>
      </c>
      <c r="AF31">
        <f t="shared" si="11"/>
        <v>0</v>
      </c>
    </row>
    <row r="32" spans="1:32" x14ac:dyDescent="0.25">
      <c r="A32" s="1" t="s">
        <v>2506</v>
      </c>
      <c r="B32" s="1">
        <v>2.017795154708697</v>
      </c>
      <c r="D32" s="1" t="s">
        <v>334</v>
      </c>
      <c r="E32" s="1">
        <v>0.99815583932856877</v>
      </c>
      <c r="F32">
        <f t="shared" si="0"/>
        <v>0.98019827848695273</v>
      </c>
      <c r="G32">
        <f t="shared" si="1"/>
        <v>0</v>
      </c>
      <c r="I32" s="1" t="s">
        <v>1422</v>
      </c>
      <c r="J32" s="1">
        <v>0.99827161973818612</v>
      </c>
      <c r="K32">
        <f t="shared" si="2"/>
        <v>0.97673279472724939</v>
      </c>
      <c r="M32">
        <f t="shared" si="9"/>
        <v>1.1366590818378956E-3</v>
      </c>
      <c r="S32">
        <v>0</v>
      </c>
      <c r="T32">
        <f t="shared" si="12"/>
        <v>0</v>
      </c>
      <c r="U32">
        <f t="shared" si="13"/>
        <v>0</v>
      </c>
      <c r="Z32">
        <f t="shared" si="5"/>
        <v>0.99711984242046903</v>
      </c>
      <c r="AA32">
        <f t="shared" si="6"/>
        <v>0.99352106698106502</v>
      </c>
      <c r="AB32">
        <f t="shared" si="10"/>
        <v>1.6944466699497199E-4</v>
      </c>
      <c r="AD32">
        <f t="shared" si="7"/>
        <v>0.99560508661533587</v>
      </c>
      <c r="AE32">
        <f t="shared" si="8"/>
        <v>0.99988617228496768</v>
      </c>
      <c r="AF32">
        <f t="shared" si="11"/>
        <v>2.6004246714847484E-4</v>
      </c>
    </row>
    <row r="33" spans="1:32" x14ac:dyDescent="0.25">
      <c r="A33" s="1" t="s">
        <v>2507</v>
      </c>
      <c r="B33" s="1">
        <v>2.0944560732700772</v>
      </c>
      <c r="D33" s="1" t="s">
        <v>335</v>
      </c>
      <c r="E33" s="1">
        <v>0.99815583932856877</v>
      </c>
      <c r="F33">
        <f t="shared" si="0"/>
        <v>0.98019827848695273</v>
      </c>
      <c r="G33">
        <f t="shared" si="1"/>
        <v>1.095769260091718E-4</v>
      </c>
      <c r="I33" s="1" t="s">
        <v>1423</v>
      </c>
      <c r="J33" s="1">
        <v>0.99814712222221125</v>
      </c>
      <c r="K33">
        <f t="shared" si="2"/>
        <v>0.97507634706661561</v>
      </c>
      <c r="M33">
        <f t="shared" si="9"/>
        <v>0</v>
      </c>
      <c r="S33">
        <v>0</v>
      </c>
      <c r="T33">
        <f t="shared" si="12"/>
        <v>0</v>
      </c>
      <c r="U33">
        <f t="shared" si="13"/>
        <v>0</v>
      </c>
      <c r="Z33">
        <f t="shared" si="5"/>
        <v>0.99711984242046903</v>
      </c>
      <c r="AA33">
        <f t="shared" si="6"/>
        <v>0.99305557342983886</v>
      </c>
      <c r="AB33">
        <f t="shared" si="10"/>
        <v>0</v>
      </c>
      <c r="AD33">
        <f t="shared" si="7"/>
        <v>0.99560508661533587</v>
      </c>
      <c r="AE33">
        <f t="shared" si="8"/>
        <v>0.99987796601728152</v>
      </c>
      <c r="AF33">
        <f t="shared" si="11"/>
        <v>0</v>
      </c>
    </row>
    <row r="34" spans="1:32" x14ac:dyDescent="0.25">
      <c r="A34" s="1" t="s">
        <v>2508</v>
      </c>
      <c r="B34" s="1">
        <v>2.0944566785258614</v>
      </c>
      <c r="D34" s="1" t="s">
        <v>336</v>
      </c>
      <c r="E34" s="1">
        <v>0.99804647047227801</v>
      </c>
      <c r="F34">
        <f t="shared" si="0"/>
        <v>0.97903518538541112</v>
      </c>
      <c r="G34">
        <f t="shared" si="1"/>
        <v>0</v>
      </c>
      <c r="I34" s="1" t="s">
        <v>1424</v>
      </c>
      <c r="J34" s="1">
        <v>0.99814712222221125</v>
      </c>
      <c r="K34">
        <f t="shared" si="2"/>
        <v>0.97507634706661561</v>
      </c>
      <c r="M34">
        <f t="shared" si="9"/>
        <v>1.1347779638511356E-3</v>
      </c>
      <c r="Z34">
        <f t="shared" si="5"/>
        <v>0.99694912721986217</v>
      </c>
      <c r="AA34">
        <f t="shared" si="6"/>
        <v>0.99305557342983886</v>
      </c>
      <c r="AB34">
        <f t="shared" si="10"/>
        <v>1.6954419553336038E-4</v>
      </c>
      <c r="AD34">
        <f t="shared" si="7"/>
        <v>0.99534479730042491</v>
      </c>
      <c r="AE34">
        <f t="shared" si="8"/>
        <v>0.99987796601728152</v>
      </c>
      <c r="AF34">
        <f t="shared" si="11"/>
        <v>2.6029157734746433E-4</v>
      </c>
    </row>
    <row r="35" spans="1:32" x14ac:dyDescent="0.25">
      <c r="A35" s="1" t="s">
        <v>2509</v>
      </c>
      <c r="B35" s="1">
        <v>2.1464740228987655</v>
      </c>
      <c r="D35" s="1" t="s">
        <v>337</v>
      </c>
      <c r="E35" s="1">
        <v>0.99804647047227801</v>
      </c>
      <c r="F35">
        <f t="shared" si="0"/>
        <v>0.97903518538541112</v>
      </c>
      <c r="G35">
        <f t="shared" si="1"/>
        <v>0</v>
      </c>
      <c r="I35" s="1" t="s">
        <v>1425</v>
      </c>
      <c r="J35" s="1">
        <v>0.99802252497612842</v>
      </c>
      <c r="K35">
        <f t="shared" si="2"/>
        <v>0.97342117870474076</v>
      </c>
      <c r="M35">
        <f t="shared" si="9"/>
        <v>0</v>
      </c>
      <c r="S35" s="3" t="s">
        <v>294</v>
      </c>
      <c r="T35">
        <f>SUM(T26:T34)</f>
        <v>25.174739581806563</v>
      </c>
      <c r="U35">
        <f>SUM(U26:U34)</f>
        <v>21.889854354571586</v>
      </c>
      <c r="Z35">
        <f t="shared" si="5"/>
        <v>0.99694912721986217</v>
      </c>
      <c r="AA35">
        <f t="shared" si="6"/>
        <v>0.9925898672563539</v>
      </c>
      <c r="AB35">
        <f t="shared" si="10"/>
        <v>0</v>
      </c>
      <c r="AD35">
        <f t="shared" si="7"/>
        <v>0.99534479730042491</v>
      </c>
      <c r="AE35">
        <f t="shared" si="8"/>
        <v>0.99986975221846752</v>
      </c>
      <c r="AF35">
        <f t="shared" si="11"/>
        <v>0</v>
      </c>
    </row>
    <row r="36" spans="1:32" x14ac:dyDescent="0.25">
      <c r="A36" s="1" t="s">
        <v>2510</v>
      </c>
      <c r="B36" s="1">
        <v>2.1930179763410842</v>
      </c>
      <c r="D36" s="1" t="s">
        <v>338</v>
      </c>
      <c r="E36" s="1">
        <v>0.99804647047227801</v>
      </c>
      <c r="F36">
        <f t="shared" si="0"/>
        <v>0.97903518538541112</v>
      </c>
      <c r="G36">
        <f t="shared" si="1"/>
        <v>0</v>
      </c>
      <c r="I36" s="1" t="s">
        <v>1426</v>
      </c>
      <c r="J36" s="1">
        <v>0.99789765905818717</v>
      </c>
      <c r="K36">
        <f t="shared" si="2"/>
        <v>0.9717650531732267</v>
      </c>
      <c r="M36">
        <f t="shared" si="9"/>
        <v>0</v>
      </c>
      <c r="Z36">
        <f t="shared" si="5"/>
        <v>0.99694912721986217</v>
      </c>
      <c r="AA36">
        <f t="shared" si="6"/>
        <v>0.9921233176844253</v>
      </c>
      <c r="AB36">
        <f t="shared" si="10"/>
        <v>0</v>
      </c>
      <c r="AD36">
        <f t="shared" si="7"/>
        <v>0.99534479730042491</v>
      </c>
      <c r="AE36">
        <f t="shared" si="8"/>
        <v>0.99986151974693116</v>
      </c>
      <c r="AF36">
        <f t="shared" si="11"/>
        <v>0</v>
      </c>
    </row>
    <row r="37" spans="1:32" x14ac:dyDescent="0.25">
      <c r="A37" s="1" t="s">
        <v>2511</v>
      </c>
      <c r="B37" s="1">
        <v>2.2149208318256277</v>
      </c>
      <c r="D37" s="1" t="s">
        <v>339</v>
      </c>
      <c r="E37" s="1">
        <v>0.99804647047227801</v>
      </c>
      <c r="F37">
        <f t="shared" si="0"/>
        <v>0.97903518538541112</v>
      </c>
      <c r="G37">
        <f t="shared" si="1"/>
        <v>1.0981750520482232E-4</v>
      </c>
      <c r="I37" s="1" t="s">
        <v>1427</v>
      </c>
      <c r="J37" s="1">
        <v>0.99777280138637336</v>
      </c>
      <c r="K37">
        <f t="shared" si="2"/>
        <v>0.97011164768126057</v>
      </c>
      <c r="M37">
        <f t="shared" si="9"/>
        <v>0</v>
      </c>
      <c r="Z37">
        <f t="shared" si="5"/>
        <v>0.99694912721986217</v>
      </c>
      <c r="AA37">
        <f t="shared" si="6"/>
        <v>0.99165695985955249</v>
      </c>
      <c r="AB37">
        <f t="shared" si="10"/>
        <v>0</v>
      </c>
      <c r="AD37">
        <f t="shared" si="7"/>
        <v>0.99534479730042491</v>
      </c>
      <c r="AE37">
        <f t="shared" si="8"/>
        <v>0.99985328685677133</v>
      </c>
      <c r="AF37">
        <f t="shared" si="11"/>
        <v>0</v>
      </c>
    </row>
    <row r="38" spans="1:32" x14ac:dyDescent="0.25">
      <c r="A38" s="1" t="s">
        <v>2512</v>
      </c>
      <c r="B38" s="1">
        <v>2.2368241095329289</v>
      </c>
      <c r="D38" s="1" t="s">
        <v>340</v>
      </c>
      <c r="E38" s="1">
        <v>0.99793687351675453</v>
      </c>
      <c r="F38">
        <f t="shared" si="0"/>
        <v>0.97787092334198467</v>
      </c>
      <c r="G38">
        <f t="shared" si="1"/>
        <v>1.0987293760304035E-4</v>
      </c>
      <c r="I38" s="1" t="s">
        <v>1428</v>
      </c>
      <c r="J38" s="1">
        <v>0.99777280138637336</v>
      </c>
      <c r="K38">
        <f t="shared" si="2"/>
        <v>0.97011164768126057</v>
      </c>
      <c r="M38">
        <f t="shared" si="9"/>
        <v>1.1301362777672447E-3</v>
      </c>
      <c r="S38" s="3" t="s">
        <v>2016</v>
      </c>
      <c r="T38" s="3" t="s">
        <v>2018</v>
      </c>
      <c r="U38" s="3" t="s">
        <v>2020</v>
      </c>
      <c r="V38" s="3"/>
      <c r="W38" s="3" t="s">
        <v>2017</v>
      </c>
      <c r="X38" s="3" t="s">
        <v>2021</v>
      </c>
      <c r="Z38">
        <f t="shared" si="5"/>
        <v>0.9967780665334568</v>
      </c>
      <c r="AA38">
        <f t="shared" si="6"/>
        <v>0.99165695985955249</v>
      </c>
      <c r="AB38">
        <f t="shared" si="10"/>
        <v>1.6964807511047524E-4</v>
      </c>
      <c r="AD38">
        <f t="shared" si="7"/>
        <v>0.99508400478692494</v>
      </c>
      <c r="AE38">
        <f t="shared" si="8"/>
        <v>0.99985328685677133</v>
      </c>
      <c r="AF38">
        <f t="shared" si="11"/>
        <v>2.6078841818073908E-4</v>
      </c>
    </row>
    <row r="39" spans="1:32" x14ac:dyDescent="0.25">
      <c r="A39" s="1" t="s">
        <v>2513</v>
      </c>
      <c r="B39" s="1">
        <v>2.2532503829017183</v>
      </c>
      <c r="D39" s="1" t="s">
        <v>341</v>
      </c>
      <c r="E39" s="1">
        <v>0.99782723328427636</v>
      </c>
      <c r="F39">
        <f t="shared" si="0"/>
        <v>0.97670745919673185</v>
      </c>
      <c r="G39">
        <f t="shared" si="1"/>
        <v>1.0992008685794044E-4</v>
      </c>
      <c r="I39" s="1" t="s">
        <v>1429</v>
      </c>
      <c r="J39" s="1">
        <v>0.99777280138637336</v>
      </c>
      <c r="K39">
        <f t="shared" si="2"/>
        <v>0.97011164768126057</v>
      </c>
      <c r="M39">
        <f t="shared" si="9"/>
        <v>1.1293621059361848E-3</v>
      </c>
      <c r="S39">
        <f>Q2</f>
        <v>0</v>
      </c>
      <c r="T39">
        <v>0</v>
      </c>
      <c r="U39">
        <v>0</v>
      </c>
      <c r="W39">
        <f>EXP(T48-W2)</f>
        <v>2.3862003081425911</v>
      </c>
      <c r="X39">
        <f>EXP(U48-W2)</f>
        <v>6.5804842638910552E-2</v>
      </c>
      <c r="Z39">
        <f t="shared" si="5"/>
        <v>0.99660694887456691</v>
      </c>
      <c r="AA39">
        <f t="shared" si="6"/>
        <v>0.99165695985955249</v>
      </c>
      <c r="AB39">
        <f t="shared" si="10"/>
        <v>1.6970458446821933E-4</v>
      </c>
      <c r="AD39">
        <f t="shared" si="7"/>
        <v>0.99482314901619606</v>
      </c>
      <c r="AE39">
        <f t="shared" si="8"/>
        <v>0.99985328685677133</v>
      </c>
      <c r="AF39">
        <f t="shared" si="11"/>
        <v>2.608516916672765E-4</v>
      </c>
    </row>
    <row r="40" spans="1:32" x14ac:dyDescent="0.25">
      <c r="A40" s="1" t="s">
        <v>2514</v>
      </c>
      <c r="B40" s="1">
        <v>2.3189593005605458</v>
      </c>
      <c r="D40" s="1" t="s">
        <v>342</v>
      </c>
      <c r="E40" s="1">
        <v>0.99771755805599027</v>
      </c>
      <c r="F40">
        <f t="shared" si="0"/>
        <v>0.97554488095223413</v>
      </c>
      <c r="G40">
        <f t="shared" si="1"/>
        <v>0</v>
      </c>
      <c r="I40" s="1" t="s">
        <v>1430</v>
      </c>
      <c r="J40" s="1">
        <v>0.99777280138637336</v>
      </c>
      <c r="K40">
        <f t="shared" si="2"/>
        <v>0.97011164768126057</v>
      </c>
      <c r="M40">
        <f t="shared" si="9"/>
        <v>1.1285024598256031E-3</v>
      </c>
      <c r="S40">
        <f>Q3</f>
        <v>4.1743872698956368</v>
      </c>
      <c r="T40">
        <f>S40*R3</f>
        <v>11.834847092753819</v>
      </c>
      <c r="U40">
        <f>S40*T3</f>
        <v>14.747734529686996</v>
      </c>
      <c r="Z40">
        <f t="shared" si="5"/>
        <v>0.99643578717957537</v>
      </c>
      <c r="AA40">
        <f t="shared" si="6"/>
        <v>0.99165695985955249</v>
      </c>
      <c r="AB40">
        <f t="shared" si="10"/>
        <v>1.69748263176569E-4</v>
      </c>
      <c r="AD40">
        <f t="shared" si="7"/>
        <v>0.99456224973158058</v>
      </c>
      <c r="AE40">
        <f t="shared" si="8"/>
        <v>0.99985328685677133</v>
      </c>
      <c r="AF40">
        <f t="shared" si="11"/>
        <v>2.6089521954914983E-4</v>
      </c>
    </row>
    <row r="41" spans="1:32" x14ac:dyDescent="0.25">
      <c r="A41" s="1" t="s">
        <v>2515</v>
      </c>
      <c r="B41" s="1">
        <v>2.4832301793790066</v>
      </c>
      <c r="D41" s="1" t="s">
        <v>343</v>
      </c>
      <c r="E41" s="1">
        <v>0.99771755805599027</v>
      </c>
      <c r="F41">
        <f t="shared" si="0"/>
        <v>0.97554488095223413</v>
      </c>
      <c r="G41">
        <f t="shared" si="1"/>
        <v>1.1012633611881062E-4</v>
      </c>
      <c r="I41" s="1" t="s">
        <v>1431</v>
      </c>
      <c r="J41" s="1">
        <v>0.99764767165320523</v>
      </c>
      <c r="K41">
        <f t="shared" si="2"/>
        <v>0.96845725478235101</v>
      </c>
      <c r="M41">
        <f t="shared" si="9"/>
        <v>0</v>
      </c>
      <c r="S41">
        <f>LN(120)</f>
        <v>4.7874917427820458</v>
      </c>
      <c r="T41">
        <f>S41*R4</f>
        <v>9.56646175026194</v>
      </c>
      <c r="U41">
        <f>S41*T4</f>
        <v>6.8564541743427352</v>
      </c>
      <c r="Z41">
        <f t="shared" si="5"/>
        <v>0.99643578717957537</v>
      </c>
      <c r="AA41">
        <f t="shared" si="6"/>
        <v>0.99118974727582176</v>
      </c>
      <c r="AB41">
        <f t="shared" si="10"/>
        <v>0</v>
      </c>
      <c r="AD41">
        <f t="shared" si="7"/>
        <v>0.99456224973158058</v>
      </c>
      <c r="AE41">
        <f t="shared" si="8"/>
        <v>0.99984503506173128</v>
      </c>
      <c r="AF41">
        <f t="shared" si="11"/>
        <v>0</v>
      </c>
    </row>
    <row r="42" spans="1:32" x14ac:dyDescent="0.25">
      <c r="A42" s="1" t="s">
        <v>2516</v>
      </c>
      <c r="B42" s="1">
        <v>2.5900067277609882</v>
      </c>
      <c r="D42" s="1" t="s">
        <v>344</v>
      </c>
      <c r="E42" s="1">
        <v>0.99760768912668252</v>
      </c>
      <c r="F42">
        <f t="shared" si="0"/>
        <v>0.97438150901367482</v>
      </c>
      <c r="G42">
        <f t="shared" si="1"/>
        <v>1.1071427665834514E-4</v>
      </c>
      <c r="I42" s="1" t="s">
        <v>1432</v>
      </c>
      <c r="J42" s="1">
        <v>0.99764767165320523</v>
      </c>
      <c r="K42">
        <f t="shared" si="2"/>
        <v>0.96845725478235101</v>
      </c>
      <c r="M42">
        <f t="shared" si="9"/>
        <v>1.1273483290643461E-3</v>
      </c>
      <c r="S42">
        <f>LN(180)</f>
        <v>5.1929568508902104</v>
      </c>
      <c r="T42">
        <f>S42*R5</f>
        <v>7.6725937471902856</v>
      </c>
      <c r="U42">
        <f>S42*T5</f>
        <v>3.655841623026708E-2</v>
      </c>
      <c r="Z42">
        <f t="shared" si="5"/>
        <v>0.99626433380309132</v>
      </c>
      <c r="AA42">
        <f t="shared" si="6"/>
        <v>0.99118974727582176</v>
      </c>
      <c r="AB42">
        <f t="shared" si="10"/>
        <v>1.6995745133159521E-4</v>
      </c>
      <c r="AD42">
        <f t="shared" si="7"/>
        <v>0.99430092952225457</v>
      </c>
      <c r="AE42">
        <f t="shared" si="8"/>
        <v>0.99984503506173128</v>
      </c>
      <c r="AF42">
        <f t="shared" si="11"/>
        <v>2.6131404535787632E-4</v>
      </c>
    </row>
    <row r="43" spans="1:32" x14ac:dyDescent="0.25">
      <c r="A43" s="1" t="s">
        <v>2517</v>
      </c>
      <c r="B43" s="1">
        <v>2.7268990681343963</v>
      </c>
      <c r="D43" s="1" t="s">
        <v>345</v>
      </c>
      <c r="E43" s="1">
        <v>0.99749724582692989</v>
      </c>
      <c r="F43">
        <f t="shared" si="0"/>
        <v>0.97321332457496457</v>
      </c>
      <c r="G43">
        <f t="shared" si="1"/>
        <v>1.1080840027895104E-4</v>
      </c>
      <c r="I43" s="1" t="s">
        <v>1433</v>
      </c>
      <c r="J43" s="1">
        <v>0.99764767165320511</v>
      </c>
      <c r="K43">
        <f t="shared" si="2"/>
        <v>0.96845725478234956</v>
      </c>
      <c r="M43">
        <f t="shared" si="9"/>
        <v>1.1320154160059878E-3</v>
      </c>
      <c r="S43">
        <f>LN(55)</f>
        <v>4.0073331852324712</v>
      </c>
      <c r="T43">
        <f>S43*R6</f>
        <v>-3.4758005115432362</v>
      </c>
      <c r="U43">
        <f>S43*T6</f>
        <v>0.36659083978506651</v>
      </c>
      <c r="Z43">
        <f t="shared" si="5"/>
        <v>0.99609199481242028</v>
      </c>
      <c r="AA43">
        <f t="shared" si="6"/>
        <v>0.99118974727582143</v>
      </c>
      <c r="AB43">
        <f t="shared" si="10"/>
        <v>1.7083541703482883E-4</v>
      </c>
      <c r="AD43">
        <f t="shared" si="7"/>
        <v>0.99403828339362421</v>
      </c>
      <c r="AE43">
        <f t="shared" si="8"/>
        <v>0.99984503506173128</v>
      </c>
      <c r="AF43">
        <f t="shared" si="11"/>
        <v>2.6264011761329461E-4</v>
      </c>
    </row>
    <row r="44" spans="1:32" x14ac:dyDescent="0.25">
      <c r="A44" s="1" t="s">
        <v>2518</v>
      </c>
      <c r="B44" s="1">
        <v>2.7488030854123395</v>
      </c>
      <c r="D44" s="1" t="s">
        <v>346</v>
      </c>
      <c r="E44" s="1">
        <v>0.99738672087649671</v>
      </c>
      <c r="F44">
        <f t="shared" si="0"/>
        <v>0.97204554932602394</v>
      </c>
      <c r="G44">
        <f t="shared" si="1"/>
        <v>1.1097143252614215E-4</v>
      </c>
      <c r="I44" s="1" t="s">
        <v>1434</v>
      </c>
      <c r="J44" s="1">
        <v>0.99764767165320523</v>
      </c>
      <c r="K44">
        <f t="shared" si="2"/>
        <v>0.96845725478235101</v>
      </c>
      <c r="M44">
        <f t="shared" si="9"/>
        <v>1.1316194723911203E-3</v>
      </c>
      <c r="S44">
        <v>0</v>
      </c>
      <c r="T44">
        <v>0</v>
      </c>
      <c r="U44">
        <v>0</v>
      </c>
      <c r="Z44">
        <f t="shared" si="5"/>
        <v>0.99591953915806808</v>
      </c>
      <c r="AA44">
        <f t="shared" si="6"/>
        <v>0.99118974727582176</v>
      </c>
      <c r="AB44">
        <f t="shared" si="10"/>
        <v>1.7095107545349238E-4</v>
      </c>
      <c r="AD44">
        <f t="shared" si="7"/>
        <v>0.99377548344355027</v>
      </c>
      <c r="AE44">
        <f t="shared" si="8"/>
        <v>0.99984503506173128</v>
      </c>
      <c r="AF44">
        <f t="shared" si="11"/>
        <v>2.6279396504664052E-4</v>
      </c>
    </row>
    <row r="45" spans="1:32" x14ac:dyDescent="0.25">
      <c r="A45" s="1" t="s">
        <v>2519</v>
      </c>
      <c r="B45" s="1">
        <v>2.8281999164577516</v>
      </c>
      <c r="D45" s="1" t="s">
        <v>347</v>
      </c>
      <c r="E45" s="1">
        <v>0.99727604558430993</v>
      </c>
      <c r="F45">
        <f t="shared" si="0"/>
        <v>0.97087746025751887</v>
      </c>
      <c r="G45">
        <f t="shared" si="1"/>
        <v>1.1102654458418262E-4</v>
      </c>
      <c r="I45" s="1" t="s">
        <v>1435</v>
      </c>
      <c r="J45" s="1">
        <v>0.99764767165320511</v>
      </c>
      <c r="K45">
        <f t="shared" si="2"/>
        <v>0.96845725478234956</v>
      </c>
      <c r="M45">
        <f t="shared" si="9"/>
        <v>1.131924575280567E-3</v>
      </c>
      <c r="S45">
        <v>0</v>
      </c>
      <c r="T45">
        <v>0</v>
      </c>
      <c r="U45">
        <v>0</v>
      </c>
      <c r="Z45">
        <f t="shared" si="5"/>
        <v>0.99574685969350885</v>
      </c>
      <c r="AA45">
        <f t="shared" si="6"/>
        <v>0.99118974727582143</v>
      </c>
      <c r="AB45">
        <f t="shared" si="10"/>
        <v>1.7117295484447571E-4</v>
      </c>
      <c r="AD45">
        <f t="shared" si="7"/>
        <v>0.99351236646769325</v>
      </c>
      <c r="AE45">
        <f t="shared" si="8"/>
        <v>0.99984503506173128</v>
      </c>
      <c r="AF45">
        <f t="shared" si="11"/>
        <v>2.6311103478627012E-4</v>
      </c>
    </row>
    <row r="46" spans="1:32" x14ac:dyDescent="0.25">
      <c r="A46" s="1" t="s">
        <v>2520</v>
      </c>
      <c r="B46" s="1">
        <v>2.8583165195788731</v>
      </c>
      <c r="D46" s="1" t="s">
        <v>348</v>
      </c>
      <c r="E46" s="1">
        <v>0.99716532761740251</v>
      </c>
      <c r="F46">
        <f t="shared" si="0"/>
        <v>0.96971019579409745</v>
      </c>
      <c r="G46">
        <f t="shared" si="1"/>
        <v>1.1116060399344848E-4</v>
      </c>
      <c r="I46" s="1" t="s">
        <v>1436</v>
      </c>
      <c r="J46" s="1">
        <v>0.99764767165320523</v>
      </c>
      <c r="K46">
        <f t="shared" si="2"/>
        <v>0.96845725478235101</v>
      </c>
      <c r="M46">
        <f t="shared" si="9"/>
        <v>1.1311258379520653E-3</v>
      </c>
      <c r="S46">
        <v>0</v>
      </c>
      <c r="T46">
        <v>0</v>
      </c>
      <c r="U46">
        <v>0</v>
      </c>
      <c r="Z46">
        <f t="shared" si="5"/>
        <v>0.99557412443333104</v>
      </c>
      <c r="AA46">
        <f t="shared" si="6"/>
        <v>0.99118974727582176</v>
      </c>
      <c r="AB46">
        <f t="shared" si="10"/>
        <v>1.7122827105722511E-4</v>
      </c>
      <c r="AD46">
        <f t="shared" si="7"/>
        <v>0.99324918853537492</v>
      </c>
      <c r="AE46">
        <f t="shared" si="8"/>
        <v>0.99984503506173128</v>
      </c>
      <c r="AF46">
        <f t="shared" si="11"/>
        <v>2.6317200717503075E-4</v>
      </c>
    </row>
    <row r="47" spans="1:32" x14ac:dyDescent="0.25">
      <c r="A47" s="1" t="s">
        <v>2521</v>
      </c>
      <c r="B47" s="1">
        <v>2.9897332085102866</v>
      </c>
      <c r="D47" s="1" t="s">
        <v>349</v>
      </c>
      <c r="E47" s="1">
        <v>0.99705448827790133</v>
      </c>
      <c r="F47">
        <f t="shared" si="0"/>
        <v>0.96854292783122709</v>
      </c>
      <c r="G47">
        <f t="shared" si="1"/>
        <v>1.1133342163432416E-4</v>
      </c>
      <c r="I47" s="1" t="s">
        <v>1437</v>
      </c>
      <c r="J47" s="1">
        <v>0.99764767165320511</v>
      </c>
      <c r="K47">
        <f t="shared" si="2"/>
        <v>0.96845725478234956</v>
      </c>
      <c r="M47">
        <f t="shared" si="9"/>
        <v>1.131130050414261E-3</v>
      </c>
      <c r="Z47">
        <f t="shared" si="5"/>
        <v>0.99540121062253528</v>
      </c>
      <c r="AA47">
        <f t="shared" si="6"/>
        <v>0.99118974727582143</v>
      </c>
      <c r="AB47">
        <f t="shared" si="10"/>
        <v>1.7140528190368783E-4</v>
      </c>
      <c r="AD47">
        <f t="shared" si="7"/>
        <v>0.99298576266911354</v>
      </c>
      <c r="AE47">
        <f t="shared" si="8"/>
        <v>0.99984503506173128</v>
      </c>
      <c r="AF47">
        <f t="shared" si="11"/>
        <v>2.6341997766729839E-4</v>
      </c>
    </row>
    <row r="48" spans="1:32" x14ac:dyDescent="0.25">
      <c r="A48" s="1" t="s">
        <v>2522</v>
      </c>
      <c r="B48" s="1">
        <v>3.1074612607722147</v>
      </c>
      <c r="D48" s="1" t="s">
        <v>350</v>
      </c>
      <c r="E48" s="1">
        <v>0.99694348896924656</v>
      </c>
      <c r="F48">
        <f t="shared" si="0"/>
        <v>0.96737525350759579</v>
      </c>
      <c r="G48">
        <f t="shared" si="1"/>
        <v>1.114969453167771E-4</v>
      </c>
      <c r="I48" s="1" t="s">
        <v>1438</v>
      </c>
      <c r="J48" s="1">
        <v>0.99764767165320511</v>
      </c>
      <c r="K48">
        <f t="shared" si="2"/>
        <v>0.96845725478234956</v>
      </c>
      <c r="M48">
        <f t="shared" si="9"/>
        <v>1.1315248896812396E-3</v>
      </c>
      <c r="S48" s="3" t="s">
        <v>294</v>
      </c>
      <c r="T48">
        <f>SUM(T39:T47)</f>
        <v>25.598102078662809</v>
      </c>
      <c r="U48">
        <f>SUM(U39:U47)</f>
        <v>22.007337960045064</v>
      </c>
      <c r="Z48">
        <f t="shared" si="5"/>
        <v>0.99522805809064407</v>
      </c>
      <c r="AA48">
        <f t="shared" si="6"/>
        <v>0.99118974727582143</v>
      </c>
      <c r="AB48">
        <f t="shared" si="10"/>
        <v>1.7164194353106677E-4</v>
      </c>
      <c r="AD48">
        <f t="shared" si="7"/>
        <v>0.99272199729137589</v>
      </c>
      <c r="AE48">
        <f t="shared" si="8"/>
        <v>0.99984503506173128</v>
      </c>
      <c r="AF48">
        <f t="shared" si="11"/>
        <v>2.637595359361124E-4</v>
      </c>
    </row>
    <row r="49" spans="1:32" x14ac:dyDescent="0.25">
      <c r="A49" s="1" t="s">
        <v>2523</v>
      </c>
      <c r="B49" s="1">
        <v>3.1786446633320846</v>
      </c>
      <c r="D49" s="1" t="s">
        <v>351</v>
      </c>
      <c r="E49" s="1">
        <v>0.99683233901212853</v>
      </c>
      <c r="F49">
        <f t="shared" si="0"/>
        <v>0.96620727498288217</v>
      </c>
      <c r="G49">
        <f t="shared" si="1"/>
        <v>0</v>
      </c>
      <c r="I49" s="1" t="s">
        <v>1439</v>
      </c>
      <c r="J49" s="1">
        <v>0.99764767165320523</v>
      </c>
      <c r="K49">
        <f t="shared" si="2"/>
        <v>0.96845725478235101</v>
      </c>
      <c r="M49">
        <f t="shared" si="9"/>
        <v>1.1318206756471088E-3</v>
      </c>
      <c r="Z49">
        <f t="shared" si="5"/>
        <v>0.99505468142344844</v>
      </c>
      <c r="AA49">
        <f t="shared" si="6"/>
        <v>0.99118974727582176</v>
      </c>
      <c r="AB49">
        <f t="shared" si="10"/>
        <v>1.7186414542848561E-4</v>
      </c>
      <c r="AD49">
        <f t="shared" si="7"/>
        <v>0.99245791471984213</v>
      </c>
      <c r="AE49">
        <f t="shared" si="8"/>
        <v>0.99984503506173128</v>
      </c>
      <c r="AF49">
        <f t="shared" si="11"/>
        <v>2.640767742261486E-4</v>
      </c>
    </row>
    <row r="50" spans="1:32" x14ac:dyDescent="0.25">
      <c r="A50" s="1" t="s">
        <v>2524</v>
      </c>
      <c r="B50" s="1">
        <v>3.304585401114978</v>
      </c>
      <c r="D50" s="1" t="s">
        <v>352</v>
      </c>
      <c r="E50" s="1">
        <v>0.99683233901212853</v>
      </c>
      <c r="F50">
        <f t="shared" si="0"/>
        <v>0.96620727498288217</v>
      </c>
      <c r="G50">
        <f t="shared" si="1"/>
        <v>0</v>
      </c>
      <c r="I50" s="1" t="s">
        <v>1440</v>
      </c>
      <c r="J50" s="1">
        <v>0.99752146837023647</v>
      </c>
      <c r="K50">
        <f t="shared" si="2"/>
        <v>0.96679131611628599</v>
      </c>
      <c r="M50">
        <f t="shared" si="9"/>
        <v>0</v>
      </c>
      <c r="Z50">
        <f t="shared" si="5"/>
        <v>0.99505468142344844</v>
      </c>
      <c r="AA50">
        <f t="shared" si="6"/>
        <v>0.99071868989134027</v>
      </c>
      <c r="AB50">
        <f t="shared" si="10"/>
        <v>0</v>
      </c>
      <c r="AD50">
        <f t="shared" si="7"/>
        <v>0.99245791471984213</v>
      </c>
      <c r="AE50">
        <f t="shared" si="8"/>
        <v>0.99983671149105524</v>
      </c>
      <c r="AF50">
        <f t="shared" si="11"/>
        <v>0</v>
      </c>
    </row>
    <row r="51" spans="1:32" x14ac:dyDescent="0.25">
      <c r="A51" s="1" t="s">
        <v>2525</v>
      </c>
      <c r="B51" s="1">
        <v>3.326487786696203</v>
      </c>
      <c r="D51" s="1" t="s">
        <v>353</v>
      </c>
      <c r="E51" s="1">
        <v>0.99683233901212853</v>
      </c>
      <c r="F51">
        <f t="shared" si="0"/>
        <v>0.96620727498288217</v>
      </c>
      <c r="G51">
        <f t="shared" si="1"/>
        <v>1.1175056863160912E-4</v>
      </c>
      <c r="I51" s="1" t="s">
        <v>1441</v>
      </c>
      <c r="J51" s="1">
        <v>0.99739524949101077</v>
      </c>
      <c r="K51">
        <f t="shared" si="2"/>
        <v>0.96512782757104609</v>
      </c>
      <c r="M51">
        <f t="shared" si="9"/>
        <v>0</v>
      </c>
      <c r="Z51">
        <f t="shared" si="5"/>
        <v>0.99505468142344844</v>
      </c>
      <c r="AA51">
        <f t="shared" si="6"/>
        <v>0.99024773863323989</v>
      </c>
      <c r="AB51">
        <f t="shared" si="10"/>
        <v>0</v>
      </c>
      <c r="AD51">
        <f t="shared" si="7"/>
        <v>0.99245791471984213</v>
      </c>
      <c r="AE51">
        <f t="shared" si="8"/>
        <v>0.99982838590773349</v>
      </c>
      <c r="AF51">
        <f t="shared" si="11"/>
        <v>0</v>
      </c>
    </row>
    <row r="52" spans="1:32" x14ac:dyDescent="0.25">
      <c r="A52" s="1" t="s">
        <v>2526</v>
      </c>
      <c r="B52" s="1">
        <v>3.3511291439717747</v>
      </c>
      <c r="D52" s="1" t="s">
        <v>354</v>
      </c>
      <c r="E52" s="1">
        <v>0.99672094865549732</v>
      </c>
      <c r="F52">
        <f t="shared" si="0"/>
        <v>0.96503805463931003</v>
      </c>
      <c r="G52">
        <f t="shared" si="1"/>
        <v>1.1189001154186286E-4</v>
      </c>
      <c r="I52" s="1" t="s">
        <v>1442</v>
      </c>
      <c r="J52" s="1">
        <v>0.99739524949101077</v>
      </c>
      <c r="K52">
        <f t="shared" si="2"/>
        <v>0.96512782757104609</v>
      </c>
      <c r="M52">
        <f t="shared" si="9"/>
        <v>1.1291304159236669E-3</v>
      </c>
      <c r="Z52">
        <f t="shared" si="5"/>
        <v>0.99488094068119048</v>
      </c>
      <c r="AA52">
        <f t="shared" si="6"/>
        <v>0.99024773863323989</v>
      </c>
      <c r="AB52">
        <f t="shared" si="10"/>
        <v>1.7206139888929962E-4</v>
      </c>
      <c r="AD52">
        <f t="shared" si="7"/>
        <v>0.99219330192756805</v>
      </c>
      <c r="AE52">
        <f t="shared" si="8"/>
        <v>0.99982838590773349</v>
      </c>
      <c r="AF52">
        <f t="shared" si="11"/>
        <v>2.6460265722611301E-4</v>
      </c>
    </row>
    <row r="53" spans="1:32" x14ac:dyDescent="0.25">
      <c r="A53" s="1" t="s">
        <v>2527</v>
      </c>
      <c r="B53" s="1">
        <v>3.367556254673453</v>
      </c>
      <c r="D53" s="1" t="s">
        <v>355</v>
      </c>
      <c r="E53" s="1">
        <v>0.99660943177597705</v>
      </c>
      <c r="F53">
        <f t="shared" si="0"/>
        <v>0.96386879287465022</v>
      </c>
      <c r="G53">
        <f t="shared" si="1"/>
        <v>1.1201940261031627E-4</v>
      </c>
      <c r="I53" s="1" t="s">
        <v>1443</v>
      </c>
      <c r="J53" s="1">
        <v>0.99739524949101077</v>
      </c>
      <c r="K53">
        <f t="shared" si="2"/>
        <v>0.96512782757104609</v>
      </c>
      <c r="M53">
        <f t="shared" si="9"/>
        <v>1.1291712696355892E-3</v>
      </c>
      <c r="Z53">
        <f t="shared" si="5"/>
        <v>0.99470701353704549</v>
      </c>
      <c r="AA53">
        <f t="shared" si="6"/>
        <v>0.99024773863323989</v>
      </c>
      <c r="AB53">
        <f t="shared" si="10"/>
        <v>1.722460178177936E-4</v>
      </c>
      <c r="AD53">
        <f t="shared" si="7"/>
        <v>0.99192842963428707</v>
      </c>
      <c r="AE53">
        <f t="shared" si="8"/>
        <v>0.99982838590773349</v>
      </c>
      <c r="AF53">
        <f t="shared" si="11"/>
        <v>2.6486219235688258E-4</v>
      </c>
    </row>
    <row r="54" spans="1:32" x14ac:dyDescent="0.25">
      <c r="A54" s="1" t="s">
        <v>2528</v>
      </c>
      <c r="B54" s="1">
        <v>3.5071869572732219</v>
      </c>
      <c r="D54" s="1" t="s">
        <v>356</v>
      </c>
      <c r="E54" s="1">
        <v>0.99649779843546049</v>
      </c>
      <c r="F54">
        <f t="shared" si="0"/>
        <v>0.96269959812195915</v>
      </c>
      <c r="G54">
        <f t="shared" si="1"/>
        <v>0</v>
      </c>
      <c r="I54" s="1" t="s">
        <v>1444</v>
      </c>
      <c r="J54" s="1">
        <v>0.99739524949101077</v>
      </c>
      <c r="K54">
        <f t="shared" si="2"/>
        <v>0.96512782757104609</v>
      </c>
      <c r="M54">
        <f t="shared" si="9"/>
        <v>1.1291073466428202E-3</v>
      </c>
      <c r="Z54">
        <f t="shared" si="5"/>
        <v>0.99453291572034774</v>
      </c>
      <c r="AA54">
        <f t="shared" si="6"/>
        <v>0.99024773863323989</v>
      </c>
      <c r="AB54">
        <f t="shared" si="10"/>
        <v>1.7241505813144389E-4</v>
      </c>
      <c r="AD54">
        <f t="shared" si="7"/>
        <v>0.99166332187126405</v>
      </c>
      <c r="AE54">
        <f t="shared" si="8"/>
        <v>0.99982838590773349</v>
      </c>
      <c r="AF54">
        <f t="shared" si="11"/>
        <v>2.6509769404229168E-4</v>
      </c>
    </row>
    <row r="55" spans="1:32" x14ac:dyDescent="0.25">
      <c r="A55" s="1" t="s">
        <v>2529</v>
      </c>
      <c r="B55" s="1">
        <v>3.5153997614967007</v>
      </c>
      <c r="D55" s="1" t="s">
        <v>357</v>
      </c>
      <c r="E55" s="1">
        <v>0.99649779843546049</v>
      </c>
      <c r="F55">
        <f t="shared" si="0"/>
        <v>0.96269959812195915</v>
      </c>
      <c r="G55">
        <f t="shared" si="1"/>
        <v>0</v>
      </c>
      <c r="I55" s="1" t="s">
        <v>1445</v>
      </c>
      <c r="J55" s="1">
        <v>0.99726851104421477</v>
      </c>
      <c r="K55">
        <f t="shared" si="2"/>
        <v>0.96346016009640933</v>
      </c>
      <c r="M55">
        <f t="shared" si="9"/>
        <v>0</v>
      </c>
      <c r="Z55">
        <f t="shared" si="5"/>
        <v>0.99453291572034774</v>
      </c>
      <c r="AA55">
        <f t="shared" si="6"/>
        <v>0.98977501408010449</v>
      </c>
      <c r="AB55">
        <f t="shared" si="10"/>
        <v>0</v>
      </c>
      <c r="AD55">
        <f t="shared" si="7"/>
        <v>0.99166332187126405</v>
      </c>
      <c r="AE55">
        <f t="shared" si="8"/>
        <v>0.99982002506256551</v>
      </c>
      <c r="AF55">
        <f t="shared" si="11"/>
        <v>0</v>
      </c>
    </row>
    <row r="56" spans="1:32" x14ac:dyDescent="0.25">
      <c r="A56" s="1" t="s">
        <v>2530</v>
      </c>
      <c r="B56" s="1">
        <v>3.526351582721702</v>
      </c>
      <c r="D56" s="1" t="s">
        <v>358</v>
      </c>
      <c r="E56" s="1">
        <v>0.99649779843546049</v>
      </c>
      <c r="F56">
        <f t="shared" si="0"/>
        <v>0.96269959812195915</v>
      </c>
      <c r="G56">
        <f t="shared" si="1"/>
        <v>1.1214389376990389E-4</v>
      </c>
      <c r="I56" s="1" t="s">
        <v>1446</v>
      </c>
      <c r="J56" s="1">
        <v>0.99714176881778593</v>
      </c>
      <c r="K56">
        <f t="shared" si="2"/>
        <v>0.96179511320924405</v>
      </c>
      <c r="M56">
        <f t="shared" si="9"/>
        <v>0</v>
      </c>
      <c r="Z56">
        <f t="shared" si="5"/>
        <v>0.99453291572034774</v>
      </c>
      <c r="AA56">
        <f t="shared" si="6"/>
        <v>0.98930244106865772</v>
      </c>
      <c r="AB56">
        <f t="shared" si="10"/>
        <v>0</v>
      </c>
      <c r="AD56">
        <f t="shared" si="7"/>
        <v>0.99166332187126405</v>
      </c>
      <c r="AE56">
        <f t="shared" si="8"/>
        <v>0.99981166297533219</v>
      </c>
      <c r="AF56">
        <f t="shared" si="11"/>
        <v>0</v>
      </c>
    </row>
    <row r="57" spans="1:32" x14ac:dyDescent="0.25">
      <c r="A57" s="1" t="s">
        <v>2531</v>
      </c>
      <c r="B57" s="1">
        <v>3.5728947790044381</v>
      </c>
      <c r="D57" s="1" t="s">
        <v>359</v>
      </c>
      <c r="E57" s="1">
        <v>0.99638605355808074</v>
      </c>
      <c r="F57">
        <f t="shared" si="0"/>
        <v>0.96153052462570621</v>
      </c>
      <c r="G57">
        <f t="shared" si="1"/>
        <v>1.1227830192364879E-4</v>
      </c>
      <c r="I57" s="1" t="s">
        <v>1447</v>
      </c>
      <c r="J57" s="1">
        <v>0.99714176881778593</v>
      </c>
      <c r="K57">
        <f t="shared" si="2"/>
        <v>0.96179511320924405</v>
      </c>
      <c r="M57">
        <f t="shared" si="9"/>
        <v>1.1250924532791851E-3</v>
      </c>
      <c r="Z57">
        <f t="shared" si="5"/>
        <v>0.99435865494468034</v>
      </c>
      <c r="AA57">
        <f t="shared" si="6"/>
        <v>0.98930244106865772</v>
      </c>
      <c r="AB57">
        <f t="shared" si="10"/>
        <v>1.724117160707915E-4</v>
      </c>
      <c r="AD57">
        <f t="shared" si="7"/>
        <v>0.99139799045670329</v>
      </c>
      <c r="AE57">
        <f t="shared" si="8"/>
        <v>0.99981166297533219</v>
      </c>
      <c r="AF57">
        <f t="shared" si="11"/>
        <v>2.6531693877897045E-4</v>
      </c>
    </row>
    <row r="58" spans="1:32" x14ac:dyDescent="0.25">
      <c r="A58" s="1" t="s">
        <v>2532</v>
      </c>
      <c r="B58" s="1">
        <v>3.5947983619474915</v>
      </c>
      <c r="D58" s="1" t="s">
        <v>360</v>
      </c>
      <c r="E58" s="1">
        <v>0.99627418730412087</v>
      </c>
      <c r="F58">
        <f t="shared" si="0"/>
        <v>0.96036147219673407</v>
      </c>
      <c r="G58">
        <f t="shared" si="1"/>
        <v>1.1240454060225434E-4</v>
      </c>
      <c r="I58" s="1" t="s">
        <v>1448</v>
      </c>
      <c r="J58" s="1">
        <v>0.99714176881778593</v>
      </c>
      <c r="K58">
        <f t="shared" si="2"/>
        <v>0.96179511320924405</v>
      </c>
      <c r="M58">
        <f t="shared" si="9"/>
        <v>1.1250729976403843E-3</v>
      </c>
      <c r="Z58">
        <f t="shared" si="5"/>
        <v>0.9941842159003903</v>
      </c>
      <c r="AA58">
        <f t="shared" si="6"/>
        <v>0.98930244106865772</v>
      </c>
      <c r="AB58">
        <f t="shared" si="10"/>
        <v>1.7258811123035573E-4</v>
      </c>
      <c r="AD58">
        <f t="shared" si="7"/>
        <v>0.99113241215397097</v>
      </c>
      <c r="AE58">
        <f t="shared" si="8"/>
        <v>0.99981166297533219</v>
      </c>
      <c r="AF58">
        <f t="shared" si="11"/>
        <v>2.6556385606564531E-4</v>
      </c>
    </row>
    <row r="59" spans="1:32" x14ac:dyDescent="0.25">
      <c r="A59" s="1" t="s">
        <v>2533</v>
      </c>
      <c r="B59" s="1">
        <v>3.622176199071661</v>
      </c>
      <c r="D59" s="1" t="s">
        <v>361</v>
      </c>
      <c r="E59" s="1">
        <v>0.99616220785540022</v>
      </c>
      <c r="F59">
        <f t="shared" si="0"/>
        <v>0.95919252911859776</v>
      </c>
      <c r="G59">
        <f t="shared" si="1"/>
        <v>1.1246248474764938E-4</v>
      </c>
      <c r="I59" s="1" t="s">
        <v>1449</v>
      </c>
      <c r="J59" s="1">
        <v>0.99714176881778593</v>
      </c>
      <c r="K59">
        <f t="shared" si="2"/>
        <v>0.96179511320924405</v>
      </c>
      <c r="M59">
        <f t="shared" si="9"/>
        <v>1.1249685297786381E-3</v>
      </c>
      <c r="Z59">
        <f t="shared" si="5"/>
        <v>0.99400961138102428</v>
      </c>
      <c r="AA59">
        <f t="shared" si="6"/>
        <v>0.98930244106865772</v>
      </c>
      <c r="AB59">
        <f t="shared" si="10"/>
        <v>1.7275184752573204E-4</v>
      </c>
      <c r="AD59">
        <f t="shared" si="7"/>
        <v>0.99086660651549363</v>
      </c>
      <c r="AE59">
        <f t="shared" si="8"/>
        <v>0.99981166297533219</v>
      </c>
      <c r="AF59">
        <f t="shared" si="11"/>
        <v>2.6579121947461755E-4</v>
      </c>
    </row>
    <row r="60" spans="1:32" x14ac:dyDescent="0.25">
      <c r="A60" s="1" t="s">
        <v>2534</v>
      </c>
      <c r="B60" s="1">
        <v>3.6960984812578372</v>
      </c>
      <c r="D60" s="1" t="s">
        <v>362</v>
      </c>
      <c r="E60" s="1">
        <v>0.99605018327769235</v>
      </c>
      <c r="F60">
        <f t="shared" si="0"/>
        <v>0.95802440738117445</v>
      </c>
      <c r="G60">
        <f t="shared" si="1"/>
        <v>1.1247090867000722E-4</v>
      </c>
      <c r="I60" s="1" t="s">
        <v>1450</v>
      </c>
      <c r="J60" s="1">
        <v>0.99714176881778593</v>
      </c>
      <c r="K60">
        <f t="shared" si="2"/>
        <v>0.96179511320924405</v>
      </c>
      <c r="M60">
        <f t="shared" si="9"/>
        <v>1.124178439967496E-3</v>
      </c>
      <c r="Z60">
        <f t="shared" si="5"/>
        <v>0.99383494754243695</v>
      </c>
      <c r="AA60">
        <f t="shared" si="6"/>
        <v>0.98930244106865772</v>
      </c>
      <c r="AB60">
        <f t="shared" si="10"/>
        <v>1.7281054515315091E-4</v>
      </c>
      <c r="AD60">
        <f t="shared" si="7"/>
        <v>0.99060073519503256</v>
      </c>
      <c r="AE60">
        <f t="shared" si="8"/>
        <v>0.99981166297533219</v>
      </c>
      <c r="AF60">
        <f t="shared" si="11"/>
        <v>2.6585691627412956E-4</v>
      </c>
    </row>
    <row r="61" spans="1:32" x14ac:dyDescent="0.25">
      <c r="A61" s="1" t="s">
        <v>2535</v>
      </c>
      <c r="B61" s="1">
        <v>3.8028754835691032</v>
      </c>
      <c r="D61" s="1" t="s">
        <v>363</v>
      </c>
      <c r="E61" s="1">
        <v>0.99593816290813264</v>
      </c>
      <c r="F61">
        <f t="shared" si="0"/>
        <v>0.95685762086566506</v>
      </c>
      <c r="G61">
        <f t="shared" si="1"/>
        <v>1.125580696576629E-4</v>
      </c>
      <c r="I61" s="1" t="s">
        <v>1451</v>
      </c>
      <c r="J61" s="1">
        <v>0.99714176881778593</v>
      </c>
      <c r="K61">
        <f t="shared" si="2"/>
        <v>0.96179511320924405</v>
      </c>
      <c r="M61">
        <f t="shared" si="9"/>
        <v>1.122893498689213E-3</v>
      </c>
      <c r="Z61">
        <f t="shared" si="5"/>
        <v>0.99366030131553684</v>
      </c>
      <c r="AA61">
        <f t="shared" si="6"/>
        <v>0.98930244106865772</v>
      </c>
      <c r="AB61">
        <f t="shared" si="10"/>
        <v>1.727931214742534E-4</v>
      </c>
      <c r="AD61">
        <f t="shared" si="7"/>
        <v>0.99033491530681206</v>
      </c>
      <c r="AE61">
        <f t="shared" si="8"/>
        <v>0.99981166297533219</v>
      </c>
      <c r="AF61">
        <f t="shared" si="11"/>
        <v>2.6580548949145776E-4</v>
      </c>
    </row>
    <row r="62" spans="1:32" x14ac:dyDescent="0.25">
      <c r="A62" s="1" t="s">
        <v>2536</v>
      </c>
      <c r="B62" s="1">
        <v>3.8302534579628733</v>
      </c>
      <c r="D62" s="1" t="s">
        <v>364</v>
      </c>
      <c r="E62" s="1">
        <v>0.99582606833970977</v>
      </c>
      <c r="F62">
        <f t="shared" si="0"/>
        <v>0.95569135282337703</v>
      </c>
      <c r="G62">
        <f t="shared" si="1"/>
        <v>1.1272858511135984E-4</v>
      </c>
      <c r="I62" s="1" t="s">
        <v>1452</v>
      </c>
      <c r="J62" s="1">
        <v>0.99714176881778593</v>
      </c>
      <c r="K62">
        <f t="shared" si="2"/>
        <v>0.96179511320924405</v>
      </c>
      <c r="M62">
        <f t="shared" si="9"/>
        <v>1.1223950596611777E-3</v>
      </c>
      <c r="Z62">
        <f t="shared" si="5"/>
        <v>0.99348555047016729</v>
      </c>
      <c r="AA62">
        <f t="shared" si="6"/>
        <v>0.98930244106865772</v>
      </c>
      <c r="AB62">
        <f t="shared" si="10"/>
        <v>1.7289664165001737E-4</v>
      </c>
      <c r="AD62">
        <f t="shared" si="7"/>
        <v>0.99006896083115625</v>
      </c>
      <c r="AE62">
        <f t="shared" si="8"/>
        <v>0.99981166297533219</v>
      </c>
      <c r="AF62">
        <f t="shared" si="11"/>
        <v>2.6594009729073687E-4</v>
      </c>
    </row>
    <row r="63" spans="1:32" x14ac:dyDescent="0.25">
      <c r="A63" s="1" t="s">
        <v>2537</v>
      </c>
      <c r="B63" s="1">
        <v>3.8329909439371668</v>
      </c>
      <c r="D63" s="1" t="s">
        <v>365</v>
      </c>
      <c r="E63" s="1">
        <v>0.99571381660311742</v>
      </c>
      <c r="F63">
        <f t="shared" si="0"/>
        <v>0.95452474272818877</v>
      </c>
      <c r="G63">
        <f t="shared" si="1"/>
        <v>1.1293378548473884E-4</v>
      </c>
      <c r="I63" s="1" t="s">
        <v>1453</v>
      </c>
      <c r="J63" s="1">
        <v>0.99714176881778593</v>
      </c>
      <c r="K63">
        <f t="shared" si="2"/>
        <v>0.96179511320924405</v>
      </c>
      <c r="M63">
        <f t="shared" si="9"/>
        <v>1.1227252820743365E-3</v>
      </c>
      <c r="Z63">
        <f t="shared" si="5"/>
        <v>0.99331056569538889</v>
      </c>
      <c r="AA63">
        <f t="shared" si="6"/>
        <v>0.98930244106865772</v>
      </c>
      <c r="AB63">
        <f t="shared" si="10"/>
        <v>1.7312811200162937E-4</v>
      </c>
      <c r="AD63">
        <f t="shared" si="7"/>
        <v>0.98980267504260278</v>
      </c>
      <c r="AE63">
        <f t="shared" si="8"/>
        <v>0.99981166297533219</v>
      </c>
      <c r="AF63">
        <f t="shared" si="11"/>
        <v>2.6627144644507432E-4</v>
      </c>
    </row>
    <row r="64" spans="1:32" x14ac:dyDescent="0.25">
      <c r="A64" s="1" t="s">
        <v>2538</v>
      </c>
      <c r="B64" s="1">
        <v>3.8329909643405875</v>
      </c>
      <c r="D64" s="1" t="s">
        <v>366</v>
      </c>
      <c r="E64" s="1">
        <v>0.99560137322199682</v>
      </c>
      <c r="F64">
        <f t="shared" si="0"/>
        <v>0.95335743701493358</v>
      </c>
      <c r="G64">
        <f t="shared" si="1"/>
        <v>1.130682196244159E-4</v>
      </c>
      <c r="I64" s="1" t="s">
        <v>1454</v>
      </c>
      <c r="J64" s="1">
        <v>0.99714176881778593</v>
      </c>
      <c r="K64">
        <f t="shared" si="2"/>
        <v>0.96179511320924405</v>
      </c>
      <c r="M64">
        <f t="shared" si="9"/>
        <v>1.1233959814369217E-3</v>
      </c>
      <c r="Z64">
        <f t="shared" si="5"/>
        <v>0.99313529329965367</v>
      </c>
      <c r="AA64">
        <f t="shared" si="6"/>
        <v>0.98930244106865772</v>
      </c>
      <c r="AB64">
        <f t="shared" si="10"/>
        <v>1.7341270897878097E-4</v>
      </c>
      <c r="AD64">
        <f t="shared" si="7"/>
        <v>0.9895359763478131</v>
      </c>
      <c r="AE64">
        <f t="shared" si="8"/>
        <v>0.99981166297533219</v>
      </c>
      <c r="AF64">
        <f t="shared" si="11"/>
        <v>2.6668439573002324E-4</v>
      </c>
    </row>
    <row r="65" spans="1:32" x14ac:dyDescent="0.25">
      <c r="A65" s="1" t="s">
        <v>2539</v>
      </c>
      <c r="B65" s="1">
        <v>3.8329918565864309</v>
      </c>
      <c r="D65" s="1" t="s">
        <v>367</v>
      </c>
      <c r="E65" s="1">
        <v>0.99548880871112533</v>
      </c>
      <c r="F65">
        <f t="shared" si="0"/>
        <v>0.95219017183279109</v>
      </c>
      <c r="G65">
        <f t="shared" si="1"/>
        <v>1.1321707722657809E-4</v>
      </c>
      <c r="I65" s="1" t="s">
        <v>1455</v>
      </c>
      <c r="J65" s="1">
        <v>0.99714176881778593</v>
      </c>
      <c r="K65">
        <f t="shared" si="2"/>
        <v>0.96179511320924405</v>
      </c>
      <c r="M65">
        <f t="shared" si="9"/>
        <v>1.1233577929451936E-3</v>
      </c>
      <c r="Z65">
        <f t="shared" si="5"/>
        <v>0.99295984324567421</v>
      </c>
      <c r="AA65">
        <f t="shared" si="6"/>
        <v>0.98930244106865772</v>
      </c>
      <c r="AB65">
        <f t="shared" si="10"/>
        <v>1.735885004535827E-4</v>
      </c>
      <c r="AD65">
        <f t="shared" si="7"/>
        <v>0.98926903216952333</v>
      </c>
      <c r="AE65">
        <f t="shared" si="8"/>
        <v>0.99981166297533219</v>
      </c>
      <c r="AF65">
        <f t="shared" si="11"/>
        <v>2.6692990888042552E-4</v>
      </c>
    </row>
    <row r="66" spans="1:32" x14ac:dyDescent="0.25">
      <c r="A66" s="1" t="s">
        <v>2540</v>
      </c>
      <c r="B66" s="1">
        <v>3.8357280776050962</v>
      </c>
      <c r="D66" s="1" t="s">
        <v>368</v>
      </c>
      <c r="E66" s="1">
        <v>0.99537610875769134</v>
      </c>
      <c r="F66">
        <f t="shared" si="0"/>
        <v>0.95102280190290922</v>
      </c>
      <c r="G66">
        <f t="shared" si="1"/>
        <v>1.1329551697150404E-4</v>
      </c>
      <c r="I66" s="1" t="s">
        <v>1456</v>
      </c>
      <c r="J66" s="1">
        <v>0.99714176881778593</v>
      </c>
      <c r="K66">
        <f t="shared" si="2"/>
        <v>0.96179511320924405</v>
      </c>
      <c r="M66">
        <f t="shared" si="9"/>
        <v>1.1234595063689991E-3</v>
      </c>
      <c r="Z66">
        <f t="shared" si="5"/>
        <v>0.99278419326332257</v>
      </c>
      <c r="AA66">
        <f t="shared" si="6"/>
        <v>0.98930244106865772</v>
      </c>
      <c r="AB66">
        <f t="shared" si="10"/>
        <v>1.7378632776429394E-4</v>
      </c>
      <c r="AD66">
        <f t="shared" si="7"/>
        <v>0.9890018087064546</v>
      </c>
      <c r="AE66">
        <f t="shared" si="8"/>
        <v>0.99981166297533219</v>
      </c>
      <c r="AF66">
        <f t="shared" si="11"/>
        <v>2.6720922618518736E-4</v>
      </c>
    </row>
    <row r="67" spans="1:32" x14ac:dyDescent="0.25">
      <c r="A67" s="1" t="s">
        <v>2541</v>
      </c>
      <c r="B67" s="1">
        <v>3.8494191766272028</v>
      </c>
      <c r="D67" s="1" t="s">
        <v>369</v>
      </c>
      <c r="E67" s="1">
        <v>0.99526334349488854</v>
      </c>
      <c r="F67">
        <f t="shared" ref="F67:F130" si="14">POWER(E67,$W$5)</f>
        <v>0.94985605585282973</v>
      </c>
      <c r="G67">
        <f t="shared" ref="G67:G130" si="15">LN(E67)-LN(E68)</f>
        <v>1.1329889831864209E-4</v>
      </c>
      <c r="I67" s="1" t="s">
        <v>1457</v>
      </c>
      <c r="J67" s="1">
        <v>0.99714176881778593</v>
      </c>
      <c r="K67">
        <f t="shared" ref="K67:K130" si="16">POWER(J67,$X$5)</f>
        <v>0.96179511320924405</v>
      </c>
      <c r="M67">
        <f t="shared" si="9"/>
        <v>1.1228595707702511E-3</v>
      </c>
      <c r="Z67">
        <f t="shared" ref="Z67:Z130" si="17">POWER(E67,$W$26)</f>
        <v>0.99260845269004316</v>
      </c>
      <c r="AA67">
        <f t="shared" ref="AA67:AA130" si="18">POWER(J67,$X$26)</f>
        <v>0.98930244106865772</v>
      </c>
      <c r="AB67">
        <f t="shared" si="10"/>
        <v>1.7387596817352286E-4</v>
      </c>
      <c r="AD67">
        <f t="shared" ref="AD67:AD130" si="19">POWER(E67,$W$39)</f>
        <v>0.98873447236199918</v>
      </c>
      <c r="AE67">
        <f t="shared" ref="AE67:AE130" si="20">POWER(J67,$X$39)</f>
        <v>0.99981166297533219</v>
      </c>
      <c r="AF67">
        <f t="shared" si="11"/>
        <v>2.6732212657429961E-4</v>
      </c>
    </row>
    <row r="68" spans="1:32" x14ac:dyDescent="0.25">
      <c r="A68" s="1" t="s">
        <v>2542</v>
      </c>
      <c r="B68" s="1">
        <v>3.8603696606550808</v>
      </c>
      <c r="D68" s="1" t="s">
        <v>370</v>
      </c>
      <c r="E68" s="1">
        <v>0.9951505876422112</v>
      </c>
      <c r="F68">
        <f t="shared" si="14"/>
        <v>0.94869070644726716</v>
      </c>
      <c r="G68">
        <f t="shared" si="15"/>
        <v>1.1396512712357181E-4</v>
      </c>
      <c r="I68" s="1" t="s">
        <v>1458</v>
      </c>
      <c r="J68" s="1">
        <v>0.99714176881778593</v>
      </c>
      <c r="K68">
        <f t="shared" si="16"/>
        <v>0.96179511320924405</v>
      </c>
      <c r="M68">
        <f t="shared" ref="M68:M131" si="21">F67*K67*$W$5*G67</f>
        <v>1.1215154807714769E-3</v>
      </c>
      <c r="Z68">
        <f t="shared" si="17"/>
        <v>0.99243273798234055</v>
      </c>
      <c r="AA68">
        <f t="shared" si="18"/>
        <v>0.98930244106865772</v>
      </c>
      <c r="AB68">
        <f t="shared" ref="AB68:AB131" si="22">Z67*AA67*$W$26*G67</f>
        <v>1.7385037748951382E-4</v>
      </c>
      <c r="AD68">
        <f t="shared" si="19"/>
        <v>0.98846720030551427</v>
      </c>
      <c r="AE68">
        <f t="shared" si="20"/>
        <v>0.99981166297533219</v>
      </c>
      <c r="AF68">
        <f t="shared" ref="AF68:AF131" si="23">AD67*AE67*$W$39*G67</f>
        <v>2.6725784310116009E-4</v>
      </c>
    </row>
    <row r="69" spans="1:32" x14ac:dyDescent="0.25">
      <c r="A69" s="1" t="s">
        <v>2543</v>
      </c>
      <c r="B69" s="1">
        <v>3.9726220656918025</v>
      </c>
      <c r="D69" s="1" t="s">
        <v>371</v>
      </c>
      <c r="E69" s="1">
        <v>0.99503718164127086</v>
      </c>
      <c r="F69">
        <f t="shared" si="14"/>
        <v>0.94751994682912999</v>
      </c>
      <c r="G69">
        <f t="shared" si="15"/>
        <v>0</v>
      </c>
      <c r="I69" s="1" t="s">
        <v>1459</v>
      </c>
      <c r="J69" s="1">
        <v>0.99714176881778593</v>
      </c>
      <c r="K69">
        <f t="shared" si="16"/>
        <v>0.96179511320924405</v>
      </c>
      <c r="M69">
        <f t="shared" si="21"/>
        <v>1.1267262573594176E-3</v>
      </c>
      <c r="Z69">
        <f t="shared" si="17"/>
        <v>0.99225602140410807</v>
      </c>
      <c r="AA69">
        <f t="shared" si="18"/>
        <v>0.98930244106865772</v>
      </c>
      <c r="AB69">
        <f t="shared" si="22"/>
        <v>1.7484170919486859E-4</v>
      </c>
      <c r="AD69">
        <f t="shared" si="19"/>
        <v>0.9881984295022781</v>
      </c>
      <c r="AE69">
        <f t="shared" si="20"/>
        <v>0.99981166297533219</v>
      </c>
      <c r="AF69">
        <f t="shared" si="23"/>
        <v>2.6875672376875276E-4</v>
      </c>
    </row>
    <row r="70" spans="1:32" x14ac:dyDescent="0.25">
      <c r="A70" s="1" t="s">
        <v>2544</v>
      </c>
      <c r="B70" s="1">
        <v>3.9726223891135746</v>
      </c>
      <c r="D70" s="1" t="s">
        <v>372</v>
      </c>
      <c r="E70" s="1">
        <v>0.99503718164127086</v>
      </c>
      <c r="F70">
        <f t="shared" si="14"/>
        <v>0.94751994682912999</v>
      </c>
      <c r="G70">
        <f t="shared" si="15"/>
        <v>1.1398400330206362E-4</v>
      </c>
      <c r="I70" s="1" t="s">
        <v>1460</v>
      </c>
      <c r="J70" s="1">
        <v>0.99701385731588377</v>
      </c>
      <c r="K70">
        <f t="shared" si="16"/>
        <v>0.96011740865827278</v>
      </c>
      <c r="M70">
        <f t="shared" si="21"/>
        <v>0</v>
      </c>
      <c r="Z70">
        <f t="shared" si="17"/>
        <v>0.99225602140410807</v>
      </c>
      <c r="AA70">
        <f t="shared" si="18"/>
        <v>0.98882567618227135</v>
      </c>
      <c r="AB70">
        <f t="shared" si="22"/>
        <v>0</v>
      </c>
      <c r="AD70">
        <f t="shared" si="19"/>
        <v>0.9881984295022781</v>
      </c>
      <c r="AE70">
        <f t="shared" si="20"/>
        <v>0.99980322273590017</v>
      </c>
      <c r="AF70">
        <f t="shared" si="23"/>
        <v>0</v>
      </c>
    </row>
    <row r="71" spans="1:32" x14ac:dyDescent="0.25">
      <c r="A71" s="1" t="s">
        <v>2545</v>
      </c>
      <c r="B71" s="1">
        <v>3.9999991740968981</v>
      </c>
      <c r="D71" s="1" t="s">
        <v>373</v>
      </c>
      <c r="E71" s="1">
        <v>0.99492376978356456</v>
      </c>
      <c r="F71">
        <f t="shared" si="14"/>
        <v>0.94635043846585365</v>
      </c>
      <c r="G71">
        <f t="shared" si="15"/>
        <v>1.1402106181189128E-4</v>
      </c>
      <c r="I71" s="1" t="s">
        <v>1461</v>
      </c>
      <c r="J71" s="1">
        <v>0.99701385731588377</v>
      </c>
      <c r="K71">
        <f t="shared" si="16"/>
        <v>0.96011740865827278</v>
      </c>
      <c r="M71">
        <f t="shared" si="21"/>
        <v>1.1235588770491108E-3</v>
      </c>
      <c r="Z71">
        <f t="shared" si="17"/>
        <v>0.99207930703078517</v>
      </c>
      <c r="AA71">
        <f t="shared" si="18"/>
        <v>0.98882567618227135</v>
      </c>
      <c r="AB71">
        <f t="shared" si="22"/>
        <v>1.7475527154527676E-4</v>
      </c>
      <c r="AD71">
        <f t="shared" si="19"/>
        <v>0.98792968728094144</v>
      </c>
      <c r="AE71">
        <f t="shared" si="20"/>
        <v>0.99980322273590017</v>
      </c>
      <c r="AF71">
        <f t="shared" si="23"/>
        <v>2.6872588086117159E-4</v>
      </c>
    </row>
    <row r="72" spans="1:32" x14ac:dyDescent="0.25">
      <c r="A72" s="1" t="s">
        <v>2546</v>
      </c>
      <c r="B72" s="1">
        <v>4.0109504327044254</v>
      </c>
      <c r="D72" s="1" t="s">
        <v>374</v>
      </c>
      <c r="E72" s="1">
        <v>0.99481033398606988</v>
      </c>
      <c r="F72">
        <f t="shared" si="14"/>
        <v>0.94518199408058834</v>
      </c>
      <c r="G72">
        <f t="shared" si="15"/>
        <v>1.1407910970364331E-4</v>
      </c>
      <c r="I72" s="1" t="s">
        <v>1462</v>
      </c>
      <c r="J72" s="1">
        <v>0.99701385731588377</v>
      </c>
      <c r="K72">
        <f t="shared" si="16"/>
        <v>0.96011740865827278</v>
      </c>
      <c r="M72">
        <f t="shared" si="21"/>
        <v>1.1225369276061333E-3</v>
      </c>
      <c r="Z72">
        <f t="shared" si="17"/>
        <v>0.99190256669107268</v>
      </c>
      <c r="AA72">
        <f t="shared" si="18"/>
        <v>0.98882567618227135</v>
      </c>
      <c r="AB72">
        <f t="shared" si="22"/>
        <v>1.7478095512508515E-4</v>
      </c>
      <c r="AD72">
        <f t="shared" si="19"/>
        <v>0.98766093080660333</v>
      </c>
      <c r="AE72">
        <f t="shared" si="20"/>
        <v>0.99980322273590017</v>
      </c>
      <c r="AF72">
        <f t="shared" si="23"/>
        <v>2.6874014487765019E-4</v>
      </c>
    </row>
    <row r="73" spans="1:32" x14ac:dyDescent="0.25">
      <c r="A73" s="1" t="s">
        <v>2547</v>
      </c>
      <c r="B73" s="1">
        <v>4.0273793692159252</v>
      </c>
      <c r="D73" s="1" t="s">
        <v>375</v>
      </c>
      <c r="E73" s="1">
        <v>0.99469685338185099</v>
      </c>
      <c r="F73">
        <f t="shared" si="14"/>
        <v>0.94401439860459757</v>
      </c>
      <c r="G73">
        <f t="shared" si="15"/>
        <v>1.1409176757598647E-4</v>
      </c>
      <c r="I73" s="1" t="s">
        <v>1463</v>
      </c>
      <c r="J73" s="1">
        <v>0.99701385731588377</v>
      </c>
      <c r="K73">
        <f t="shared" si="16"/>
        <v>0.96011740865827278</v>
      </c>
      <c r="M73">
        <f t="shared" si="21"/>
        <v>1.1217217241407472E-3</v>
      </c>
      <c r="Z73">
        <f t="shared" si="17"/>
        <v>0.99172576788380173</v>
      </c>
      <c r="AA73">
        <f t="shared" si="18"/>
        <v>0.98882567618227135</v>
      </c>
      <c r="AB73">
        <f t="shared" si="22"/>
        <v>1.748387824277294E-4</v>
      </c>
      <c r="AD73">
        <f t="shared" si="19"/>
        <v>0.98739211067726007</v>
      </c>
      <c r="AE73">
        <f t="shared" si="20"/>
        <v>0.99980322273590017</v>
      </c>
      <c r="AF73">
        <f t="shared" si="23"/>
        <v>2.6880381463083135E-4</v>
      </c>
    </row>
    <row r="74" spans="1:32" x14ac:dyDescent="0.25">
      <c r="A74" s="1" t="s">
        <v>2548</v>
      </c>
      <c r="B74" s="1">
        <v>4.0711837847764851</v>
      </c>
      <c r="D74" s="1" t="s">
        <v>376</v>
      </c>
      <c r="E74" s="1">
        <v>0.99458337313335055</v>
      </c>
      <c r="F74">
        <f t="shared" si="14"/>
        <v>0.94284811616146236</v>
      </c>
      <c r="G74">
        <f t="shared" si="15"/>
        <v>0</v>
      </c>
      <c r="I74" s="1" t="s">
        <v>1464</v>
      </c>
      <c r="J74" s="1">
        <v>0.99701385731588377</v>
      </c>
      <c r="K74">
        <f t="shared" si="16"/>
        <v>0.96011740865827278</v>
      </c>
      <c r="M74">
        <f t="shared" si="21"/>
        <v>1.120460355958273E-3</v>
      </c>
      <c r="Z74">
        <f t="shared" si="17"/>
        <v>0.99154898097770827</v>
      </c>
      <c r="AA74">
        <f t="shared" si="18"/>
        <v>0.98882567618227135</v>
      </c>
      <c r="AB74">
        <f t="shared" si="22"/>
        <v>1.7482701491778558E-4</v>
      </c>
      <c r="AD74">
        <f t="shared" si="19"/>
        <v>0.98712333389970275</v>
      </c>
      <c r="AE74">
        <f t="shared" si="20"/>
        <v>0.99980322273590017</v>
      </c>
      <c r="AF74">
        <f t="shared" si="23"/>
        <v>2.6876046953466662E-4</v>
      </c>
    </row>
    <row r="75" spans="1:32" x14ac:dyDescent="0.25">
      <c r="A75" s="1" t="s">
        <v>2549</v>
      </c>
      <c r="B75" s="1">
        <v>4.1067768480450466</v>
      </c>
      <c r="D75" s="1" t="s">
        <v>377</v>
      </c>
      <c r="E75" s="1">
        <v>0.99458337313335055</v>
      </c>
      <c r="F75">
        <f t="shared" si="14"/>
        <v>0.94284811616146236</v>
      </c>
      <c r="G75">
        <f t="shared" si="15"/>
        <v>1.143076544756266E-4</v>
      </c>
      <c r="I75" s="1" t="s">
        <v>1465</v>
      </c>
      <c r="J75" s="1">
        <v>0.99688574581276512</v>
      </c>
      <c r="K75">
        <f t="shared" si="16"/>
        <v>0.95843979903364485</v>
      </c>
      <c r="M75">
        <f t="shared" si="21"/>
        <v>0</v>
      </c>
      <c r="Z75">
        <f t="shared" si="17"/>
        <v>0.99154898097770827</v>
      </c>
      <c r="AA75">
        <f t="shared" si="18"/>
        <v>0.98834833486309914</v>
      </c>
      <c r="AB75">
        <f t="shared" si="22"/>
        <v>0</v>
      </c>
      <c r="AD75">
        <f t="shared" si="19"/>
        <v>0.98712333389970275</v>
      </c>
      <c r="AE75">
        <f t="shared" si="20"/>
        <v>0.99979476828537361</v>
      </c>
      <c r="AF75">
        <f t="shared" si="23"/>
        <v>0</v>
      </c>
    </row>
    <row r="76" spans="1:32" x14ac:dyDescent="0.25">
      <c r="A76" s="1" t="s">
        <v>2550</v>
      </c>
      <c r="B76" s="1">
        <v>4.1505808940709414</v>
      </c>
      <c r="D76" s="1" t="s">
        <v>378</v>
      </c>
      <c r="E76" s="1">
        <v>0.9944696911382721</v>
      </c>
      <c r="F76">
        <f t="shared" si="14"/>
        <v>0.94168107182819549</v>
      </c>
      <c r="G76">
        <f t="shared" si="15"/>
        <v>0</v>
      </c>
      <c r="I76" s="1" t="s">
        <v>1466</v>
      </c>
      <c r="J76" s="1">
        <v>0.99688574581276512</v>
      </c>
      <c r="K76">
        <f t="shared" si="16"/>
        <v>0.95843979903364485</v>
      </c>
      <c r="M76">
        <f t="shared" si="21"/>
        <v>1.1192345657460286E-3</v>
      </c>
      <c r="Z76">
        <f t="shared" si="17"/>
        <v>0.99137189115549229</v>
      </c>
      <c r="AA76">
        <f t="shared" si="18"/>
        <v>0.98834833486309914</v>
      </c>
      <c r="AB76">
        <f t="shared" si="22"/>
        <v>1.7504206255693878E-4</v>
      </c>
      <c r="AD76">
        <f t="shared" si="19"/>
        <v>0.98685412190811106</v>
      </c>
      <c r="AE76">
        <f t="shared" si="20"/>
        <v>0.99979476828537361</v>
      </c>
      <c r="AF76">
        <f t="shared" si="23"/>
        <v>2.6919345014728434E-4</v>
      </c>
    </row>
    <row r="77" spans="1:32" x14ac:dyDescent="0.25">
      <c r="A77" s="1" t="s">
        <v>2551</v>
      </c>
      <c r="B77" s="1">
        <v>4.2217668542247706</v>
      </c>
      <c r="D77" s="1" t="s">
        <v>379</v>
      </c>
      <c r="E77" s="1">
        <v>0.9944696911382721</v>
      </c>
      <c r="F77">
        <f t="shared" si="14"/>
        <v>0.94168107182819549</v>
      </c>
      <c r="G77">
        <f t="shared" si="15"/>
        <v>1.1467917309186323E-4</v>
      </c>
      <c r="I77" s="1" t="s">
        <v>1467</v>
      </c>
      <c r="J77" s="1">
        <v>0.99675757001166232</v>
      </c>
      <c r="K77">
        <f t="shared" si="16"/>
        <v>0.95676406571641825</v>
      </c>
      <c r="M77">
        <f t="shared" si="21"/>
        <v>0</v>
      </c>
      <c r="Z77">
        <f t="shared" si="17"/>
        <v>0.99137189115549229</v>
      </c>
      <c r="AA77">
        <f t="shared" si="18"/>
        <v>0.98787092322420489</v>
      </c>
      <c r="AB77">
        <f t="shared" si="22"/>
        <v>0</v>
      </c>
      <c r="AD77">
        <f t="shared" si="19"/>
        <v>0.98685412190811106</v>
      </c>
      <c r="AE77">
        <f t="shared" si="20"/>
        <v>0.99978630857581152</v>
      </c>
      <c r="AF77">
        <f t="shared" si="23"/>
        <v>0</v>
      </c>
    </row>
    <row r="78" spans="1:32" x14ac:dyDescent="0.25">
      <c r="A78" s="1" t="s">
        <v>2552</v>
      </c>
      <c r="B78" s="1">
        <v>4.2245037622587143</v>
      </c>
      <c r="D78" s="1" t="s">
        <v>380</v>
      </c>
      <c r="E78" s="1">
        <v>0.99435565271546844</v>
      </c>
      <c r="F78">
        <f t="shared" si="14"/>
        <v>0.94051168600905388</v>
      </c>
      <c r="G78">
        <f t="shared" si="15"/>
        <v>0</v>
      </c>
      <c r="I78" s="1" t="s">
        <v>1468</v>
      </c>
      <c r="J78" s="1">
        <v>0.99675757001166221</v>
      </c>
      <c r="K78">
        <f t="shared" si="16"/>
        <v>0.95676406571641681</v>
      </c>
      <c r="M78">
        <f t="shared" si="21"/>
        <v>1.1195215893471356E-3</v>
      </c>
      <c r="Z78">
        <f t="shared" si="17"/>
        <v>0.99119425754477308</v>
      </c>
      <c r="AA78">
        <f t="shared" si="18"/>
        <v>0.98787092322420444</v>
      </c>
      <c r="AB78">
        <f t="shared" si="22"/>
        <v>1.7549480202988453E-4</v>
      </c>
      <c r="AD78">
        <f t="shared" si="19"/>
        <v>0.9865841087122299</v>
      </c>
      <c r="AE78">
        <f t="shared" si="20"/>
        <v>0.99978630857581152</v>
      </c>
      <c r="AF78">
        <f t="shared" si="23"/>
        <v>2.6999243438177506E-4</v>
      </c>
    </row>
    <row r="79" spans="1:32" x14ac:dyDescent="0.25">
      <c r="A79" s="1" t="s">
        <v>2553</v>
      </c>
      <c r="B79" s="1">
        <v>4.265571250977505</v>
      </c>
      <c r="D79" s="1" t="s">
        <v>381</v>
      </c>
      <c r="E79" s="1">
        <v>0.99435565271546844</v>
      </c>
      <c r="F79">
        <f t="shared" si="14"/>
        <v>0.94051168600905388</v>
      </c>
      <c r="G79">
        <f t="shared" si="15"/>
        <v>0</v>
      </c>
      <c r="I79" s="1" t="s">
        <v>1469</v>
      </c>
      <c r="J79" s="1">
        <v>0.99662904604122726</v>
      </c>
      <c r="K79">
        <f t="shared" si="16"/>
        <v>0.95508650651355553</v>
      </c>
      <c r="M79">
        <f t="shared" si="21"/>
        <v>0</v>
      </c>
      <c r="Z79">
        <f t="shared" si="17"/>
        <v>0.99119425754477308</v>
      </c>
      <c r="AA79">
        <f t="shared" si="18"/>
        <v>0.98739238471988811</v>
      </c>
      <c r="AB79">
        <f t="shared" si="22"/>
        <v>0</v>
      </c>
      <c r="AD79">
        <f t="shared" si="19"/>
        <v>0.9865841087122299</v>
      </c>
      <c r="AE79">
        <f t="shared" si="20"/>
        <v>0.99977782486630651</v>
      </c>
      <c r="AF79">
        <f t="shared" si="23"/>
        <v>0</v>
      </c>
    </row>
    <row r="80" spans="1:32" x14ac:dyDescent="0.25">
      <c r="A80" s="1" t="s">
        <v>2554</v>
      </c>
      <c r="B80" s="1">
        <v>4.3011631147405902</v>
      </c>
      <c r="D80" s="1" t="s">
        <v>382</v>
      </c>
      <c r="E80" s="1">
        <v>0.99435565271546844</v>
      </c>
      <c r="F80">
        <f t="shared" si="14"/>
        <v>0.94051168600905388</v>
      </c>
      <c r="G80">
        <f t="shared" si="15"/>
        <v>0</v>
      </c>
      <c r="I80" s="1" t="s">
        <v>1470</v>
      </c>
      <c r="J80" s="1">
        <v>0.996500414507688</v>
      </c>
      <c r="K80">
        <f t="shared" si="16"/>
        <v>0.95341027236179232</v>
      </c>
      <c r="M80">
        <f t="shared" si="21"/>
        <v>0</v>
      </c>
      <c r="Z80">
        <f t="shared" si="17"/>
        <v>0.99119425754477308</v>
      </c>
      <c r="AA80">
        <f t="shared" si="18"/>
        <v>0.98691361607506189</v>
      </c>
      <c r="AB80">
        <f t="shared" si="22"/>
        <v>0</v>
      </c>
      <c r="AD80">
        <f t="shared" si="19"/>
        <v>0.9865841087122299</v>
      </c>
      <c r="AE80">
        <f t="shared" si="20"/>
        <v>0.99976933303329363</v>
      </c>
      <c r="AF80">
        <f t="shared" si="23"/>
        <v>0</v>
      </c>
    </row>
    <row r="81" spans="1:32" x14ac:dyDescent="0.25">
      <c r="A81" s="1" t="s">
        <v>2555</v>
      </c>
      <c r="B81" s="1">
        <v>4.6954149420162237</v>
      </c>
      <c r="D81" s="1" t="s">
        <v>383</v>
      </c>
      <c r="E81" s="1">
        <v>0.99435565271546844</v>
      </c>
      <c r="F81">
        <f t="shared" si="14"/>
        <v>0.94051168600905388</v>
      </c>
      <c r="G81">
        <f t="shared" si="15"/>
        <v>1.1495334253989759E-4</v>
      </c>
      <c r="I81" s="1" t="s">
        <v>1471</v>
      </c>
      <c r="J81" s="1">
        <v>0.99637179439900736</v>
      </c>
      <c r="K81">
        <f t="shared" si="16"/>
        <v>0.95173691280082562</v>
      </c>
      <c r="M81">
        <f t="shared" si="21"/>
        <v>0</v>
      </c>
      <c r="Z81">
        <f t="shared" si="17"/>
        <v>0.99119425754477308</v>
      </c>
      <c r="AA81">
        <f t="shared" si="18"/>
        <v>0.9864350603172084</v>
      </c>
      <c r="AB81">
        <f t="shared" si="22"/>
        <v>0</v>
      </c>
      <c r="AD81">
        <f t="shared" si="19"/>
        <v>0.9865841087122299</v>
      </c>
      <c r="AE81">
        <f t="shared" si="20"/>
        <v>0.99976084093056583</v>
      </c>
      <c r="AF81">
        <f t="shared" si="23"/>
        <v>0</v>
      </c>
    </row>
    <row r="82" spans="1:32" x14ac:dyDescent="0.25">
      <c r="A82" s="1" t="s">
        <v>2556</v>
      </c>
      <c r="B82" s="1">
        <v>4.7255313717435801</v>
      </c>
      <c r="D82" s="1" t="s">
        <v>384</v>
      </c>
      <c r="E82" s="1">
        <v>0.99424135477910613</v>
      </c>
      <c r="F82">
        <f t="shared" si="14"/>
        <v>0.93934096183996907</v>
      </c>
      <c r="G82">
        <f t="shared" si="15"/>
        <v>1.149933666464353E-4</v>
      </c>
      <c r="I82" s="1" t="s">
        <v>1472</v>
      </c>
      <c r="J82" s="1">
        <v>0.99637179439900736</v>
      </c>
      <c r="K82">
        <f t="shared" si="16"/>
        <v>0.95173691280082562</v>
      </c>
      <c r="M82">
        <f t="shared" si="21"/>
        <v>1.1149154591713047E-3</v>
      </c>
      <c r="Z82">
        <f t="shared" si="17"/>
        <v>0.99101623119871074</v>
      </c>
      <c r="AA82">
        <f t="shared" si="18"/>
        <v>0.9864350603172084</v>
      </c>
      <c r="AB82">
        <f t="shared" si="22"/>
        <v>1.7562720190707459E-4</v>
      </c>
      <c r="AD82">
        <f t="shared" si="19"/>
        <v>0.98631352412524798</v>
      </c>
      <c r="AE82">
        <f t="shared" si="20"/>
        <v>0.99976084093056583</v>
      </c>
      <c r="AF82">
        <f t="shared" si="23"/>
        <v>2.7055697795097473E-4</v>
      </c>
    </row>
    <row r="83" spans="1:32" x14ac:dyDescent="0.25">
      <c r="A83" s="1" t="s">
        <v>2557</v>
      </c>
      <c r="B83" s="1">
        <v>4.9637232536715636</v>
      </c>
      <c r="D83" s="1" t="s">
        <v>385</v>
      </c>
      <c r="E83" s="1">
        <v>0.99412703019187154</v>
      </c>
      <c r="F83">
        <f t="shared" si="14"/>
        <v>0.93817128809926109</v>
      </c>
      <c r="G83">
        <f t="shared" si="15"/>
        <v>1.1503228861568446E-4</v>
      </c>
      <c r="I83" s="1" t="s">
        <v>1473</v>
      </c>
      <c r="J83" s="1">
        <v>0.99637179439900736</v>
      </c>
      <c r="K83">
        <f t="shared" si="16"/>
        <v>0.95173691280082562</v>
      </c>
      <c r="M83">
        <f t="shared" si="21"/>
        <v>1.1139153464607538E-3</v>
      </c>
      <c r="Z83">
        <f t="shared" si="17"/>
        <v>0.99083817485961834</v>
      </c>
      <c r="AA83">
        <f t="shared" si="18"/>
        <v>0.9864350603172084</v>
      </c>
      <c r="AB83">
        <f t="shared" si="22"/>
        <v>1.7565679623354242E-4</v>
      </c>
      <c r="AD83">
        <f t="shared" si="19"/>
        <v>0.98604291957733858</v>
      </c>
      <c r="AE83">
        <f t="shared" si="20"/>
        <v>0.99976084093056583</v>
      </c>
      <c r="AF83">
        <f t="shared" si="23"/>
        <v>2.7057694976196105E-4</v>
      </c>
    </row>
    <row r="84" spans="1:32" x14ac:dyDescent="0.25">
      <c r="A84" s="1" t="s">
        <v>2558</v>
      </c>
      <c r="B84" s="1">
        <v>4.9774133168190913</v>
      </c>
      <c r="D84" s="1" t="s">
        <v>386</v>
      </c>
      <c r="E84" s="1">
        <v>0.99401268006151855</v>
      </c>
      <c r="F84">
        <f t="shared" si="14"/>
        <v>0.93700267568243645</v>
      </c>
      <c r="G84">
        <f t="shared" si="15"/>
        <v>1.1509128897071227E-4</v>
      </c>
      <c r="I84" s="1" t="s">
        <v>1474</v>
      </c>
      <c r="J84" s="1">
        <v>0.99637179439900736</v>
      </c>
      <c r="K84">
        <f t="shared" si="16"/>
        <v>0.95173691280082562</v>
      </c>
      <c r="M84">
        <f t="shared" si="21"/>
        <v>1.1129048505532737E-3</v>
      </c>
      <c r="Z84">
        <f t="shared" si="17"/>
        <v>0.99066009026124935</v>
      </c>
      <c r="AA84">
        <f t="shared" si="18"/>
        <v>0.9864350603172084</v>
      </c>
      <c r="AB84">
        <f t="shared" si="22"/>
        <v>1.7568468002143663E-4</v>
      </c>
      <c r="AD84">
        <f t="shared" si="19"/>
        <v>0.9857722977181621</v>
      </c>
      <c r="AE84">
        <f t="shared" si="20"/>
        <v>0.99976084093056583</v>
      </c>
      <c r="AF84">
        <f t="shared" si="23"/>
        <v>2.7059427182870064E-4</v>
      </c>
    </row>
    <row r="85" spans="1:32" x14ac:dyDescent="0.25">
      <c r="A85" s="1" t="s">
        <v>2559</v>
      </c>
      <c r="B85" s="1">
        <v>5.0759758288709769</v>
      </c>
      <c r="D85" s="1" t="s">
        <v>387</v>
      </c>
      <c r="E85" s="1">
        <v>0.99389828444401285</v>
      </c>
      <c r="F85">
        <f t="shared" si="14"/>
        <v>0.93583492065744744</v>
      </c>
      <c r="G85">
        <f t="shared" si="15"/>
        <v>0</v>
      </c>
      <c r="I85" s="1" t="s">
        <v>1475</v>
      </c>
      <c r="J85" s="1">
        <v>0.99637179439900747</v>
      </c>
      <c r="K85">
        <f t="shared" si="16"/>
        <v>0.95173691280082706</v>
      </c>
      <c r="M85">
        <f t="shared" si="21"/>
        <v>1.1120886858451201E-3</v>
      </c>
      <c r="Z85">
        <f t="shared" si="17"/>
        <v>0.99048194635483289</v>
      </c>
      <c r="AA85">
        <f t="shared" si="18"/>
        <v>0.98643506031720884</v>
      </c>
      <c r="AB85">
        <f t="shared" si="22"/>
        <v>1.757431969179651E-4</v>
      </c>
      <c r="AD85">
        <f t="shared" si="19"/>
        <v>0.98550161138631276</v>
      </c>
      <c r="AE85">
        <f t="shared" si="20"/>
        <v>0.99976084093056583</v>
      </c>
      <c r="AF85">
        <f t="shared" si="23"/>
        <v>2.706587569809276E-4</v>
      </c>
    </row>
    <row r="86" spans="1:32" x14ac:dyDescent="0.25">
      <c r="A86" s="1" t="s">
        <v>2560</v>
      </c>
      <c r="B86" s="1">
        <v>5.095140334793606</v>
      </c>
      <c r="D86" s="1" t="s">
        <v>388</v>
      </c>
      <c r="E86" s="1">
        <v>0.99389828444401285</v>
      </c>
      <c r="F86">
        <f t="shared" si="14"/>
        <v>0.93583492065744744</v>
      </c>
      <c r="G86">
        <f t="shared" si="15"/>
        <v>0</v>
      </c>
      <c r="I86" s="1" t="s">
        <v>1476</v>
      </c>
      <c r="J86" s="1">
        <v>0.99624300975563607</v>
      </c>
      <c r="K86">
        <f t="shared" si="16"/>
        <v>0.9500641393586533</v>
      </c>
      <c r="M86">
        <f t="shared" si="21"/>
        <v>0</v>
      </c>
      <c r="Z86">
        <f t="shared" si="17"/>
        <v>0.99048194635483289</v>
      </c>
      <c r="AA86">
        <f t="shared" si="18"/>
        <v>0.98595606302070371</v>
      </c>
      <c r="AB86">
        <f t="shared" si="22"/>
        <v>0</v>
      </c>
      <c r="AD86">
        <f t="shared" si="19"/>
        <v>0.98550161138631276</v>
      </c>
      <c r="AE86">
        <f t="shared" si="20"/>
        <v>0.99975233693836307</v>
      </c>
      <c r="AF86">
        <f t="shared" si="23"/>
        <v>0</v>
      </c>
    </row>
    <row r="87" spans="1:32" x14ac:dyDescent="0.25">
      <c r="A87" s="1" t="s">
        <v>2561</v>
      </c>
      <c r="B87" s="1">
        <v>5.1362090037813424</v>
      </c>
      <c r="D87" s="1" t="s">
        <v>389</v>
      </c>
      <c r="E87" s="1">
        <v>0.99389828444401285</v>
      </c>
      <c r="F87">
        <f t="shared" si="14"/>
        <v>0.93583492065744744</v>
      </c>
      <c r="G87">
        <f t="shared" si="15"/>
        <v>1.1531123021009653E-4</v>
      </c>
      <c r="I87" s="1" t="s">
        <v>1477</v>
      </c>
      <c r="J87" s="1">
        <v>0.99611419249644395</v>
      </c>
      <c r="K87">
        <f t="shared" si="16"/>
        <v>0.94839366769064037</v>
      </c>
      <c r="M87">
        <f t="shared" si="21"/>
        <v>0</v>
      </c>
      <c r="Z87">
        <f t="shared" si="17"/>
        <v>0.99048194635483289</v>
      </c>
      <c r="AA87">
        <f t="shared" si="18"/>
        <v>0.98547711519335657</v>
      </c>
      <c r="AB87">
        <f t="shared" si="22"/>
        <v>0</v>
      </c>
      <c r="AD87">
        <f t="shared" si="19"/>
        <v>0.98550161138631276</v>
      </c>
      <c r="AE87">
        <f t="shared" si="20"/>
        <v>0.99974382976502529</v>
      </c>
      <c r="AF87">
        <f t="shared" si="23"/>
        <v>0</v>
      </c>
    </row>
    <row r="88" spans="1:32" x14ac:dyDescent="0.25">
      <c r="A88" s="1" t="s">
        <v>2562</v>
      </c>
      <c r="B88" s="1">
        <v>5.2429838084384306</v>
      </c>
      <c r="D88" s="1" t="s">
        <v>390</v>
      </c>
      <c r="E88" s="1">
        <v>0.99378368341764955</v>
      </c>
      <c r="F88">
        <f t="shared" si="14"/>
        <v>0.93466639354167247</v>
      </c>
      <c r="G88">
        <f t="shared" si="15"/>
        <v>1.1552077433611783E-4</v>
      </c>
      <c r="I88" s="1" t="s">
        <v>1478</v>
      </c>
      <c r="J88" s="1">
        <v>0.99611419249644395</v>
      </c>
      <c r="K88">
        <f t="shared" si="16"/>
        <v>0.94839366769064037</v>
      </c>
      <c r="M88">
        <f t="shared" si="21"/>
        <v>1.1089161835187474E-3</v>
      </c>
      <c r="Z88">
        <f t="shared" si="17"/>
        <v>0.990303494138979</v>
      </c>
      <c r="AA88">
        <f t="shared" si="18"/>
        <v>0.98547711519335657</v>
      </c>
      <c r="AB88">
        <f t="shared" si="22"/>
        <v>1.7587641892354664E-4</v>
      </c>
      <c r="AD88">
        <f t="shared" si="19"/>
        <v>0.98523048231048538</v>
      </c>
      <c r="AE88">
        <f t="shared" si="20"/>
        <v>0.99974382976502529</v>
      </c>
      <c r="AF88">
        <f t="shared" si="23"/>
        <v>2.7109691413738853E-4</v>
      </c>
    </row>
    <row r="89" spans="1:32" x14ac:dyDescent="0.25">
      <c r="A89" s="1" t="s">
        <v>2563</v>
      </c>
      <c r="B89" s="1">
        <v>5.3059545306398732</v>
      </c>
      <c r="D89" s="1" t="s">
        <v>391</v>
      </c>
      <c r="E89" s="1">
        <v>0.99366888738780934</v>
      </c>
      <c r="F89">
        <f t="shared" si="14"/>
        <v>0.93349720602866926</v>
      </c>
      <c r="G89">
        <f t="shared" si="15"/>
        <v>1.156463414889123E-4</v>
      </c>
      <c r="I89" s="1" t="s">
        <v>1479</v>
      </c>
      <c r="J89" s="1">
        <v>0.99611419249644395</v>
      </c>
      <c r="K89">
        <f t="shared" si="16"/>
        <v>0.94839366769064037</v>
      </c>
      <c r="M89">
        <f t="shared" si="21"/>
        <v>1.1095441507450201E-3</v>
      </c>
      <c r="Z89">
        <f t="shared" si="17"/>
        <v>0.99012474987779209</v>
      </c>
      <c r="AA89">
        <f t="shared" si="18"/>
        <v>0.98547711519335657</v>
      </c>
      <c r="AB89">
        <f t="shared" si="22"/>
        <v>1.7616427768527487E-4</v>
      </c>
      <c r="AD89">
        <f t="shared" si="19"/>
        <v>0.98495893533346957</v>
      </c>
      <c r="AE89">
        <f t="shared" si="20"/>
        <v>0.99974382976502529</v>
      </c>
      <c r="AF89">
        <f t="shared" si="23"/>
        <v>2.7151483363130514E-4</v>
      </c>
    </row>
    <row r="90" spans="1:32" x14ac:dyDescent="0.25">
      <c r="A90" s="1" t="s">
        <v>2564</v>
      </c>
      <c r="B90" s="1">
        <v>5.3497603195815229</v>
      </c>
      <c r="D90" s="1" t="s">
        <v>392</v>
      </c>
      <c r="E90" s="1">
        <v>0.9935539798607772</v>
      </c>
      <c r="F90">
        <f t="shared" si="14"/>
        <v>0.93232821258674625</v>
      </c>
      <c r="G90">
        <f t="shared" si="15"/>
        <v>1.1573115613616475E-4</v>
      </c>
      <c r="I90" s="1" t="s">
        <v>1480</v>
      </c>
      <c r="J90" s="1">
        <v>0.99611419249644395</v>
      </c>
      <c r="K90">
        <f t="shared" si="16"/>
        <v>0.94839366769064037</v>
      </c>
      <c r="M90">
        <f t="shared" si="21"/>
        <v>1.1093607342603296E-3</v>
      </c>
      <c r="Z90">
        <f t="shared" si="17"/>
        <v>0.98994584364263449</v>
      </c>
      <c r="AA90">
        <f t="shared" si="18"/>
        <v>0.98547711519335657</v>
      </c>
      <c r="AB90">
        <f t="shared" si="22"/>
        <v>1.7632393103153836E-4</v>
      </c>
      <c r="AD90">
        <f t="shared" si="19"/>
        <v>0.98468716815934798</v>
      </c>
      <c r="AE90">
        <f t="shared" si="20"/>
        <v>0.99974382976502529</v>
      </c>
      <c r="AF90">
        <f t="shared" si="23"/>
        <v>2.7173504538000672E-4</v>
      </c>
    </row>
    <row r="91" spans="1:32" x14ac:dyDescent="0.25">
      <c r="A91" s="1" t="s">
        <v>2565</v>
      </c>
      <c r="B91" s="1">
        <v>5.3607120901687493</v>
      </c>
      <c r="D91" s="1" t="s">
        <v>393</v>
      </c>
      <c r="E91" s="1">
        <v>0.99343900136342977</v>
      </c>
      <c r="F91">
        <f t="shared" si="14"/>
        <v>0.93115982731828684</v>
      </c>
      <c r="G91">
        <f t="shared" si="15"/>
        <v>1.1576253495285908E-4</v>
      </c>
      <c r="I91" s="1" t="s">
        <v>1481</v>
      </c>
      <c r="J91" s="1">
        <v>0.99611419249644395</v>
      </c>
      <c r="K91">
        <f t="shared" si="16"/>
        <v>0.94839366769064037</v>
      </c>
      <c r="M91">
        <f t="shared" si="21"/>
        <v>1.1087840943222347E-3</v>
      </c>
      <c r="Z91">
        <f t="shared" si="17"/>
        <v>0.98976683856047576</v>
      </c>
      <c r="AA91">
        <f t="shared" si="18"/>
        <v>0.98547711519335657</v>
      </c>
      <c r="AB91">
        <f t="shared" si="22"/>
        <v>1.7642136298082122E-4</v>
      </c>
      <c r="AD91">
        <f t="shared" si="19"/>
        <v>0.98441527673983398</v>
      </c>
      <c r="AE91">
        <f t="shared" si="20"/>
        <v>0.99974382976502529</v>
      </c>
      <c r="AF91">
        <f t="shared" si="23"/>
        <v>2.7185930359278654E-4</v>
      </c>
    </row>
    <row r="92" spans="1:32" x14ac:dyDescent="0.25">
      <c r="A92" s="1" t="s">
        <v>2566</v>
      </c>
      <c r="B92" s="1">
        <v>5.3661876250563152</v>
      </c>
      <c r="D92" s="1" t="s">
        <v>394</v>
      </c>
      <c r="E92" s="1">
        <v>0.99332400500257445</v>
      </c>
      <c r="F92">
        <f t="shared" si="14"/>
        <v>0.92999259006440482</v>
      </c>
      <c r="G92">
        <f t="shared" si="15"/>
        <v>0</v>
      </c>
      <c r="I92" s="1" t="s">
        <v>1482</v>
      </c>
      <c r="J92" s="1">
        <v>0.99611419249644395</v>
      </c>
      <c r="K92">
        <f t="shared" si="16"/>
        <v>0.94839366769064037</v>
      </c>
      <c r="M92">
        <f t="shared" si="21"/>
        <v>1.1076948300453296E-3</v>
      </c>
      <c r="Z92">
        <f t="shared" si="17"/>
        <v>0.98958781732511725</v>
      </c>
      <c r="AA92">
        <f t="shared" si="18"/>
        <v>0.98547711519335657</v>
      </c>
      <c r="AB92">
        <f t="shared" si="22"/>
        <v>1.76437287354483E-4</v>
      </c>
      <c r="AD92">
        <f t="shared" si="19"/>
        <v>0.98414338670600499</v>
      </c>
      <c r="AE92">
        <f t="shared" si="20"/>
        <v>0.99974382976502529</v>
      </c>
      <c r="AF92">
        <f t="shared" si="23"/>
        <v>2.7185792824869289E-4</v>
      </c>
    </row>
    <row r="93" spans="1:32" x14ac:dyDescent="0.25">
      <c r="A93" s="1" t="s">
        <v>2567</v>
      </c>
      <c r="B93" s="1">
        <v>5.3744020173658162</v>
      </c>
      <c r="D93" s="1" t="s">
        <v>395</v>
      </c>
      <c r="E93" s="1">
        <v>0.99332400500257445</v>
      </c>
      <c r="F93">
        <f t="shared" si="14"/>
        <v>0.92999259006440482</v>
      </c>
      <c r="G93">
        <f t="shared" si="15"/>
        <v>0</v>
      </c>
      <c r="I93" s="1" t="s">
        <v>1483</v>
      </c>
      <c r="J93" s="1">
        <v>0.99598468035206766</v>
      </c>
      <c r="K93">
        <f t="shared" si="16"/>
        <v>0.9467169286460726</v>
      </c>
      <c r="M93">
        <f t="shared" si="21"/>
        <v>0</v>
      </c>
      <c r="Z93">
        <f t="shared" si="17"/>
        <v>0.98958781732511725</v>
      </c>
      <c r="AA93">
        <f t="shared" si="18"/>
        <v>0.98499575590083754</v>
      </c>
      <c r="AB93">
        <f t="shared" si="22"/>
        <v>0</v>
      </c>
      <c r="AD93">
        <f t="shared" si="19"/>
        <v>0.98414338670600499</v>
      </c>
      <c r="AE93">
        <f t="shared" si="20"/>
        <v>0.99973527566488529</v>
      </c>
      <c r="AF93">
        <f t="shared" si="23"/>
        <v>0</v>
      </c>
    </row>
    <row r="94" spans="1:32" x14ac:dyDescent="0.25">
      <c r="A94" s="1" t="s">
        <v>2568</v>
      </c>
      <c r="B94" s="1">
        <v>5.4264203654558276</v>
      </c>
      <c r="D94" s="1" t="s">
        <v>396</v>
      </c>
      <c r="E94" s="1">
        <v>0.99332400500257445</v>
      </c>
      <c r="F94">
        <f t="shared" si="14"/>
        <v>0.92999259006440482</v>
      </c>
      <c r="G94">
        <f t="shared" si="15"/>
        <v>0</v>
      </c>
      <c r="I94" s="1" t="s">
        <v>1484</v>
      </c>
      <c r="J94" s="1">
        <v>0.99585516461366685</v>
      </c>
      <c r="K94">
        <f t="shared" si="16"/>
        <v>0.94504289015340037</v>
      </c>
      <c r="M94">
        <f t="shared" si="21"/>
        <v>0</v>
      </c>
      <c r="Z94">
        <f t="shared" si="17"/>
        <v>0.98958781732511725</v>
      </c>
      <c r="AA94">
        <f t="shared" si="18"/>
        <v>0.98451455582754321</v>
      </c>
      <c r="AB94">
        <f t="shared" si="22"/>
        <v>0</v>
      </c>
      <c r="AD94">
        <f t="shared" si="19"/>
        <v>0.98414338670600499</v>
      </c>
      <c r="AE94">
        <f t="shared" si="20"/>
        <v>0.9997267202881287</v>
      </c>
      <c r="AF94">
        <f t="shared" si="23"/>
        <v>0</v>
      </c>
    </row>
    <row r="95" spans="1:32" x14ac:dyDescent="0.25">
      <c r="A95" s="1" t="s">
        <v>2569</v>
      </c>
      <c r="B95" s="1">
        <v>5.5030810734854541</v>
      </c>
      <c r="D95" s="1" t="s">
        <v>397</v>
      </c>
      <c r="E95" s="1">
        <v>0.99332400500257445</v>
      </c>
      <c r="F95">
        <f t="shared" si="14"/>
        <v>0.92999259006440482</v>
      </c>
      <c r="G95">
        <f t="shared" si="15"/>
        <v>0</v>
      </c>
      <c r="I95" s="1" t="s">
        <v>1485</v>
      </c>
      <c r="J95" s="1">
        <v>0.99572559745763711</v>
      </c>
      <c r="K95">
        <f t="shared" si="16"/>
        <v>0.94337093167818298</v>
      </c>
      <c r="M95">
        <f t="shared" si="21"/>
        <v>0</v>
      </c>
      <c r="Z95">
        <f t="shared" si="17"/>
        <v>0.98958781732511725</v>
      </c>
      <c r="AA95">
        <f t="shared" si="18"/>
        <v>0.98403333736115117</v>
      </c>
      <c r="AB95">
        <f t="shared" si="22"/>
        <v>0</v>
      </c>
      <c r="AD95">
        <f t="shared" si="19"/>
        <v>0.98414338670600499</v>
      </c>
      <c r="AE95">
        <f t="shared" si="20"/>
        <v>0.99971816047476425</v>
      </c>
      <c r="AF95">
        <f t="shared" si="23"/>
        <v>0</v>
      </c>
    </row>
    <row r="96" spans="1:32" x14ac:dyDescent="0.25">
      <c r="A96" s="1" t="s">
        <v>2570</v>
      </c>
      <c r="B96" s="1">
        <v>5.5058185425226984</v>
      </c>
      <c r="D96" s="1" t="s">
        <v>398</v>
      </c>
      <c r="E96" s="1">
        <v>0.99332400500257445</v>
      </c>
      <c r="F96">
        <f t="shared" si="14"/>
        <v>0.92999259006440482</v>
      </c>
      <c r="G96">
        <f t="shared" si="15"/>
        <v>1.1624120483576597E-4</v>
      </c>
      <c r="I96" s="1" t="s">
        <v>1486</v>
      </c>
      <c r="J96" s="1">
        <v>0.9955959247265993</v>
      </c>
      <c r="K96">
        <f t="shared" si="16"/>
        <v>0.9417003552045029</v>
      </c>
      <c r="M96">
        <f t="shared" si="21"/>
        <v>0</v>
      </c>
      <c r="Z96">
        <f t="shared" si="17"/>
        <v>0.98958781732511725</v>
      </c>
      <c r="AA96">
        <f t="shared" si="18"/>
        <v>0.98355189963297551</v>
      </c>
      <c r="AB96">
        <f t="shared" si="22"/>
        <v>0</v>
      </c>
      <c r="AD96">
        <f t="shared" si="19"/>
        <v>0.98414338670600499</v>
      </c>
      <c r="AE96">
        <f t="shared" si="20"/>
        <v>0.99970959264474846</v>
      </c>
      <c r="AF96">
        <f t="shared" si="23"/>
        <v>0</v>
      </c>
    </row>
    <row r="97" spans="1:32" x14ac:dyDescent="0.25">
      <c r="A97" s="1" t="s">
        <v>2571</v>
      </c>
      <c r="B97" s="1">
        <v>5.5770022299586541</v>
      </c>
      <c r="D97" s="1" t="s">
        <v>399</v>
      </c>
      <c r="E97" s="1">
        <v>0.99320854653408641</v>
      </c>
      <c r="F97">
        <f t="shared" si="14"/>
        <v>0.92882199861976578</v>
      </c>
      <c r="G97">
        <f t="shared" si="15"/>
        <v>1.1636136015241196E-4</v>
      </c>
      <c r="I97" s="1" t="s">
        <v>1487</v>
      </c>
      <c r="J97" s="1">
        <v>0.9955959247265993</v>
      </c>
      <c r="K97">
        <f t="shared" si="16"/>
        <v>0.9417003552045029</v>
      </c>
      <c r="M97">
        <f t="shared" si="21"/>
        <v>1.1030407294192891E-3</v>
      </c>
      <c r="Z97">
        <f t="shared" si="17"/>
        <v>0.98940808843068384</v>
      </c>
      <c r="AA97">
        <f t="shared" si="18"/>
        <v>0.98355189963297551</v>
      </c>
      <c r="AB97">
        <f t="shared" si="22"/>
        <v>1.76788750207254E-4</v>
      </c>
      <c r="AD97">
        <f t="shared" si="19"/>
        <v>0.98387044798704015</v>
      </c>
      <c r="AE97">
        <f t="shared" si="20"/>
        <v>0.99970959264474846</v>
      </c>
      <c r="AF97">
        <f t="shared" si="23"/>
        <v>2.7289729947106679E-4</v>
      </c>
    </row>
    <row r="98" spans="1:32" x14ac:dyDescent="0.25">
      <c r="A98" s="1" t="s">
        <v>2572</v>
      </c>
      <c r="B98" s="1">
        <v>5.6016431855638968</v>
      </c>
      <c r="D98" s="1" t="s">
        <v>400</v>
      </c>
      <c r="E98" s="1">
        <v>0.99309298216044095</v>
      </c>
      <c r="F98">
        <f t="shared" si="14"/>
        <v>0.9276516728876173</v>
      </c>
      <c r="G98">
        <f t="shared" si="15"/>
        <v>1.1640088516523105E-4</v>
      </c>
      <c r="I98" s="1" t="s">
        <v>1488</v>
      </c>
      <c r="J98" s="1">
        <v>0.9955959247265993</v>
      </c>
      <c r="K98">
        <f t="shared" si="16"/>
        <v>0.9417003552045029</v>
      </c>
      <c r="M98">
        <f t="shared" si="21"/>
        <v>1.1027910679805753E-3</v>
      </c>
      <c r="Z98">
        <f t="shared" si="17"/>
        <v>0.98922820644844733</v>
      </c>
      <c r="AA98">
        <f t="shared" si="18"/>
        <v>0.98355189963297551</v>
      </c>
      <c r="AB98">
        <f t="shared" si="22"/>
        <v>1.769393502916816E-4</v>
      </c>
      <c r="AD98">
        <f t="shared" si="19"/>
        <v>0.98359730295209857</v>
      </c>
      <c r="AE98">
        <f t="shared" si="20"/>
        <v>0.99970959264474846</v>
      </c>
      <c r="AF98">
        <f t="shared" si="23"/>
        <v>2.7310362328813737E-4</v>
      </c>
    </row>
    <row r="99" spans="1:32" x14ac:dyDescent="0.25">
      <c r="A99" s="1" t="s">
        <v>2573</v>
      </c>
      <c r="B99" s="1">
        <v>5.664612327997764</v>
      </c>
      <c r="D99" s="1" t="s">
        <v>401</v>
      </c>
      <c r="E99" s="1">
        <v>0.99297739198579593</v>
      </c>
      <c r="F99">
        <f t="shared" si="14"/>
        <v>0.92648242499965228</v>
      </c>
      <c r="G99">
        <f t="shared" si="15"/>
        <v>1.1641497115019977E-4</v>
      </c>
      <c r="I99" s="1" t="s">
        <v>1489</v>
      </c>
      <c r="J99" s="1">
        <v>0.9955959247265993</v>
      </c>
      <c r="K99">
        <f t="shared" si="16"/>
        <v>0.9417003552045029</v>
      </c>
      <c r="M99">
        <f t="shared" si="21"/>
        <v>1.1017756576086047E-3</v>
      </c>
      <c r="Z99">
        <f t="shared" si="17"/>
        <v>0.9890482960854371</v>
      </c>
      <c r="AA99">
        <f t="shared" si="18"/>
        <v>0.98355189963297551</v>
      </c>
      <c r="AB99">
        <f t="shared" si="22"/>
        <v>1.7696727225802549E-4</v>
      </c>
      <c r="AD99">
        <f t="shared" si="19"/>
        <v>0.98332414100666732</v>
      </c>
      <c r="AE99">
        <f t="shared" si="20"/>
        <v>0.99970959264474846</v>
      </c>
      <c r="AF99">
        <f t="shared" si="23"/>
        <v>2.7312054409298401E-4</v>
      </c>
    </row>
    <row r="100" spans="1:32" x14ac:dyDescent="0.25">
      <c r="A100" s="1" t="s">
        <v>2574</v>
      </c>
      <c r="B100" s="1">
        <v>5.7713900516516405</v>
      </c>
      <c r="D100" s="1" t="s">
        <v>402</v>
      </c>
      <c r="E100" s="1">
        <v>0.99286180127973001</v>
      </c>
      <c r="F100">
        <f t="shared" si="14"/>
        <v>0.92531450965036022</v>
      </c>
      <c r="G100">
        <f t="shared" si="15"/>
        <v>1.1644646447404178E-4</v>
      </c>
      <c r="I100" s="1" t="s">
        <v>1490</v>
      </c>
      <c r="J100" s="1">
        <v>0.9955959247265993</v>
      </c>
      <c r="K100">
        <f t="shared" si="16"/>
        <v>0.9417003552045029</v>
      </c>
      <c r="M100">
        <f t="shared" si="21"/>
        <v>1.1005200979358773E-3</v>
      </c>
      <c r="Z100">
        <f t="shared" si="17"/>
        <v>0.98886839667712201</v>
      </c>
      <c r="AA100">
        <f t="shared" si="18"/>
        <v>0.98355189963297551</v>
      </c>
      <c r="AB100">
        <f t="shared" si="22"/>
        <v>1.7695649871434183E-4</v>
      </c>
      <c r="AD100">
        <f t="shared" si="19"/>
        <v>0.9830510218807289</v>
      </c>
      <c r="AE100">
        <f t="shared" si="20"/>
        <v>0.99970959264474846</v>
      </c>
      <c r="AF100">
        <f t="shared" si="23"/>
        <v>2.7307773567913473E-4</v>
      </c>
    </row>
    <row r="101" spans="1:32" x14ac:dyDescent="0.25">
      <c r="A101" s="1" t="s">
        <v>2575</v>
      </c>
      <c r="B101" s="1">
        <v>5.8234087342500516</v>
      </c>
      <c r="D101" s="1" t="s">
        <v>403</v>
      </c>
      <c r="E101" s="1">
        <v>0.99274619276449172</v>
      </c>
      <c r="F101">
        <f t="shared" si="14"/>
        <v>0.92414775120994663</v>
      </c>
      <c r="G101">
        <f t="shared" si="15"/>
        <v>1.1647181846894533E-4</v>
      </c>
      <c r="I101" s="1" t="s">
        <v>1491</v>
      </c>
      <c r="J101" s="1">
        <v>0.9955959247265993</v>
      </c>
      <c r="K101">
        <f t="shared" si="16"/>
        <v>0.9417003552045029</v>
      </c>
      <c r="M101">
        <f t="shared" si="21"/>
        <v>1.0994301367180689E-3</v>
      </c>
      <c r="Z101">
        <f t="shared" si="17"/>
        <v>0.98868848133670584</v>
      </c>
      <c r="AA101">
        <f t="shared" si="18"/>
        <v>0.98355189963297551</v>
      </c>
      <c r="AB101">
        <f t="shared" si="22"/>
        <v>1.7697217454220725E-4</v>
      </c>
      <c r="AD101">
        <f t="shared" si="19"/>
        <v>0.98277790475871063</v>
      </c>
      <c r="AE101">
        <f t="shared" si="20"/>
        <v>0.99970959264474846</v>
      </c>
      <c r="AF101">
        <f t="shared" si="23"/>
        <v>2.7307574232300695E-4</v>
      </c>
    </row>
    <row r="102" spans="1:32" x14ac:dyDescent="0.25">
      <c r="A102" s="1" t="s">
        <v>2576</v>
      </c>
      <c r="B102" s="1">
        <v>5.8370981702876144</v>
      </c>
      <c r="D102" s="1" t="s">
        <v>404</v>
      </c>
      <c r="E102" s="1">
        <v>0.99263057254352172</v>
      </c>
      <c r="F102">
        <f t="shared" si="14"/>
        <v>0.92298221041330109</v>
      </c>
      <c r="G102">
        <f t="shared" si="15"/>
        <v>0</v>
      </c>
      <c r="I102" s="1" t="s">
        <v>1492</v>
      </c>
      <c r="J102" s="1">
        <v>0.9955959247265993</v>
      </c>
      <c r="K102">
        <f t="shared" si="16"/>
        <v>0.9417003552045029</v>
      </c>
      <c r="M102">
        <f t="shared" si="21"/>
        <v>1.0982829084405276E-3</v>
      </c>
      <c r="Z102">
        <f t="shared" si="17"/>
        <v>0.98850855956776029</v>
      </c>
      <c r="AA102">
        <f t="shared" si="18"/>
        <v>0.98355189963297551</v>
      </c>
      <c r="AB102">
        <f t="shared" si="22"/>
        <v>1.7697850141539905E-4</v>
      </c>
      <c r="AD102">
        <f t="shared" si="19"/>
        <v>0.98250480407446883</v>
      </c>
      <c r="AE102">
        <f t="shared" si="20"/>
        <v>0.99970959264474846</v>
      </c>
      <c r="AF102">
        <f t="shared" si="23"/>
        <v>2.7305931529662759E-4</v>
      </c>
    </row>
    <row r="103" spans="1:32" x14ac:dyDescent="0.25">
      <c r="A103" s="1" t="s">
        <v>2577</v>
      </c>
      <c r="B103" s="1">
        <v>5.8398354519085922</v>
      </c>
      <c r="D103" s="1" t="s">
        <v>405</v>
      </c>
      <c r="E103" s="1">
        <v>0.99263057254352172</v>
      </c>
      <c r="F103">
        <f t="shared" si="14"/>
        <v>0.92298221041330109</v>
      </c>
      <c r="G103">
        <f t="shared" si="15"/>
        <v>1.1656086421110538E-4</v>
      </c>
      <c r="I103" s="1" t="s">
        <v>1493</v>
      </c>
      <c r="J103" s="1">
        <v>0.99546590658268941</v>
      </c>
      <c r="K103">
        <f t="shared" si="16"/>
        <v>0.94002808106070357</v>
      </c>
      <c r="M103">
        <f t="shared" si="21"/>
        <v>0</v>
      </c>
      <c r="Z103">
        <f t="shared" si="17"/>
        <v>0.98850855956776029</v>
      </c>
      <c r="AA103">
        <f t="shared" si="18"/>
        <v>0.98306935305657628</v>
      </c>
      <c r="AB103">
        <f t="shared" si="22"/>
        <v>0</v>
      </c>
      <c r="AD103">
        <f t="shared" si="19"/>
        <v>0.98250480407446883</v>
      </c>
      <c r="AE103">
        <f t="shared" si="20"/>
        <v>0.99970100094563674</v>
      </c>
      <c r="AF103">
        <f t="shared" si="23"/>
        <v>0</v>
      </c>
    </row>
    <row r="104" spans="1:32" x14ac:dyDescent="0.25">
      <c r="A104" s="1" t="s">
        <v>2578</v>
      </c>
      <c r="B104" s="1">
        <v>5.8425741560992321</v>
      </c>
      <c r="D104" s="1" t="s">
        <v>406</v>
      </c>
      <c r="E104" s="1">
        <v>0.9925148774090371</v>
      </c>
      <c r="F104">
        <f t="shared" si="14"/>
        <v>0.92181725020322947</v>
      </c>
      <c r="G104">
        <f t="shared" si="15"/>
        <v>0</v>
      </c>
      <c r="I104" s="1" t="s">
        <v>1494</v>
      </c>
      <c r="J104" s="1">
        <v>0.99546590658268941</v>
      </c>
      <c r="K104">
        <f t="shared" si="16"/>
        <v>0.94002808106070357</v>
      </c>
      <c r="M104">
        <f t="shared" si="21"/>
        <v>1.0957869909367876E-3</v>
      </c>
      <c r="Z104">
        <f t="shared" si="17"/>
        <v>0.98832853302369461</v>
      </c>
      <c r="AA104">
        <f t="shared" si="18"/>
        <v>0.98306935305657628</v>
      </c>
      <c r="AB104">
        <f t="shared" si="22"/>
        <v>1.769946957771602E-4</v>
      </c>
      <c r="AD104">
        <f t="shared" si="19"/>
        <v>0.98223157057566612</v>
      </c>
      <c r="AE104">
        <f t="shared" si="20"/>
        <v>0.99970100094563674</v>
      </c>
      <c r="AF104">
        <f t="shared" si="23"/>
        <v>2.7318979089506229E-4</v>
      </c>
    </row>
    <row r="105" spans="1:32" x14ac:dyDescent="0.25">
      <c r="A105" s="1" t="s">
        <v>2579</v>
      </c>
      <c r="B105" s="1">
        <v>5.8535251914411477</v>
      </c>
      <c r="D105" s="1" t="s">
        <v>407</v>
      </c>
      <c r="E105" s="1">
        <v>0.9925148774090371</v>
      </c>
      <c r="F105">
        <f t="shared" si="14"/>
        <v>0.92181725020322947</v>
      </c>
      <c r="G105">
        <f t="shared" si="15"/>
        <v>0</v>
      </c>
      <c r="I105" s="1" t="s">
        <v>1495</v>
      </c>
      <c r="J105" s="1">
        <v>0.99533560371241092</v>
      </c>
      <c r="K105">
        <f t="shared" si="16"/>
        <v>0.9383549056313657</v>
      </c>
      <c r="M105">
        <f t="shared" si="21"/>
        <v>0</v>
      </c>
      <c r="Z105">
        <f t="shared" si="17"/>
        <v>0.98832853302369461</v>
      </c>
      <c r="AA105">
        <f t="shared" si="18"/>
        <v>0.98258592408585044</v>
      </c>
      <c r="AB105">
        <f t="shared" si="22"/>
        <v>0</v>
      </c>
      <c r="AD105">
        <f t="shared" si="19"/>
        <v>0.98223157057566612</v>
      </c>
      <c r="AE105">
        <f t="shared" si="20"/>
        <v>0.99969238937975602</v>
      </c>
      <c r="AF105">
        <f t="shared" si="23"/>
        <v>0</v>
      </c>
    </row>
    <row r="106" spans="1:32" x14ac:dyDescent="0.25">
      <c r="A106" s="1" t="s">
        <v>2580</v>
      </c>
      <c r="B106" s="1">
        <v>5.9411371667024779</v>
      </c>
      <c r="D106" s="1" t="s">
        <v>408</v>
      </c>
      <c r="E106" s="1">
        <v>0.9925148774090371</v>
      </c>
      <c r="F106">
        <f t="shared" si="14"/>
        <v>0.92181725020322947</v>
      </c>
      <c r="G106">
        <f t="shared" si="15"/>
        <v>1.1719900975588372E-4</v>
      </c>
      <c r="I106" s="1" t="s">
        <v>1496</v>
      </c>
      <c r="J106" s="1">
        <v>0.99520527086570465</v>
      </c>
      <c r="K106">
        <f t="shared" si="16"/>
        <v>0.93668410588543682</v>
      </c>
      <c r="M106">
        <f t="shared" si="21"/>
        <v>0</v>
      </c>
      <c r="Z106">
        <f t="shared" si="17"/>
        <v>0.98832853302369461</v>
      </c>
      <c r="AA106">
        <f t="shared" si="18"/>
        <v>0.98210255844519156</v>
      </c>
      <c r="AB106">
        <f t="shared" si="22"/>
        <v>0</v>
      </c>
      <c r="AD106">
        <f t="shared" si="19"/>
        <v>0.98223157057566612</v>
      </c>
      <c r="AE106">
        <f t="shared" si="20"/>
        <v>0.99968377477915593</v>
      </c>
      <c r="AF106">
        <f t="shared" si="23"/>
        <v>0</v>
      </c>
    </row>
    <row r="107" spans="1:32" x14ac:dyDescent="0.25">
      <c r="A107" s="1" t="s">
        <v>2581</v>
      </c>
      <c r="B107" s="1">
        <v>6.0342233235088596</v>
      </c>
      <c r="D107" s="1" t="s">
        <v>409</v>
      </c>
      <c r="E107" s="1">
        <v>0.99239856246436808</v>
      </c>
      <c r="F107">
        <f t="shared" si="14"/>
        <v>0.92064739455887168</v>
      </c>
      <c r="G107">
        <f t="shared" si="15"/>
        <v>0</v>
      </c>
      <c r="I107" s="1" t="s">
        <v>1497</v>
      </c>
      <c r="J107" s="1">
        <v>0.99520527086570465</v>
      </c>
      <c r="K107">
        <f t="shared" si="16"/>
        <v>0.93668410588543682</v>
      </c>
      <c r="M107">
        <f t="shared" si="21"/>
        <v>1.0964810941260527E-3</v>
      </c>
      <c r="Z107">
        <f t="shared" si="17"/>
        <v>0.98814755392924658</v>
      </c>
      <c r="AA107">
        <f t="shared" si="18"/>
        <v>0.98210255844519156</v>
      </c>
      <c r="AB107">
        <f t="shared" si="22"/>
        <v>1.7775630722052883E-4</v>
      </c>
      <c r="AD107">
        <f t="shared" si="19"/>
        <v>0.98195691779354199</v>
      </c>
      <c r="AE107">
        <f t="shared" si="20"/>
        <v>0.99968377477915593</v>
      </c>
      <c r="AF107">
        <f t="shared" si="23"/>
        <v>2.7460432437393398E-4</v>
      </c>
    </row>
    <row r="108" spans="1:32" x14ac:dyDescent="0.25">
      <c r="A108" s="1" t="s">
        <v>2582</v>
      </c>
      <c r="B108" s="1">
        <v>6.0780284469507624</v>
      </c>
      <c r="D108" s="1" t="s">
        <v>410</v>
      </c>
      <c r="E108" s="1">
        <v>0.99239856246436808</v>
      </c>
      <c r="F108">
        <f t="shared" si="14"/>
        <v>0.92064739455887168</v>
      </c>
      <c r="G108">
        <f t="shared" si="15"/>
        <v>1.1728820427473353E-4</v>
      </c>
      <c r="I108" s="1" t="s">
        <v>1498</v>
      </c>
      <c r="J108" s="1">
        <v>0.9950748207224468</v>
      </c>
      <c r="K108">
        <f t="shared" si="16"/>
        <v>0.93501456290406926</v>
      </c>
      <c r="M108">
        <f t="shared" si="21"/>
        <v>0</v>
      </c>
      <c r="Z108">
        <f t="shared" si="17"/>
        <v>0.98814755392924658</v>
      </c>
      <c r="AA108">
        <f t="shared" si="18"/>
        <v>0.98161893254602572</v>
      </c>
      <c r="AB108">
        <f t="shared" si="22"/>
        <v>0</v>
      </c>
      <c r="AD108">
        <f t="shared" si="19"/>
        <v>0.98195691779354199</v>
      </c>
      <c r="AE108">
        <f t="shared" si="20"/>
        <v>0.99967515137019125</v>
      </c>
      <c r="AF108">
        <f t="shared" si="23"/>
        <v>0</v>
      </c>
    </row>
    <row r="109" spans="1:32" x14ac:dyDescent="0.25">
      <c r="A109" s="1" t="s">
        <v>2583</v>
      </c>
      <c r="B109" s="1">
        <v>6.1437377811392988</v>
      </c>
      <c r="D109" s="1" t="s">
        <v>411</v>
      </c>
      <c r="E109" s="1">
        <v>0.99228217264476171</v>
      </c>
      <c r="F109">
        <f t="shared" si="14"/>
        <v>0.9194781349236143</v>
      </c>
      <c r="G109">
        <f t="shared" si="15"/>
        <v>1.1734634716518803E-4</v>
      </c>
      <c r="I109" s="1" t="s">
        <v>1499</v>
      </c>
      <c r="J109" s="1">
        <v>0.9950748207224468</v>
      </c>
      <c r="K109">
        <f t="shared" si="16"/>
        <v>0.93501456290406926</v>
      </c>
      <c r="M109">
        <f t="shared" si="21"/>
        <v>1.0939696268828843E-3</v>
      </c>
      <c r="Z109">
        <f t="shared" si="17"/>
        <v>0.98796647027839868</v>
      </c>
      <c r="AA109">
        <f t="shared" si="18"/>
        <v>0.98161893254602572</v>
      </c>
      <c r="AB109">
        <f t="shared" si="22"/>
        <v>1.7777142935645885E-4</v>
      </c>
      <c r="AD109">
        <f t="shared" si="19"/>
        <v>0.98168213287285244</v>
      </c>
      <c r="AE109">
        <f t="shared" si="20"/>
        <v>0.99967515137019125</v>
      </c>
      <c r="AF109">
        <f t="shared" si="23"/>
        <v>2.747340989470018E-4</v>
      </c>
    </row>
    <row r="110" spans="1:32" x14ac:dyDescent="0.25">
      <c r="A110" s="1" t="s">
        <v>2584</v>
      </c>
      <c r="B110" s="1">
        <v>6.1738525472067396</v>
      </c>
      <c r="D110" s="1" t="s">
        <v>412</v>
      </c>
      <c r="E110" s="1">
        <v>0.9921657387881222</v>
      </c>
      <c r="F110">
        <f t="shared" si="14"/>
        <v>0.91830978176657574</v>
      </c>
      <c r="G110">
        <f t="shared" si="15"/>
        <v>1.1737997168869557E-4</v>
      </c>
      <c r="I110" s="1" t="s">
        <v>1500</v>
      </c>
      <c r="J110" s="1">
        <v>0.9950748207224468</v>
      </c>
      <c r="K110">
        <f t="shared" si="16"/>
        <v>0.93501456290406926</v>
      </c>
      <c r="M110">
        <f t="shared" si="21"/>
        <v>1.0931218621233706E-3</v>
      </c>
      <c r="Z110">
        <f t="shared" si="17"/>
        <v>0.98778533006884239</v>
      </c>
      <c r="AA110">
        <f t="shared" si="18"/>
        <v>0.98161893254602572</v>
      </c>
      <c r="AB110">
        <f t="shared" si="22"/>
        <v>1.7782696162085349E-4</v>
      </c>
      <c r="AD110">
        <f t="shared" si="19"/>
        <v>0.98140728868529414</v>
      </c>
      <c r="AE110">
        <f t="shared" si="20"/>
        <v>0.99967515137019125</v>
      </c>
      <c r="AF110">
        <f t="shared" si="23"/>
        <v>2.7479337391580333E-4</v>
      </c>
    </row>
    <row r="111" spans="1:32" x14ac:dyDescent="0.25">
      <c r="A111" s="1" t="s">
        <v>2585</v>
      </c>
      <c r="B111" s="1">
        <v>6.2012326990960114</v>
      </c>
      <c r="D111" s="1" t="s">
        <v>413</v>
      </c>
      <c r="E111" s="1">
        <v>0.99204928523658376</v>
      </c>
      <c r="F111">
        <f t="shared" si="14"/>
        <v>0.91714257905773844</v>
      </c>
      <c r="G111">
        <f t="shared" si="15"/>
        <v>0</v>
      </c>
      <c r="I111" s="1" t="s">
        <v>1501</v>
      </c>
      <c r="J111" s="1">
        <v>0.9950748207224468</v>
      </c>
      <c r="K111">
        <f t="shared" si="16"/>
        <v>0.93501456290406926</v>
      </c>
      <c r="M111">
        <f t="shared" si="21"/>
        <v>1.0920456911916339E-3</v>
      </c>
      <c r="Z111">
        <f t="shared" si="17"/>
        <v>0.98760417118091592</v>
      </c>
      <c r="AA111">
        <f t="shared" si="18"/>
        <v>0.98161893254602572</v>
      </c>
      <c r="AB111">
        <f t="shared" si="22"/>
        <v>1.7784530301567702E-4</v>
      </c>
      <c r="AD111">
        <f t="shared" si="19"/>
        <v>0.98113244272558653</v>
      </c>
      <c r="AE111">
        <f t="shared" si="20"/>
        <v>0.99967515137019125</v>
      </c>
      <c r="AF111">
        <f t="shared" si="23"/>
        <v>2.7479515676109319E-4</v>
      </c>
    </row>
    <row r="112" spans="1:32" x14ac:dyDescent="0.25">
      <c r="A112" s="1" t="s">
        <v>2586</v>
      </c>
      <c r="B112" s="1">
        <v>6.2340863578182226</v>
      </c>
      <c r="D112" s="1" t="s">
        <v>414</v>
      </c>
      <c r="E112" s="1">
        <v>0.99204928523658376</v>
      </c>
      <c r="F112">
        <f t="shared" si="14"/>
        <v>0.91714257905773844</v>
      </c>
      <c r="G112">
        <f t="shared" si="15"/>
        <v>1.1746616614835559E-4</v>
      </c>
      <c r="I112" s="1" t="s">
        <v>1502</v>
      </c>
      <c r="J112" s="1">
        <v>0.99494421815110057</v>
      </c>
      <c r="K112">
        <f t="shared" si="16"/>
        <v>0.93334583142127014</v>
      </c>
      <c r="M112">
        <f t="shared" si="21"/>
        <v>0</v>
      </c>
      <c r="Z112">
        <f t="shared" si="17"/>
        <v>0.98760417118091592</v>
      </c>
      <c r="AA112">
        <f t="shared" si="18"/>
        <v>0.98113491664498309</v>
      </c>
      <c r="AB112">
        <f t="shared" si="22"/>
        <v>0</v>
      </c>
      <c r="AD112">
        <f t="shared" si="19"/>
        <v>0.98113244272558653</v>
      </c>
      <c r="AE112">
        <f t="shared" si="20"/>
        <v>0.99966651682694752</v>
      </c>
      <c r="AF112">
        <f t="shared" si="23"/>
        <v>0</v>
      </c>
    </row>
    <row r="113" spans="1:32" x14ac:dyDescent="0.25">
      <c r="A113" s="1" t="s">
        <v>2587</v>
      </c>
      <c r="B113" s="1">
        <v>6.2806292697559369</v>
      </c>
      <c r="D113" s="1" t="s">
        <v>415</v>
      </c>
      <c r="E113" s="1">
        <v>0.99193275985444573</v>
      </c>
      <c r="F113">
        <f t="shared" si="14"/>
        <v>0.91597600443667693</v>
      </c>
      <c r="G113">
        <f t="shared" si="15"/>
        <v>1.1759348476718216E-4</v>
      </c>
      <c r="I113" s="1" t="s">
        <v>1503</v>
      </c>
      <c r="J113" s="1">
        <v>0.99494421815110057</v>
      </c>
      <c r="K113">
        <f t="shared" si="16"/>
        <v>0.93334583142127014</v>
      </c>
      <c r="M113">
        <f t="shared" si="21"/>
        <v>1.0895106170903395E-3</v>
      </c>
      <c r="Z113">
        <f t="shared" si="17"/>
        <v>0.9874229125253674</v>
      </c>
      <c r="AA113">
        <f t="shared" si="18"/>
        <v>0.98113491664498309</v>
      </c>
      <c r="AB113">
        <f t="shared" si="22"/>
        <v>1.7785551764336953E-4</v>
      </c>
      <c r="AD113">
        <f t="shared" si="19"/>
        <v>0.98085747199720308</v>
      </c>
      <c r="AE113">
        <f t="shared" si="20"/>
        <v>0.99966651682694752</v>
      </c>
      <c r="AF113">
        <f t="shared" si="23"/>
        <v>2.7491755606607026E-4</v>
      </c>
    </row>
    <row r="114" spans="1:32" x14ac:dyDescent="0.25">
      <c r="A114" s="1" t="s">
        <v>2588</v>
      </c>
      <c r="B114" s="1">
        <v>6.3216971702591831</v>
      </c>
      <c r="D114" s="1" t="s">
        <v>416</v>
      </c>
      <c r="E114" s="1">
        <v>0.99181612188262691</v>
      </c>
      <c r="F114">
        <f t="shared" si="14"/>
        <v>0.91480965165122485</v>
      </c>
      <c r="G114">
        <f t="shared" si="15"/>
        <v>1.1763976071558525E-4</v>
      </c>
      <c r="I114" s="1" t="s">
        <v>1504</v>
      </c>
      <c r="J114" s="1">
        <v>0.99494421815110057</v>
      </c>
      <c r="K114">
        <f t="shared" si="16"/>
        <v>0.93334583142127014</v>
      </c>
      <c r="M114">
        <f t="shared" si="21"/>
        <v>1.0893041871616043E-3</v>
      </c>
      <c r="Z114">
        <f t="shared" si="17"/>
        <v>0.98724149072930412</v>
      </c>
      <c r="AA114">
        <f t="shared" si="18"/>
        <v>0.98113491664498309</v>
      </c>
      <c r="AB114">
        <f t="shared" si="22"/>
        <v>1.7801561289623204E-4</v>
      </c>
      <c r="AD114">
        <f t="shared" si="19"/>
        <v>0.98058228042319018</v>
      </c>
      <c r="AE114">
        <f t="shared" si="20"/>
        <v>0.99966651682694752</v>
      </c>
      <c r="AF114">
        <f t="shared" si="23"/>
        <v>2.7513840078230895E-4</v>
      </c>
    </row>
    <row r="115" spans="1:32" x14ac:dyDescent="0.25">
      <c r="A115" s="1" t="s">
        <v>2589</v>
      </c>
      <c r="B115" s="1">
        <v>6.3709794453925079</v>
      </c>
      <c r="D115" s="1" t="s">
        <v>417</v>
      </c>
      <c r="E115" s="1">
        <v>0.99169945173403351</v>
      </c>
      <c r="F115">
        <f t="shared" si="14"/>
        <v>0.91364432592223188</v>
      </c>
      <c r="G115">
        <f t="shared" si="15"/>
        <v>1.1773404341816271E-4</v>
      </c>
      <c r="I115" s="1" t="s">
        <v>1505</v>
      </c>
      <c r="J115" s="1">
        <v>0.99494421815110057</v>
      </c>
      <c r="K115">
        <f t="shared" si="16"/>
        <v>0.93334583142127014</v>
      </c>
      <c r="M115">
        <f t="shared" si="21"/>
        <v>1.0883452502615748E-3</v>
      </c>
      <c r="Z115">
        <f t="shared" si="17"/>
        <v>0.98706003089205052</v>
      </c>
      <c r="AA115">
        <f t="shared" si="18"/>
        <v>0.98113491664498309</v>
      </c>
      <c r="AB115">
        <f t="shared" si="22"/>
        <v>1.7805294630278594E-4</v>
      </c>
      <c r="AD115">
        <f t="shared" si="19"/>
        <v>0.98030705780842187</v>
      </c>
      <c r="AE115">
        <f t="shared" si="20"/>
        <v>0.99966651682694752</v>
      </c>
      <c r="AF115">
        <f t="shared" si="23"/>
        <v>2.7516945073184694E-4</v>
      </c>
    </row>
    <row r="116" spans="1:32" x14ac:dyDescent="0.25">
      <c r="A116" s="1" t="s">
        <v>2590</v>
      </c>
      <c r="B116" s="1">
        <v>6.4640656451666203</v>
      </c>
      <c r="D116" s="1" t="s">
        <v>418</v>
      </c>
      <c r="E116" s="1">
        <v>0.99158270182057984</v>
      </c>
      <c r="F116">
        <f t="shared" si="14"/>
        <v>0.91247955246872769</v>
      </c>
      <c r="G116">
        <f t="shared" si="15"/>
        <v>1.177862305948886E-4</v>
      </c>
      <c r="I116" s="1" t="s">
        <v>1506</v>
      </c>
      <c r="J116" s="1">
        <v>0.99494421815110057</v>
      </c>
      <c r="K116">
        <f t="shared" si="16"/>
        <v>0.93334583142127014</v>
      </c>
      <c r="M116">
        <f t="shared" si="21"/>
        <v>1.0878300131796242E-3</v>
      </c>
      <c r="Z116">
        <f t="shared" si="17"/>
        <v>0.98687845901663773</v>
      </c>
      <c r="AA116">
        <f t="shared" si="18"/>
        <v>0.98113491664498309</v>
      </c>
      <c r="AB116">
        <f t="shared" si="22"/>
        <v>1.7816289407979137E-4</v>
      </c>
      <c r="AD116">
        <f t="shared" si="19"/>
        <v>0.9800316919560903</v>
      </c>
      <c r="AE116">
        <f t="shared" si="20"/>
        <v>0.99966651682694752</v>
      </c>
      <c r="AF116">
        <f t="shared" si="23"/>
        <v>2.7531269159443666E-4</v>
      </c>
    </row>
    <row r="117" spans="1:32" x14ac:dyDescent="0.25">
      <c r="A117" s="1" t="s">
        <v>2591</v>
      </c>
      <c r="B117" s="1">
        <v>6.4804933160080811</v>
      </c>
      <c r="D117" s="1" t="s">
        <v>419</v>
      </c>
      <c r="E117" s="1">
        <v>0.9914659139099482</v>
      </c>
      <c r="F117">
        <f t="shared" si="14"/>
        <v>0.91131574863039067</v>
      </c>
      <c r="G117">
        <f t="shared" si="15"/>
        <v>1.1780376064613775E-4</v>
      </c>
      <c r="I117" s="1" t="s">
        <v>1507</v>
      </c>
      <c r="J117" s="1">
        <v>0.99494421815110057</v>
      </c>
      <c r="K117">
        <f t="shared" si="16"/>
        <v>0.93334583142127014</v>
      </c>
      <c r="M117">
        <f t="shared" si="21"/>
        <v>1.0869247567883917E-3</v>
      </c>
      <c r="Z117">
        <f t="shared" si="17"/>
        <v>0.98669684007984049</v>
      </c>
      <c r="AA117">
        <f t="shared" si="18"/>
        <v>0.98113491664498309</v>
      </c>
      <c r="AB117">
        <f t="shared" si="22"/>
        <v>1.7820907916066845E-4</v>
      </c>
      <c r="AD117">
        <f t="shared" si="19"/>
        <v>0.97975628144521876</v>
      </c>
      <c r="AE117">
        <f t="shared" si="20"/>
        <v>0.99966651682694752</v>
      </c>
      <c r="AF117">
        <f t="shared" si="23"/>
        <v>2.7535735865696562E-4</v>
      </c>
    </row>
    <row r="118" spans="1:32" x14ac:dyDescent="0.25">
      <c r="A118" s="1" t="s">
        <v>2592</v>
      </c>
      <c r="B118" s="1">
        <v>6.5297742509686216</v>
      </c>
      <c r="D118" s="1" t="s">
        <v>420</v>
      </c>
      <c r="E118" s="1">
        <v>0.99134912237611317</v>
      </c>
      <c r="F118">
        <f t="shared" si="14"/>
        <v>0.91015325626553301</v>
      </c>
      <c r="G118">
        <f t="shared" si="15"/>
        <v>1.1789452230577535E-4</v>
      </c>
      <c r="I118" s="1" t="s">
        <v>1508</v>
      </c>
      <c r="J118" s="1">
        <v>0.99494421815110057</v>
      </c>
      <c r="K118">
        <f t="shared" si="16"/>
        <v>0.93334583142127014</v>
      </c>
      <c r="M118">
        <f t="shared" si="21"/>
        <v>1.0857000203070551E-3</v>
      </c>
      <c r="Z118">
        <f t="shared" si="17"/>
        <v>0.98651522754428467</v>
      </c>
      <c r="AA118">
        <f t="shared" si="18"/>
        <v>0.98113491664498309</v>
      </c>
      <c r="AB118">
        <f t="shared" si="22"/>
        <v>1.7820280054181806E-4</v>
      </c>
      <c r="AD118">
        <f t="shared" si="19"/>
        <v>0.97948090735887594</v>
      </c>
      <c r="AE118">
        <f t="shared" si="20"/>
        <v>0.99966651682694752</v>
      </c>
      <c r="AF118">
        <f t="shared" si="23"/>
        <v>2.7532094691609237E-4</v>
      </c>
    </row>
    <row r="119" spans="1:32" x14ac:dyDescent="0.25">
      <c r="A119" s="1" t="s">
        <v>2593</v>
      </c>
      <c r="B119" s="1">
        <v>6.5872695600896298</v>
      </c>
      <c r="D119" s="1" t="s">
        <v>421</v>
      </c>
      <c r="E119" s="1">
        <v>0.99123225463406106</v>
      </c>
      <c r="F119">
        <f t="shared" si="14"/>
        <v>0.90899135287279154</v>
      </c>
      <c r="G119">
        <f t="shared" si="15"/>
        <v>1.1793382941305622E-4</v>
      </c>
      <c r="I119" s="1" t="s">
        <v>1509</v>
      </c>
      <c r="J119" s="1">
        <v>0.99494421815110057</v>
      </c>
      <c r="K119">
        <f t="shared" si="16"/>
        <v>0.93334583142127014</v>
      </c>
      <c r="M119">
        <f t="shared" si="21"/>
        <v>1.0851504881945618E-3</v>
      </c>
      <c r="Z119">
        <f t="shared" si="17"/>
        <v>0.98633350855218127</v>
      </c>
      <c r="AA119">
        <f t="shared" si="18"/>
        <v>0.98113491664498309</v>
      </c>
      <c r="AB119">
        <f t="shared" si="22"/>
        <v>1.7830727103499292E-4</v>
      </c>
      <c r="AD119">
        <f t="shared" si="19"/>
        <v>0.9792053985983159</v>
      </c>
      <c r="AE119">
        <f t="shared" si="20"/>
        <v>0.99966651682694752</v>
      </c>
      <c r="AF119">
        <f t="shared" si="23"/>
        <v>2.7545562497201774E-4</v>
      </c>
    </row>
    <row r="120" spans="1:32" x14ac:dyDescent="0.25">
      <c r="A120" s="1" t="s">
        <v>2594</v>
      </c>
      <c r="B120" s="1">
        <v>6.650239724264571</v>
      </c>
      <c r="D120" s="1" t="s">
        <v>422</v>
      </c>
      <c r="E120" s="1">
        <v>0.99111536171138481</v>
      </c>
      <c r="F120">
        <f t="shared" si="14"/>
        <v>0.90783054612066305</v>
      </c>
      <c r="G120">
        <f t="shared" si="15"/>
        <v>1.1797630745289701E-4</v>
      </c>
      <c r="I120" s="1" t="s">
        <v>1510</v>
      </c>
      <c r="J120" s="1">
        <v>0.99494421815110057</v>
      </c>
      <c r="K120">
        <f t="shared" si="16"/>
        <v>0.93334583142127014</v>
      </c>
      <c r="M120">
        <f t="shared" si="21"/>
        <v>1.084126520180619E-3</v>
      </c>
      <c r="Z120">
        <f t="shared" si="17"/>
        <v>0.98615176246322289</v>
      </c>
      <c r="AA120">
        <f t="shared" si="18"/>
        <v>0.98113491664498309</v>
      </c>
      <c r="AB120">
        <f t="shared" si="22"/>
        <v>1.7833386463091925E-4</v>
      </c>
      <c r="AD120">
        <f t="shared" si="19"/>
        <v>0.9789298755145931</v>
      </c>
      <c r="AE120">
        <f t="shared" si="20"/>
        <v>0.99966651682694752</v>
      </c>
      <c r="AF120">
        <f t="shared" si="23"/>
        <v>2.7546995829053972E-4</v>
      </c>
    </row>
    <row r="121" spans="1:32" x14ac:dyDescent="0.25">
      <c r="A121" s="1" t="s">
        <v>2595</v>
      </c>
      <c r="B121" s="1">
        <v>6.7214238494567597</v>
      </c>
      <c r="D121" s="1" t="s">
        <v>423</v>
      </c>
      <c r="E121" s="1">
        <v>0.99099844047785357</v>
      </c>
      <c r="F121">
        <f t="shared" si="14"/>
        <v>0.90667080444557924</v>
      </c>
      <c r="G121">
        <f t="shared" si="15"/>
        <v>1.1812388735781346E-4</v>
      </c>
      <c r="I121" s="1" t="s">
        <v>1511</v>
      </c>
      <c r="J121" s="1">
        <v>0.99494421815110057</v>
      </c>
      <c r="K121">
        <f t="shared" si="16"/>
        <v>0.93334583142127014</v>
      </c>
      <c r="M121">
        <f t="shared" si="21"/>
        <v>1.0831320488912542E-3</v>
      </c>
      <c r="Z121">
        <f t="shared" si="17"/>
        <v>0.98596998441939987</v>
      </c>
      <c r="AA121">
        <f t="shared" si="18"/>
        <v>0.98113491664498309</v>
      </c>
      <c r="AB121">
        <f t="shared" si="22"/>
        <v>1.7836522547268346E-4</v>
      </c>
      <c r="AD121">
        <f t="shared" si="19"/>
        <v>0.97865433075844688</v>
      </c>
      <c r="AE121">
        <f t="shared" si="20"/>
        <v>0.99966651682694752</v>
      </c>
      <c r="AF121">
        <f t="shared" si="23"/>
        <v>2.75491640496521E-4</v>
      </c>
    </row>
    <row r="122" spans="1:32" x14ac:dyDescent="0.25">
      <c r="A122" s="1" t="s">
        <v>2596</v>
      </c>
      <c r="B122" s="1">
        <v>6.7460633835675585</v>
      </c>
      <c r="D122" s="1" t="s">
        <v>424</v>
      </c>
      <c r="E122" s="1">
        <v>0.99088138680325244</v>
      </c>
      <c r="F122">
        <f t="shared" si="14"/>
        <v>0.90551109635198335</v>
      </c>
      <c r="G122">
        <f t="shared" si="15"/>
        <v>0</v>
      </c>
      <c r="I122" s="1" t="s">
        <v>1512</v>
      </c>
      <c r="J122" s="1">
        <v>0.99494421815110057</v>
      </c>
      <c r="K122">
        <f t="shared" si="16"/>
        <v>0.93334583142127014</v>
      </c>
      <c r="M122">
        <f t="shared" si="21"/>
        <v>1.0831015515027267E-3</v>
      </c>
      <c r="Z122">
        <f t="shared" si="17"/>
        <v>0.98578801255444282</v>
      </c>
      <c r="AA122">
        <f t="shared" si="18"/>
        <v>0.98113491664498309</v>
      </c>
      <c r="AB122">
        <f t="shared" si="22"/>
        <v>1.7855542827082527E-4</v>
      </c>
      <c r="AD122">
        <f t="shared" si="19"/>
        <v>0.9783785190202352</v>
      </c>
      <c r="AE122">
        <f t="shared" si="20"/>
        <v>0.99966651682694752</v>
      </c>
      <c r="AF122">
        <f t="shared" si="23"/>
        <v>2.7575861964970896E-4</v>
      </c>
    </row>
    <row r="123" spans="1:32" x14ac:dyDescent="0.25">
      <c r="A123" s="1" t="s">
        <v>2597</v>
      </c>
      <c r="B123" s="1">
        <v>6.8199860701263741</v>
      </c>
      <c r="D123" s="1" t="s">
        <v>425</v>
      </c>
      <c r="E123" s="1">
        <v>0.99088138680325244</v>
      </c>
      <c r="F123">
        <f t="shared" si="14"/>
        <v>0.90551109635198335</v>
      </c>
      <c r="G123">
        <f t="shared" si="15"/>
        <v>1.1821434845769689E-4</v>
      </c>
      <c r="I123" s="1" t="s">
        <v>1513</v>
      </c>
      <c r="J123" s="1">
        <v>0.99481281432253643</v>
      </c>
      <c r="K123">
        <f t="shared" si="16"/>
        <v>0.93166964730586177</v>
      </c>
      <c r="M123">
        <f t="shared" si="21"/>
        <v>0</v>
      </c>
      <c r="Z123">
        <f t="shared" si="17"/>
        <v>0.98578801255444282</v>
      </c>
      <c r="AA123">
        <f t="shared" si="18"/>
        <v>0.98064810804895231</v>
      </c>
      <c r="AB123">
        <f t="shared" si="22"/>
        <v>0</v>
      </c>
      <c r="AD123">
        <f t="shared" si="19"/>
        <v>0.9783785190202352</v>
      </c>
      <c r="AE123">
        <f t="shared" si="20"/>
        <v>0.99965782824142135</v>
      </c>
      <c r="AF123">
        <f t="shared" si="23"/>
        <v>0</v>
      </c>
    </row>
    <row r="124" spans="1:32" x14ac:dyDescent="0.25">
      <c r="A124" s="1" t="s">
        <v>2598</v>
      </c>
      <c r="B124" s="1">
        <v>6.8939092339743313</v>
      </c>
      <c r="D124" s="1" t="s">
        <v>426</v>
      </c>
      <c r="E124" s="1">
        <v>0.99076425732904128</v>
      </c>
      <c r="F124">
        <f t="shared" si="14"/>
        <v>0.90435198520395199</v>
      </c>
      <c r="G124">
        <f t="shared" si="15"/>
        <v>0</v>
      </c>
      <c r="I124" s="1" t="s">
        <v>1514</v>
      </c>
      <c r="J124" s="1">
        <v>0.99481281432253643</v>
      </c>
      <c r="K124">
        <f t="shared" si="16"/>
        <v>0.93166964730586177</v>
      </c>
      <c r="M124">
        <f t="shared" si="21"/>
        <v>1.0806004403812661E-3</v>
      </c>
      <c r="Z124">
        <f t="shared" si="17"/>
        <v>0.98560593495616244</v>
      </c>
      <c r="AA124">
        <f t="shared" si="18"/>
        <v>0.98064810804895231</v>
      </c>
      <c r="AB124">
        <f t="shared" si="22"/>
        <v>1.7857054400042237E-4</v>
      </c>
      <c r="AD124">
        <f t="shared" si="19"/>
        <v>0.9781025738817799</v>
      </c>
      <c r="AE124">
        <f t="shared" si="20"/>
        <v>0.99965782824142135</v>
      </c>
      <c r="AF124">
        <f t="shared" si="23"/>
        <v>2.7588962606591778E-4</v>
      </c>
    </row>
    <row r="125" spans="1:32" x14ac:dyDescent="0.25">
      <c r="A125" s="1" t="s">
        <v>2599</v>
      </c>
      <c r="B125" s="1">
        <v>6.9541417580986158</v>
      </c>
      <c r="D125" s="1" t="s">
        <v>427</v>
      </c>
      <c r="E125" s="1">
        <v>0.99076425732904128</v>
      </c>
      <c r="F125">
        <f t="shared" si="14"/>
        <v>0.90435198520395199</v>
      </c>
      <c r="G125">
        <f t="shared" si="15"/>
        <v>1.1850720439789304E-4</v>
      </c>
      <c r="I125" s="1" t="s">
        <v>1515</v>
      </c>
      <c r="J125" s="1">
        <v>0.99468126856686878</v>
      </c>
      <c r="K125">
        <f t="shared" si="16"/>
        <v>0.9299944467052359</v>
      </c>
      <c r="M125">
        <f t="shared" si="21"/>
        <v>0</v>
      </c>
      <c r="Z125">
        <f t="shared" si="17"/>
        <v>0.98560593495616244</v>
      </c>
      <c r="AA125">
        <f t="shared" si="18"/>
        <v>0.98016095122712543</v>
      </c>
      <c r="AB125">
        <f t="shared" si="22"/>
        <v>0</v>
      </c>
      <c r="AD125">
        <f t="shared" si="19"/>
        <v>0.9781025738817799</v>
      </c>
      <c r="AE125">
        <f t="shared" si="20"/>
        <v>0.99964912919754911</v>
      </c>
      <c r="AF125">
        <f t="shared" si="23"/>
        <v>0</v>
      </c>
    </row>
    <row r="126" spans="1:32" x14ac:dyDescent="0.25">
      <c r="A126" s="1" t="s">
        <v>2600</v>
      </c>
      <c r="B126" s="1">
        <v>7.0691302917286487</v>
      </c>
      <c r="D126" s="1" t="s">
        <v>428</v>
      </c>
      <c r="E126" s="1">
        <v>0.9906468515835386</v>
      </c>
      <c r="F126">
        <f t="shared" si="14"/>
        <v>0.9031914918069075</v>
      </c>
      <c r="G126">
        <f t="shared" si="15"/>
        <v>1.1856809245942498E-4</v>
      </c>
      <c r="I126" s="1" t="s">
        <v>1516</v>
      </c>
      <c r="J126" s="1">
        <v>0.99468126856686878</v>
      </c>
      <c r="K126">
        <f t="shared" si="16"/>
        <v>0.9299944467052359</v>
      </c>
      <c r="M126">
        <f t="shared" si="21"/>
        <v>1.0799454732678215E-3</v>
      </c>
      <c r="Z126">
        <f t="shared" si="17"/>
        <v>0.98542344004687499</v>
      </c>
      <c r="AA126">
        <f t="shared" si="18"/>
        <v>0.98016095122712543</v>
      </c>
      <c r="AB126">
        <f t="shared" si="22"/>
        <v>1.7889094612662278E-4</v>
      </c>
      <c r="AD126">
        <f t="shared" si="19"/>
        <v>0.97782602325409951</v>
      </c>
      <c r="AE126">
        <f t="shared" si="20"/>
        <v>0.99964912919754911</v>
      </c>
      <c r="AF126">
        <f t="shared" si="23"/>
        <v>2.7649268402209074E-4</v>
      </c>
    </row>
    <row r="127" spans="1:32" x14ac:dyDescent="0.25">
      <c r="A127" s="1" t="s">
        <v>2601</v>
      </c>
      <c r="B127" s="1">
        <v>7.159480733243373</v>
      </c>
      <c r="D127" s="1" t="s">
        <v>429</v>
      </c>
      <c r="E127" s="1">
        <v>0.99052939943922136</v>
      </c>
      <c r="F127">
        <f t="shared" si="14"/>
        <v>0.90203189248737592</v>
      </c>
      <c r="G127">
        <f t="shared" si="15"/>
        <v>1.1858920826584088E-4</v>
      </c>
      <c r="I127" s="1" t="s">
        <v>1517</v>
      </c>
      <c r="J127" s="1">
        <v>0.99468126856686878</v>
      </c>
      <c r="K127">
        <f t="shared" si="16"/>
        <v>0.9299944467052359</v>
      </c>
      <c r="M127">
        <f t="shared" si="21"/>
        <v>1.079113808083383E-3</v>
      </c>
      <c r="Z127">
        <f t="shared" si="17"/>
        <v>0.98524088518997488</v>
      </c>
      <c r="AA127">
        <f t="shared" si="18"/>
        <v>0.98016095122712543</v>
      </c>
      <c r="AB127">
        <f t="shared" si="22"/>
        <v>1.7894971838872716E-4</v>
      </c>
      <c r="AD127">
        <f t="shared" si="19"/>
        <v>0.97754940878963237</v>
      </c>
      <c r="AE127">
        <f t="shared" si="20"/>
        <v>0.99964912919754911</v>
      </c>
      <c r="AF127">
        <f t="shared" si="23"/>
        <v>2.7655652752328781E-4</v>
      </c>
    </row>
    <row r="128" spans="1:32" x14ac:dyDescent="0.25">
      <c r="A128" s="1" t="s">
        <v>2602</v>
      </c>
      <c r="B128" s="1">
        <v>7.1978088488209817</v>
      </c>
      <c r="D128" s="1" t="s">
        <v>430</v>
      </c>
      <c r="E128" s="1">
        <v>0.99041194030680824</v>
      </c>
      <c r="F128">
        <f t="shared" si="14"/>
        <v>0.90087357585126826</v>
      </c>
      <c r="G128">
        <f t="shared" si="15"/>
        <v>0</v>
      </c>
      <c r="I128" s="1" t="s">
        <v>1518</v>
      </c>
      <c r="J128" s="1">
        <v>0.99468126856686878</v>
      </c>
      <c r="K128">
        <f t="shared" si="16"/>
        <v>0.9299944467052359</v>
      </c>
      <c r="M128">
        <f t="shared" si="21"/>
        <v>1.0779202764818622E-3</v>
      </c>
      <c r="Z128">
        <f t="shared" si="17"/>
        <v>0.98505833165013601</v>
      </c>
      <c r="AA128">
        <f t="shared" si="18"/>
        <v>0.98016095122712543</v>
      </c>
      <c r="AB128">
        <f t="shared" si="22"/>
        <v>1.7894843028931287E-4</v>
      </c>
      <c r="AD128">
        <f t="shared" si="19"/>
        <v>0.97727282333445498</v>
      </c>
      <c r="AE128">
        <f t="shared" si="20"/>
        <v>0.99964912919754911</v>
      </c>
      <c r="AF128">
        <f t="shared" si="23"/>
        <v>2.7652753127577374E-4</v>
      </c>
    </row>
    <row r="129" spans="1:32" x14ac:dyDescent="0.25">
      <c r="A129" s="1" t="s">
        <v>2603</v>
      </c>
      <c r="B129" s="1">
        <v>7.2689939197979623</v>
      </c>
      <c r="D129" s="1" t="s">
        <v>431</v>
      </c>
      <c r="E129" s="1">
        <v>0.99041194030680824</v>
      </c>
      <c r="F129">
        <f t="shared" si="14"/>
        <v>0.90087357585126826</v>
      </c>
      <c r="G129">
        <f t="shared" si="15"/>
        <v>1.1896406201246552E-4</v>
      </c>
      <c r="I129" s="1" t="s">
        <v>1519</v>
      </c>
      <c r="J129" s="1">
        <v>0.99454916100293178</v>
      </c>
      <c r="K129">
        <f t="shared" si="16"/>
        <v>0.92831490067899958</v>
      </c>
      <c r="M129">
        <f t="shared" si="21"/>
        <v>0</v>
      </c>
      <c r="Z129">
        <f t="shared" si="17"/>
        <v>0.98505833165013601</v>
      </c>
      <c r="AA129">
        <f t="shared" si="18"/>
        <v>0.97967189260825405</v>
      </c>
      <c r="AB129">
        <f t="shared" si="22"/>
        <v>0</v>
      </c>
      <c r="AD129">
        <f t="shared" si="19"/>
        <v>0.97727282333445498</v>
      </c>
      <c r="AE129">
        <f t="shared" si="20"/>
        <v>0.99964039191992593</v>
      </c>
      <c r="AF129">
        <f t="shared" si="23"/>
        <v>0</v>
      </c>
    </row>
    <row r="130" spans="1:32" x14ac:dyDescent="0.25">
      <c r="A130" s="1" t="s">
        <v>2604</v>
      </c>
      <c r="B130" s="1">
        <v>7.2936345005264318</v>
      </c>
      <c r="D130" s="1" t="s">
        <v>432</v>
      </c>
      <c r="E130" s="1">
        <v>0.99029412388742255</v>
      </c>
      <c r="F130">
        <f t="shared" si="14"/>
        <v>0.8997130923168245</v>
      </c>
      <c r="G130">
        <f t="shared" si="15"/>
        <v>1.1899012304116517E-4</v>
      </c>
      <c r="I130" s="1" t="s">
        <v>1520</v>
      </c>
      <c r="J130" s="1">
        <v>0.99454916100293178</v>
      </c>
      <c r="K130">
        <f t="shared" si="16"/>
        <v>0.92831490067899958</v>
      </c>
      <c r="M130">
        <f t="shared" si="21"/>
        <v>1.0779886256076573E-3</v>
      </c>
      <c r="Z130">
        <f t="shared" si="17"/>
        <v>0.98487523505449737</v>
      </c>
      <c r="AA130">
        <f t="shared" si="18"/>
        <v>0.97967189260825405</v>
      </c>
      <c r="AB130">
        <f t="shared" si="22"/>
        <v>1.7939126096919947E-4</v>
      </c>
      <c r="AD130">
        <f t="shared" si="19"/>
        <v>0.9769954422362056</v>
      </c>
      <c r="AE130">
        <f t="shared" si="20"/>
        <v>0.99964039191992593</v>
      </c>
      <c r="AF130">
        <f t="shared" si="23"/>
        <v>2.7732070784415255E-4</v>
      </c>
    </row>
    <row r="131" spans="1:32" x14ac:dyDescent="0.25">
      <c r="A131" s="1" t="s">
        <v>2605</v>
      </c>
      <c r="B131" s="1">
        <v>7.3073241815132395</v>
      </c>
      <c r="D131" s="1" t="s">
        <v>433</v>
      </c>
      <c r="E131" s="1">
        <v>0.99017629567810983</v>
      </c>
      <c r="F131">
        <f t="shared" ref="F131:F194" si="24">POWER(E131,$W$5)</f>
        <v>0.89855384995735166</v>
      </c>
      <c r="G131">
        <f t="shared" ref="G131:G194" si="25">LN(E131)-LN(E132)</f>
        <v>0</v>
      </c>
      <c r="I131" s="1" t="s">
        <v>1521</v>
      </c>
      <c r="J131" s="1">
        <v>0.99454916100293178</v>
      </c>
      <c r="K131">
        <f t="shared" ref="K131:K194" si="26">POWER(J131,$X$5)</f>
        <v>0.92831490067899958</v>
      </c>
      <c r="M131">
        <f t="shared" si="21"/>
        <v>1.0768358336357309E-3</v>
      </c>
      <c r="Z131">
        <f t="shared" ref="Z131:Z194" si="27">POWER(E131,$W$26)</f>
        <v>0.98469213239260145</v>
      </c>
      <c r="AA131">
        <f t="shared" ref="AA131:AA194" si="28">POWER(J131,$X$26)</f>
        <v>0.97967189260825405</v>
      </c>
      <c r="AB131">
        <f t="shared" si="22"/>
        <v>1.7939720811585954E-4</v>
      </c>
      <c r="AD131">
        <f t="shared" ref="AD131:AD194" si="29">POWER(E131,$W$39)</f>
        <v>0.97671807912852326</v>
      </c>
      <c r="AE131">
        <f t="shared" ref="AE131:AE194" si="30">POWER(J131,$X$39)</f>
        <v>0.99964039191992593</v>
      </c>
      <c r="AF131">
        <f t="shared" si="23"/>
        <v>2.7730272981589483E-4</v>
      </c>
    </row>
    <row r="132" spans="1:32" x14ac:dyDescent="0.25">
      <c r="A132" s="1" t="s">
        <v>2606</v>
      </c>
      <c r="B132" s="1">
        <v>7.3100612862535215</v>
      </c>
      <c r="D132" s="1" t="s">
        <v>434</v>
      </c>
      <c r="E132" s="1">
        <v>0.99017629567810983</v>
      </c>
      <c r="F132">
        <f t="shared" si="24"/>
        <v>0.89855384995735166</v>
      </c>
      <c r="G132">
        <f t="shared" si="25"/>
        <v>1.1928331465724425E-4</v>
      </c>
      <c r="I132" s="1" t="s">
        <v>1522</v>
      </c>
      <c r="J132" s="1">
        <v>0.99441696958379044</v>
      </c>
      <c r="K132">
        <f t="shared" si="26"/>
        <v>0.92663710194707738</v>
      </c>
      <c r="M132">
        <f t="shared" ref="M132:M195" si="31">F131*K131*$W$5*G131</f>
        <v>0</v>
      </c>
      <c r="Z132">
        <f t="shared" si="27"/>
        <v>0.98469213239260145</v>
      </c>
      <c r="AA132">
        <f t="shared" si="28"/>
        <v>0.97918270283155329</v>
      </c>
      <c r="AB132">
        <f t="shared" ref="AB132:AB195" si="32">Z131*AA131*$W$26*G131</f>
        <v>0</v>
      </c>
      <c r="AD132">
        <f t="shared" si="29"/>
        <v>0.97671807912852326</v>
      </c>
      <c r="AE132">
        <f t="shared" si="30"/>
        <v>0.99963164801100624</v>
      </c>
      <c r="AF132">
        <f t="shared" ref="AF132:AF195" si="33">AD131*AE131*$W$39*G131</f>
        <v>0</v>
      </c>
    </row>
    <row r="133" spans="1:32" x14ac:dyDescent="0.25">
      <c r="A133" s="1" t="s">
        <v>2607</v>
      </c>
      <c r="B133" s="1">
        <v>7.3483918636494261</v>
      </c>
      <c r="D133" s="1" t="s">
        <v>435</v>
      </c>
      <c r="E133" s="1">
        <v>0.99005819121155247</v>
      </c>
      <c r="F133">
        <f t="shared" si="24"/>
        <v>0.89739325038345485</v>
      </c>
      <c r="G133">
        <f t="shared" si="25"/>
        <v>1.1945006847466355E-4</v>
      </c>
      <c r="I133" s="1" t="s">
        <v>1523</v>
      </c>
      <c r="J133" s="1">
        <v>0.99441696958379044</v>
      </c>
      <c r="K133">
        <f t="shared" si="26"/>
        <v>0.92663710194707738</v>
      </c>
      <c r="M133">
        <f t="shared" si="31"/>
        <v>1.0761497693274993E-3</v>
      </c>
      <c r="Z133">
        <f t="shared" si="27"/>
        <v>0.98450861273318824</v>
      </c>
      <c r="AA133">
        <f t="shared" si="28"/>
        <v>0.97918270283155329</v>
      </c>
      <c r="AB133">
        <f t="shared" si="32"/>
        <v>1.7971602372092159E-4</v>
      </c>
      <c r="AD133">
        <f t="shared" si="29"/>
        <v>0.97644011163121491</v>
      </c>
      <c r="AE133">
        <f t="shared" si="30"/>
        <v>0.99963164801100624</v>
      </c>
      <c r="AF133">
        <f t="shared" si="33"/>
        <v>2.7790465421584983E-4</v>
      </c>
    </row>
    <row r="134" spans="1:32" x14ac:dyDescent="0.25">
      <c r="A134" s="1" t="s">
        <v>2608</v>
      </c>
      <c r="B134" s="1">
        <v>7.4606432718339875</v>
      </c>
      <c r="D134" s="1" t="s">
        <v>436</v>
      </c>
      <c r="E134" s="1">
        <v>0.98993993575577011</v>
      </c>
      <c r="F134">
        <f t="shared" si="24"/>
        <v>0.89623253054261731</v>
      </c>
      <c r="G134">
        <f t="shared" si="25"/>
        <v>0</v>
      </c>
      <c r="I134" s="1" t="s">
        <v>1524</v>
      </c>
      <c r="J134" s="1">
        <v>0.99441696958379044</v>
      </c>
      <c r="K134">
        <f t="shared" si="26"/>
        <v>0.92663710194707738</v>
      </c>
      <c r="M134">
        <f t="shared" si="31"/>
        <v>1.0762622572674648E-3</v>
      </c>
      <c r="Z134">
        <f t="shared" si="27"/>
        <v>0.98432487079463327</v>
      </c>
      <c r="AA134">
        <f t="shared" si="28"/>
        <v>0.97918270283155329</v>
      </c>
      <c r="AB134">
        <f t="shared" si="32"/>
        <v>1.7993371933808659E-4</v>
      </c>
      <c r="AD134">
        <f t="shared" si="29"/>
        <v>0.97616183481892482</v>
      </c>
      <c r="AE134">
        <f t="shared" si="30"/>
        <v>0.99963164801100624</v>
      </c>
      <c r="AF134">
        <f t="shared" si="33"/>
        <v>2.7821395461676891E-4</v>
      </c>
    </row>
    <row r="135" spans="1:32" x14ac:dyDescent="0.25">
      <c r="A135" s="1" t="s">
        <v>2609</v>
      </c>
      <c r="B135" s="1">
        <v>7.4688567246731434</v>
      </c>
      <c r="D135" s="1" t="s">
        <v>437</v>
      </c>
      <c r="E135" s="1">
        <v>0.98993993575577011</v>
      </c>
      <c r="F135">
        <f t="shared" si="24"/>
        <v>0.89623253054261731</v>
      </c>
      <c r="G135">
        <f t="shared" si="25"/>
        <v>1.1954336600258388E-4</v>
      </c>
      <c r="I135" s="1" t="s">
        <v>1525</v>
      </c>
      <c r="J135" s="1">
        <v>0.9942844134102824</v>
      </c>
      <c r="K135">
        <f t="shared" si="26"/>
        <v>0.92495749525921589</v>
      </c>
      <c r="M135">
        <f t="shared" si="31"/>
        <v>0</v>
      </c>
      <c r="Z135">
        <f t="shared" si="27"/>
        <v>0.98432487079463327</v>
      </c>
      <c r="AA135">
        <f t="shared" si="28"/>
        <v>0.97869234326830357</v>
      </c>
      <c r="AB135">
        <f t="shared" si="32"/>
        <v>0</v>
      </c>
      <c r="AD135">
        <f t="shared" si="29"/>
        <v>0.97616183481892482</v>
      </c>
      <c r="AE135">
        <f t="shared" si="30"/>
        <v>0.9996228788846756</v>
      </c>
      <c r="AF135">
        <f t="shared" si="33"/>
        <v>0</v>
      </c>
    </row>
    <row r="136" spans="1:32" x14ac:dyDescent="0.25">
      <c r="A136" s="1" t="s">
        <v>2610</v>
      </c>
      <c r="B136" s="1">
        <v>7.5154005455813513</v>
      </c>
      <c r="D136" s="1" t="s">
        <v>438</v>
      </c>
      <c r="E136" s="1">
        <v>0.98982160207685355</v>
      </c>
      <c r="F136">
        <f t="shared" si="24"/>
        <v>0.89507240718587144</v>
      </c>
      <c r="G136">
        <f t="shared" si="25"/>
        <v>1.1957203468966615E-4</v>
      </c>
      <c r="I136" s="1" t="s">
        <v>1526</v>
      </c>
      <c r="J136" s="1">
        <v>0.9942844134102824</v>
      </c>
      <c r="K136">
        <f t="shared" si="26"/>
        <v>0.92495749525921589</v>
      </c>
      <c r="M136">
        <f t="shared" si="31"/>
        <v>1.073759905630066E-3</v>
      </c>
      <c r="Z136">
        <f t="shared" si="27"/>
        <v>0.98414101967534018</v>
      </c>
      <c r="AA136">
        <f t="shared" si="28"/>
        <v>0.97869234326830357</v>
      </c>
      <c r="AB136">
        <f t="shared" si="32"/>
        <v>1.7995048875409089E-4</v>
      </c>
      <c r="AD136">
        <f t="shared" si="29"/>
        <v>0.97588342005544748</v>
      </c>
      <c r="AE136">
        <f t="shared" si="30"/>
        <v>0.9996228788846756</v>
      </c>
      <c r="AF136">
        <f t="shared" si="33"/>
        <v>2.7834946382351882E-4</v>
      </c>
    </row>
    <row r="137" spans="1:32" x14ac:dyDescent="0.25">
      <c r="A137" s="1" t="s">
        <v>2611</v>
      </c>
      <c r="B137" s="1">
        <v>7.608486550116706</v>
      </c>
      <c r="D137" s="1" t="s">
        <v>439</v>
      </c>
      <c r="E137" s="1">
        <v>0.98970325416960447</v>
      </c>
      <c r="F137">
        <f t="shared" si="24"/>
        <v>0.89391350786581869</v>
      </c>
      <c r="G137">
        <f t="shared" si="25"/>
        <v>0</v>
      </c>
      <c r="I137" s="1" t="s">
        <v>1527</v>
      </c>
      <c r="J137" s="1">
        <v>0.9942844134102824</v>
      </c>
      <c r="K137">
        <f t="shared" si="26"/>
        <v>0.92495749525921589</v>
      </c>
      <c r="M137">
        <f t="shared" si="31"/>
        <v>1.0726271568705411E-3</v>
      </c>
      <c r="Z137">
        <f t="shared" si="27"/>
        <v>0.98395715881704737</v>
      </c>
      <c r="AA137">
        <f t="shared" si="28"/>
        <v>0.97869234326830357</v>
      </c>
      <c r="AB137">
        <f t="shared" si="32"/>
        <v>1.7996002515943975E-4</v>
      </c>
      <c r="AD137">
        <f t="shared" si="29"/>
        <v>0.97560501795929466</v>
      </c>
      <c r="AE137">
        <f t="shared" si="30"/>
        <v>0.9996228788846756</v>
      </c>
      <c r="AF137">
        <f t="shared" si="33"/>
        <v>2.7833680899002895E-4</v>
      </c>
    </row>
    <row r="138" spans="1:32" x14ac:dyDescent="0.25">
      <c r="A138" s="1" t="s">
        <v>2612</v>
      </c>
      <c r="B138" s="1">
        <v>7.6988363733300096</v>
      </c>
      <c r="D138" s="1" t="s">
        <v>440</v>
      </c>
      <c r="E138" s="1">
        <v>0.98970325416960447</v>
      </c>
      <c r="F138">
        <f t="shared" si="24"/>
        <v>0.89391350786581869</v>
      </c>
      <c r="G138">
        <f t="shared" si="25"/>
        <v>1.198320557122233E-4</v>
      </c>
      <c r="I138" s="1" t="s">
        <v>1528</v>
      </c>
      <c r="J138" s="1">
        <v>0.99415155277816758</v>
      </c>
      <c r="K138">
        <f t="shared" si="26"/>
        <v>0.92327686162691902</v>
      </c>
      <c r="M138">
        <f t="shared" si="31"/>
        <v>0</v>
      </c>
      <c r="Z138">
        <f t="shared" si="27"/>
        <v>0.98395715881704737</v>
      </c>
      <c r="AA138">
        <f t="shared" si="28"/>
        <v>0.97820103829073746</v>
      </c>
      <c r="AB138">
        <f t="shared" si="32"/>
        <v>0</v>
      </c>
      <c r="AD138">
        <f t="shared" si="29"/>
        <v>0.97560501795929466</v>
      </c>
      <c r="AE138">
        <f t="shared" si="30"/>
        <v>0.9996140885211916</v>
      </c>
      <c r="AF138">
        <f t="shared" si="33"/>
        <v>0</v>
      </c>
    </row>
    <row r="139" spans="1:32" x14ac:dyDescent="0.25">
      <c r="A139" s="1" t="s">
        <v>2613</v>
      </c>
      <c r="B139" s="1">
        <v>7.7754958806209258</v>
      </c>
      <c r="D139" s="1" t="s">
        <v>441</v>
      </c>
      <c r="E139" s="1">
        <v>0.98958466309976001</v>
      </c>
      <c r="F139">
        <f t="shared" si="24"/>
        <v>0.89275359379351282</v>
      </c>
      <c r="G139">
        <f t="shared" si="25"/>
        <v>1.1990365756392625E-4</v>
      </c>
      <c r="I139" s="1" t="s">
        <v>1529</v>
      </c>
      <c r="J139" s="1">
        <v>0.99415155277816758</v>
      </c>
      <c r="K139">
        <f t="shared" si="26"/>
        <v>0.92327686162691902</v>
      </c>
      <c r="M139">
        <f t="shared" si="31"/>
        <v>1.07161722330257E-3</v>
      </c>
      <c r="Z139">
        <f t="shared" si="27"/>
        <v>0.98377293259711607</v>
      </c>
      <c r="AA139">
        <f t="shared" si="28"/>
        <v>0.97820103829073746</v>
      </c>
      <c r="AB139">
        <f t="shared" si="32"/>
        <v>1.8022715210136282E-4</v>
      </c>
      <c r="AD139">
        <f t="shared" si="29"/>
        <v>0.97532609013308114</v>
      </c>
      <c r="AE139">
        <f t="shared" si="30"/>
        <v>0.9996140885211916</v>
      </c>
      <c r="AF139">
        <f t="shared" si="33"/>
        <v>2.7886005004365793E-4</v>
      </c>
    </row>
    <row r="140" spans="1:32" x14ac:dyDescent="0.25">
      <c r="A140" s="1" t="s">
        <v>2614</v>
      </c>
      <c r="B140" s="1">
        <v>7.7919239302155603</v>
      </c>
      <c r="D140" s="1" t="s">
        <v>442</v>
      </c>
      <c r="E140" s="1">
        <v>0.98946601539247436</v>
      </c>
      <c r="F140">
        <f t="shared" si="24"/>
        <v>0.89159449306815164</v>
      </c>
      <c r="G140">
        <f t="shared" si="25"/>
        <v>0</v>
      </c>
      <c r="I140" s="1" t="s">
        <v>1530</v>
      </c>
      <c r="J140" s="1">
        <v>0.99415155277816758</v>
      </c>
      <c r="K140">
        <f t="shared" si="26"/>
        <v>0.92327686162691902</v>
      </c>
      <c r="M140">
        <f t="shared" si="31"/>
        <v>1.070866206577535E-3</v>
      </c>
      <c r="Z140">
        <f t="shared" si="27"/>
        <v>0.98358863082221881</v>
      </c>
      <c r="AA140">
        <f t="shared" si="28"/>
        <v>0.97820103829073746</v>
      </c>
      <c r="AB140">
        <f t="shared" si="32"/>
        <v>1.8030107705331263E-4</v>
      </c>
      <c r="AD140">
        <f t="shared" si="29"/>
        <v>0.97504707545999647</v>
      </c>
      <c r="AE140">
        <f t="shared" si="30"/>
        <v>0.9996140885211916</v>
      </c>
      <c r="AF140">
        <f t="shared" si="33"/>
        <v>2.7894689964080144E-4</v>
      </c>
    </row>
    <row r="141" spans="1:32" x14ac:dyDescent="0.25">
      <c r="A141" s="1" t="s">
        <v>2615</v>
      </c>
      <c r="B141" s="1">
        <v>7.8110873822535636</v>
      </c>
      <c r="D141" s="1" t="s">
        <v>443</v>
      </c>
      <c r="E141" s="1">
        <v>0.98946601539247436</v>
      </c>
      <c r="F141">
        <f t="shared" si="24"/>
        <v>0.89159449306815164</v>
      </c>
      <c r="G141">
        <f t="shared" si="25"/>
        <v>1.1996531150102428E-4</v>
      </c>
      <c r="I141" s="1" t="s">
        <v>1531</v>
      </c>
      <c r="J141" s="1">
        <v>0.99401849828847666</v>
      </c>
      <c r="K141">
        <f t="shared" si="26"/>
        <v>0.92159661164717566</v>
      </c>
      <c r="M141">
        <f t="shared" si="31"/>
        <v>0</v>
      </c>
      <c r="Z141">
        <f t="shared" si="27"/>
        <v>0.98358863082221881</v>
      </c>
      <c r="AA141">
        <f t="shared" si="28"/>
        <v>0.97770919786589583</v>
      </c>
      <c r="AB141">
        <f t="shared" si="32"/>
        <v>0</v>
      </c>
      <c r="AD141">
        <f t="shared" si="29"/>
        <v>0.97504707545999647</v>
      </c>
      <c r="AE141">
        <f t="shared" si="30"/>
        <v>0.99960528423171624</v>
      </c>
      <c r="AF141">
        <f t="shared" si="33"/>
        <v>0</v>
      </c>
    </row>
    <row r="142" spans="1:32" x14ac:dyDescent="0.25">
      <c r="A142" s="1" t="s">
        <v>2616</v>
      </c>
      <c r="B142" s="1">
        <v>7.9972621697920578</v>
      </c>
      <c r="D142" s="1" t="s">
        <v>444</v>
      </c>
      <c r="E142" s="1">
        <v>0.98934732091347055</v>
      </c>
      <c r="F142">
        <f t="shared" si="24"/>
        <v>0.89043630240961313</v>
      </c>
      <c r="G142">
        <f t="shared" si="25"/>
        <v>1.2002691555734572E-4</v>
      </c>
      <c r="I142" s="1" t="s">
        <v>1532</v>
      </c>
      <c r="J142" s="1">
        <v>0.99401849828847666</v>
      </c>
      <c r="K142">
        <f t="shared" si="26"/>
        <v>0.92159661164717566</v>
      </c>
      <c r="M142">
        <f t="shared" si="31"/>
        <v>1.0680784594372119E-3</v>
      </c>
      <c r="Z142">
        <f t="shared" si="27"/>
        <v>0.98340426883421106</v>
      </c>
      <c r="AA142">
        <f t="shared" si="28"/>
        <v>0.97770919786589583</v>
      </c>
      <c r="AB142">
        <f t="shared" si="32"/>
        <v>1.8026930660840757E-4</v>
      </c>
      <c r="AD142">
        <f t="shared" si="29"/>
        <v>0.974767997198981</v>
      </c>
      <c r="AE142">
        <f t="shared" si="30"/>
        <v>0.99960528423171624</v>
      </c>
      <c r="AF142">
        <f t="shared" si="33"/>
        <v>2.790080352113169E-4</v>
      </c>
    </row>
    <row r="143" spans="1:32" x14ac:dyDescent="0.25">
      <c r="A143" s="1" t="s">
        <v>2617</v>
      </c>
      <c r="B143" s="1">
        <v>8.0082128990347794</v>
      </c>
      <c r="D143" s="1" t="s">
        <v>445</v>
      </c>
      <c r="E143" s="1">
        <v>0.9892285797323378</v>
      </c>
      <c r="F143">
        <f t="shared" si="24"/>
        <v>0.88927902266276171</v>
      </c>
      <c r="G143">
        <f t="shared" si="25"/>
        <v>0</v>
      </c>
      <c r="I143" s="1" t="s">
        <v>1533</v>
      </c>
      <c r="J143" s="1">
        <v>0.99401849828847666</v>
      </c>
      <c r="K143">
        <f t="shared" si="26"/>
        <v>0.92159661164717566</v>
      </c>
      <c r="M143">
        <f t="shared" si="31"/>
        <v>1.0672387766964579E-3</v>
      </c>
      <c r="Z143">
        <f t="shared" si="27"/>
        <v>0.98321984675653318</v>
      </c>
      <c r="AA143">
        <f t="shared" si="28"/>
        <v>0.97770919786589583</v>
      </c>
      <c r="AB143">
        <f t="shared" si="32"/>
        <v>1.8032807101727715E-4</v>
      </c>
      <c r="AD143">
        <f t="shared" si="29"/>
        <v>0.97448885556632725</v>
      </c>
      <c r="AE143">
        <f t="shared" si="30"/>
        <v>0.99960528423171624</v>
      </c>
      <c r="AF143">
        <f t="shared" si="33"/>
        <v>2.7907141141370252E-4</v>
      </c>
    </row>
    <row r="144" spans="1:32" x14ac:dyDescent="0.25">
      <c r="A144" s="1" t="s">
        <v>2618</v>
      </c>
      <c r="B144" s="1">
        <v>8.0684455521352838</v>
      </c>
      <c r="D144" s="1" t="s">
        <v>446</v>
      </c>
      <c r="E144" s="1">
        <v>0.9892285797323378</v>
      </c>
      <c r="F144">
        <f t="shared" si="24"/>
        <v>0.88927902266276171</v>
      </c>
      <c r="G144">
        <f t="shared" si="25"/>
        <v>1.2014627218940102E-4</v>
      </c>
      <c r="I144" s="1" t="s">
        <v>1534</v>
      </c>
      <c r="J144" s="1">
        <v>0.99388526514873554</v>
      </c>
      <c r="K144">
        <f t="shared" si="26"/>
        <v>0.91991694486741427</v>
      </c>
      <c r="M144">
        <f t="shared" si="31"/>
        <v>0</v>
      </c>
      <c r="Z144">
        <f t="shared" si="27"/>
        <v>0.98321984675653318</v>
      </c>
      <c r="AA144">
        <f t="shared" si="28"/>
        <v>0.97721687892851705</v>
      </c>
      <c r="AB144">
        <f t="shared" si="32"/>
        <v>0</v>
      </c>
      <c r="AD144">
        <f t="shared" si="29"/>
        <v>0.97448885556632725</v>
      </c>
      <c r="AE144">
        <f t="shared" si="30"/>
        <v>0.99959646701763194</v>
      </c>
      <c r="AF144">
        <f t="shared" si="33"/>
        <v>0</v>
      </c>
    </row>
    <row r="145" spans="1:32" x14ac:dyDescent="0.25">
      <c r="A145" s="1" t="s">
        <v>2619</v>
      </c>
      <c r="B145" s="1">
        <v>8.0793982171235506</v>
      </c>
      <c r="D145" s="1" t="s">
        <v>447</v>
      </c>
      <c r="E145" s="1">
        <v>0.98910973474567376</v>
      </c>
      <c r="F145">
        <f t="shared" si="24"/>
        <v>0.88812209843264056</v>
      </c>
      <c r="G145">
        <f t="shared" si="25"/>
        <v>1.2024719690791746E-4</v>
      </c>
      <c r="I145" s="1" t="s">
        <v>1535</v>
      </c>
      <c r="J145" s="1">
        <v>0.99388526514873554</v>
      </c>
      <c r="K145">
        <f t="shared" si="26"/>
        <v>0.91991694486741427</v>
      </c>
      <c r="M145">
        <f t="shared" si="31"/>
        <v>1.0649670979845395E-3</v>
      </c>
      <c r="Z145">
        <f t="shared" si="27"/>
        <v>0.98303527592374962</v>
      </c>
      <c r="AA145">
        <f t="shared" si="28"/>
        <v>0.97721687892851705</v>
      </c>
      <c r="AB145">
        <f t="shared" si="32"/>
        <v>1.8038266447424411E-4</v>
      </c>
      <c r="AD145">
        <f t="shared" si="29"/>
        <v>0.97420951640718156</v>
      </c>
      <c r="AE145">
        <f t="shared" si="30"/>
        <v>0.99959646701763194</v>
      </c>
      <c r="AF145">
        <f t="shared" si="33"/>
        <v>2.7926646463659316E-4</v>
      </c>
    </row>
    <row r="146" spans="1:32" x14ac:dyDescent="0.25">
      <c r="A146" s="1" t="s">
        <v>2620</v>
      </c>
      <c r="B146" s="1">
        <v>8.0848725550384657</v>
      </c>
      <c r="D146" s="1" t="s">
        <v>448</v>
      </c>
      <c r="E146" s="1">
        <v>0.98899080422331054</v>
      </c>
      <c r="F146">
        <f t="shared" si="24"/>
        <v>0.88696570938710828</v>
      </c>
      <c r="G146">
        <f t="shared" si="25"/>
        <v>1.2029317574183303E-4</v>
      </c>
      <c r="I146" s="1" t="s">
        <v>1536</v>
      </c>
      <c r="J146" s="1">
        <v>0.99388526514873554</v>
      </c>
      <c r="K146">
        <f t="shared" si="26"/>
        <v>0.91991694486741427</v>
      </c>
      <c r="M146">
        <f t="shared" si="31"/>
        <v>1.0644750339838264E-3</v>
      </c>
      <c r="Z146">
        <f t="shared" si="27"/>
        <v>0.98285058474007969</v>
      </c>
      <c r="AA146">
        <f t="shared" si="28"/>
        <v>0.97721687892851705</v>
      </c>
      <c r="AB146">
        <f t="shared" si="32"/>
        <v>1.8050029866436063E-4</v>
      </c>
      <c r="AD146">
        <f t="shared" si="29"/>
        <v>0.97393002277287999</v>
      </c>
      <c r="AE146">
        <f t="shared" si="30"/>
        <v>0.99959646701763194</v>
      </c>
      <c r="AF146">
        <f t="shared" si="33"/>
        <v>2.7942093323675828E-4</v>
      </c>
    </row>
    <row r="147" spans="1:32" x14ac:dyDescent="0.25">
      <c r="A147" s="1" t="s">
        <v>2621</v>
      </c>
      <c r="B147" s="1">
        <v>8.1971245070406944</v>
      </c>
      <c r="D147" s="1" t="s">
        <v>449</v>
      </c>
      <c r="E147" s="1">
        <v>0.9888718425339742</v>
      </c>
      <c r="F147">
        <f t="shared" si="24"/>
        <v>0.885810384726329</v>
      </c>
      <c r="G147">
        <f t="shared" si="25"/>
        <v>1.2046099323583664E-4</v>
      </c>
      <c r="I147" s="1" t="s">
        <v>1537</v>
      </c>
      <c r="J147" s="1">
        <v>0.99388526514873554</v>
      </c>
      <c r="K147">
        <f t="shared" si="26"/>
        <v>0.91991694486741427</v>
      </c>
      <c r="M147">
        <f t="shared" si="31"/>
        <v>1.0634955152614607E-3</v>
      </c>
      <c r="Z147">
        <f t="shared" si="27"/>
        <v>0.98266585765557968</v>
      </c>
      <c r="AA147">
        <f t="shared" si="28"/>
        <v>0.97721687892851705</v>
      </c>
      <c r="AB147">
        <f t="shared" si="32"/>
        <v>1.8053539134273066E-4</v>
      </c>
      <c r="AD147">
        <f t="shared" si="29"/>
        <v>0.97365050249948593</v>
      </c>
      <c r="AE147">
        <f t="shared" si="30"/>
        <v>0.99959646701763194</v>
      </c>
      <c r="AF147">
        <f t="shared" si="33"/>
        <v>2.7944758072895819E-4</v>
      </c>
    </row>
    <row r="148" spans="1:32" x14ac:dyDescent="0.25">
      <c r="A148" s="1" t="s">
        <v>2622</v>
      </c>
      <c r="B148" s="1">
        <v>8.2518813230303394</v>
      </c>
      <c r="D148" s="1" t="s">
        <v>450</v>
      </c>
      <c r="E148" s="1">
        <v>0.98875272922403745</v>
      </c>
      <c r="F148">
        <f t="shared" si="24"/>
        <v>0.88465495633342117</v>
      </c>
      <c r="G148">
        <f t="shared" si="25"/>
        <v>1.2053485347785983E-4</v>
      </c>
      <c r="I148" s="1" t="s">
        <v>1538</v>
      </c>
      <c r="J148" s="1">
        <v>0.99388526514873554</v>
      </c>
      <c r="K148">
        <f t="shared" si="26"/>
        <v>0.91991694486741427</v>
      </c>
      <c r="M148">
        <f t="shared" si="31"/>
        <v>1.063591969184847E-3</v>
      </c>
      <c r="Z148">
        <f t="shared" si="27"/>
        <v>0.98248090765592266</v>
      </c>
      <c r="AA148">
        <f t="shared" si="28"/>
        <v>0.97721687892851705</v>
      </c>
      <c r="AB148">
        <f t="shared" si="32"/>
        <v>1.8075327196903615E-4</v>
      </c>
      <c r="AD148">
        <f t="shared" si="29"/>
        <v>0.97337067266646449</v>
      </c>
      <c r="AE148">
        <f t="shared" si="30"/>
        <v>0.99959646701763194</v>
      </c>
      <c r="AF148">
        <f t="shared" si="33"/>
        <v>2.7975711586262884E-4</v>
      </c>
    </row>
    <row r="149" spans="1:32" x14ac:dyDescent="0.25">
      <c r="A149" s="1" t="s">
        <v>2623</v>
      </c>
      <c r="B149" s="1">
        <v>8.2573573999682441</v>
      </c>
      <c r="D149" s="1" t="s">
        <v>451</v>
      </c>
      <c r="E149" s="1">
        <v>0.98863355724102764</v>
      </c>
      <c r="F149">
        <f t="shared" si="24"/>
        <v>0.88350032799080702</v>
      </c>
      <c r="G149">
        <f t="shared" si="25"/>
        <v>1.2054499433508496E-4</v>
      </c>
      <c r="I149" s="1" t="s">
        <v>1539</v>
      </c>
      <c r="J149" s="1">
        <v>0.99388526514873554</v>
      </c>
      <c r="K149">
        <f t="shared" si="26"/>
        <v>0.91991694486741427</v>
      </c>
      <c r="M149">
        <f t="shared" si="31"/>
        <v>1.0628559341549133E-3</v>
      </c>
      <c r="Z149">
        <f t="shared" si="27"/>
        <v>0.98229587909673488</v>
      </c>
      <c r="AA149">
        <f t="shared" si="28"/>
        <v>0.97721687892851705</v>
      </c>
      <c r="AB149">
        <f t="shared" si="32"/>
        <v>1.808300593287462E-4</v>
      </c>
      <c r="AD149">
        <f t="shared" si="29"/>
        <v>0.97309075175458892</v>
      </c>
      <c r="AE149">
        <f t="shared" si="30"/>
        <v>0.99959646701763194</v>
      </c>
      <c r="AF149">
        <f t="shared" si="33"/>
        <v>2.7984819570861774E-4</v>
      </c>
    </row>
    <row r="150" spans="1:32" x14ac:dyDescent="0.25">
      <c r="A150" s="1" t="s">
        <v>2624</v>
      </c>
      <c r="B150" s="1">
        <v>8.3394939802268464</v>
      </c>
      <c r="D150" s="1" t="s">
        <v>491</v>
      </c>
      <c r="E150" s="1">
        <v>0.98851438959714633</v>
      </c>
      <c r="F150">
        <f t="shared" si="24"/>
        <v>0.88234710968744334</v>
      </c>
      <c r="G150">
        <f t="shared" si="25"/>
        <v>0</v>
      </c>
      <c r="I150" s="1" t="s">
        <v>1540</v>
      </c>
      <c r="J150" s="1">
        <v>0.99388526514873554</v>
      </c>
      <c r="K150">
        <f t="shared" si="26"/>
        <v>0.91991694486741427</v>
      </c>
      <c r="M150">
        <f t="shared" si="31"/>
        <v>1.0615580262440759E-3</v>
      </c>
      <c r="Z150">
        <f t="shared" si="27"/>
        <v>0.98211086982113127</v>
      </c>
      <c r="AA150">
        <f t="shared" si="28"/>
        <v>0.97721687892851705</v>
      </c>
      <c r="AB150">
        <f t="shared" si="32"/>
        <v>1.8081121474249824E-4</v>
      </c>
      <c r="AD150">
        <f t="shared" si="29"/>
        <v>0.97281088780188252</v>
      </c>
      <c r="AE150">
        <f t="shared" si="30"/>
        <v>0.99959646701763194</v>
      </c>
      <c r="AF150">
        <f t="shared" si="33"/>
        <v>2.7979125472105544E-4</v>
      </c>
    </row>
    <row r="151" spans="1:32" x14ac:dyDescent="0.25">
      <c r="A151" s="1" t="s">
        <v>2625</v>
      </c>
      <c r="B151" s="1">
        <v>8.3613955648694862</v>
      </c>
      <c r="D151" s="1" t="s">
        <v>492</v>
      </c>
      <c r="E151" s="1">
        <v>0.98851438959714633</v>
      </c>
      <c r="F151">
        <f t="shared" si="24"/>
        <v>0.88234710968744334</v>
      </c>
      <c r="G151">
        <f t="shared" si="25"/>
        <v>1.210454355539143E-4</v>
      </c>
      <c r="I151" s="1" t="s">
        <v>1541</v>
      </c>
      <c r="J151" s="1">
        <v>0.99375153232982061</v>
      </c>
      <c r="K151">
        <f t="shared" si="26"/>
        <v>0.918233831350587</v>
      </c>
      <c r="M151">
        <f t="shared" si="31"/>
        <v>0</v>
      </c>
      <c r="Z151">
        <f t="shared" si="27"/>
        <v>0.98211086982113127</v>
      </c>
      <c r="AA151">
        <f t="shared" si="28"/>
        <v>0.97672289656966771</v>
      </c>
      <c r="AB151">
        <f t="shared" si="32"/>
        <v>0</v>
      </c>
      <c r="AD151">
        <f t="shared" si="29"/>
        <v>0.97281088780188252</v>
      </c>
      <c r="AE151">
        <f t="shared" si="30"/>
        <v>0.99958761562487908</v>
      </c>
      <c r="AF151">
        <f t="shared" si="33"/>
        <v>0</v>
      </c>
    </row>
    <row r="152" spans="1:32" x14ac:dyDescent="0.25">
      <c r="A152" s="1" t="s">
        <v>2626</v>
      </c>
      <c r="B152" s="1">
        <v>8.4106780549659064</v>
      </c>
      <c r="D152" s="1" t="s">
        <v>493</v>
      </c>
      <c r="E152" s="1">
        <v>0.9883947416838692</v>
      </c>
      <c r="F152">
        <f t="shared" si="24"/>
        <v>0.88119061847161151</v>
      </c>
      <c r="G152">
        <f t="shared" si="25"/>
        <v>1.212169928010258E-4</v>
      </c>
      <c r="I152" s="1" t="s">
        <v>1542</v>
      </c>
      <c r="J152" s="1">
        <v>0.99375153232982061</v>
      </c>
      <c r="K152">
        <f t="shared" si="26"/>
        <v>0.918233831350587</v>
      </c>
      <c r="M152">
        <f t="shared" si="31"/>
        <v>1.0626259034616932E-3</v>
      </c>
      <c r="Z152">
        <f t="shared" si="27"/>
        <v>0.98192512754417327</v>
      </c>
      <c r="AA152">
        <f t="shared" si="28"/>
        <v>0.97672289656966771</v>
      </c>
      <c r="AB152">
        <f t="shared" si="32"/>
        <v>1.8143589238996195E-4</v>
      </c>
      <c r="AD152">
        <f t="shared" si="29"/>
        <v>0.97252994298869355</v>
      </c>
      <c r="AE152">
        <f t="shared" si="30"/>
        <v>0.99958761562487908</v>
      </c>
      <c r="AF152">
        <f t="shared" si="33"/>
        <v>2.8086951501919087E-4</v>
      </c>
    </row>
    <row r="153" spans="1:32" x14ac:dyDescent="0.25">
      <c r="A153" s="1" t="s">
        <v>2627</v>
      </c>
      <c r="B153" s="1">
        <v>8.5119775965002553</v>
      </c>
      <c r="D153" s="1" t="s">
        <v>494</v>
      </c>
      <c r="E153" s="1">
        <v>0.98827493870680694</v>
      </c>
      <c r="F153">
        <f t="shared" si="24"/>
        <v>0.88003400719972036</v>
      </c>
      <c r="G153">
        <f t="shared" si="25"/>
        <v>0</v>
      </c>
      <c r="I153" s="1" t="s">
        <v>1543</v>
      </c>
      <c r="J153" s="1">
        <v>0.99375153232982061</v>
      </c>
      <c r="K153">
        <f t="shared" si="26"/>
        <v>0.918233831350587</v>
      </c>
      <c r="M153">
        <f t="shared" si="31"/>
        <v>1.0627372028325901E-3</v>
      </c>
      <c r="Z153">
        <f t="shared" si="27"/>
        <v>0.98173915721870197</v>
      </c>
      <c r="AA153">
        <f t="shared" si="28"/>
        <v>0.97672289656966771</v>
      </c>
      <c r="AB153">
        <f t="shared" si="32"/>
        <v>1.8165867800798365E-4</v>
      </c>
      <c r="AD153">
        <f t="shared" si="29"/>
        <v>0.97224868130202735</v>
      </c>
      <c r="AE153">
        <f t="shared" si="30"/>
        <v>0.99958761562487908</v>
      </c>
      <c r="AF153">
        <f t="shared" si="33"/>
        <v>2.8118636112065329E-4</v>
      </c>
    </row>
    <row r="154" spans="1:32" x14ac:dyDescent="0.25">
      <c r="A154" s="1" t="s">
        <v>2628</v>
      </c>
      <c r="B154" s="1">
        <v>8.5557842067101646</v>
      </c>
      <c r="D154" s="1" t="s">
        <v>495</v>
      </c>
      <c r="E154" s="1">
        <v>0.98827493870680694</v>
      </c>
      <c r="F154">
        <f t="shared" si="24"/>
        <v>0.88003400719972036</v>
      </c>
      <c r="G154">
        <f t="shared" si="25"/>
        <v>1.2130500365487885E-4</v>
      </c>
      <c r="I154" s="1" t="s">
        <v>1544</v>
      </c>
      <c r="J154" s="1">
        <v>0.9936172350125192</v>
      </c>
      <c r="K154">
        <f t="shared" si="26"/>
        <v>0.91654648493471857</v>
      </c>
      <c r="M154">
        <f t="shared" si="31"/>
        <v>0</v>
      </c>
      <c r="Z154">
        <f t="shared" si="27"/>
        <v>0.98173915721870197</v>
      </c>
      <c r="AA154">
        <f t="shared" si="28"/>
        <v>0.9762270135049762</v>
      </c>
      <c r="AB154">
        <f t="shared" si="32"/>
        <v>0</v>
      </c>
      <c r="AD154">
        <f t="shared" si="29"/>
        <v>0.97224868130202735</v>
      </c>
      <c r="AE154">
        <f t="shared" si="30"/>
        <v>0.99957872574968609</v>
      </c>
      <c r="AF154">
        <f t="shared" si="33"/>
        <v>0</v>
      </c>
    </row>
    <row r="155" spans="1:32" x14ac:dyDescent="0.25">
      <c r="A155" s="1" t="s">
        <v>2629</v>
      </c>
      <c r="B155" s="1">
        <v>8.7008893658050326</v>
      </c>
      <c r="D155" s="1" t="s">
        <v>496</v>
      </c>
      <c r="E155" s="1">
        <v>0.98815506328264646</v>
      </c>
      <c r="F155">
        <f t="shared" si="24"/>
        <v>0.87887807592757694</v>
      </c>
      <c r="G155">
        <f t="shared" si="25"/>
        <v>1.2133965549105535E-4</v>
      </c>
      <c r="I155" s="1" t="s">
        <v>1545</v>
      </c>
      <c r="J155" s="1">
        <v>0.9936172350125192</v>
      </c>
      <c r="K155">
        <f t="shared" si="26"/>
        <v>0.91654648493471857</v>
      </c>
      <c r="M155">
        <f t="shared" si="31"/>
        <v>1.0601611616548551E-3</v>
      </c>
      <c r="Z155">
        <f t="shared" si="27"/>
        <v>0.98155308712750344</v>
      </c>
      <c r="AA155">
        <f t="shared" si="28"/>
        <v>0.9762270135049762</v>
      </c>
      <c r="AB155">
        <f t="shared" si="32"/>
        <v>1.8166386545230315E-4</v>
      </c>
      <c r="AD155">
        <f t="shared" si="29"/>
        <v>0.9719672968336267</v>
      </c>
      <c r="AE155">
        <f t="shared" si="30"/>
        <v>0.99957872574968609</v>
      </c>
      <c r="AF155">
        <f t="shared" si="33"/>
        <v>2.8130663767525878E-4</v>
      </c>
    </row>
    <row r="156" spans="1:32" x14ac:dyDescent="0.25">
      <c r="A156" s="1" t="s">
        <v>2630</v>
      </c>
      <c r="B156" s="1">
        <v>8.7091025710364978</v>
      </c>
      <c r="D156" s="1" t="s">
        <v>497</v>
      </c>
      <c r="E156" s="1">
        <v>0.98803516816185943</v>
      </c>
      <c r="F156">
        <f t="shared" si="24"/>
        <v>0.87772333342840259</v>
      </c>
      <c r="G156">
        <f t="shared" si="25"/>
        <v>0</v>
      </c>
      <c r="I156" s="1" t="s">
        <v>1546</v>
      </c>
      <c r="J156" s="1">
        <v>0.9936172350125192</v>
      </c>
      <c r="K156">
        <f t="shared" si="26"/>
        <v>0.91654648493471857</v>
      </c>
      <c r="M156">
        <f t="shared" si="31"/>
        <v>1.0590710785416861E-3</v>
      </c>
      <c r="Z156">
        <f t="shared" si="27"/>
        <v>0.98136699916493331</v>
      </c>
      <c r="AA156">
        <f t="shared" si="28"/>
        <v>0.9762270135049762</v>
      </c>
      <c r="AB156">
        <f t="shared" si="32"/>
        <v>1.8168131854004026E-4</v>
      </c>
      <c r="AD156">
        <f t="shared" si="29"/>
        <v>0.97168591345739441</v>
      </c>
      <c r="AE156">
        <f t="shared" si="30"/>
        <v>0.99957872574968609</v>
      </c>
      <c r="AF156">
        <f t="shared" si="33"/>
        <v>2.8130555743847291E-4</v>
      </c>
    </row>
    <row r="157" spans="1:32" x14ac:dyDescent="0.25">
      <c r="A157" s="1" t="s">
        <v>2631</v>
      </c>
      <c r="B157" s="1">
        <v>8.7419576095235936</v>
      </c>
      <c r="D157" s="1" t="s">
        <v>498</v>
      </c>
      <c r="E157" s="1">
        <v>0.98803516816185943</v>
      </c>
      <c r="F157">
        <f t="shared" si="24"/>
        <v>0.87772333342840259</v>
      </c>
      <c r="G157">
        <f t="shared" si="25"/>
        <v>1.2145433583019699E-4</v>
      </c>
      <c r="I157" s="1" t="s">
        <v>1547</v>
      </c>
      <c r="J157" s="1">
        <v>0.99348285944905623</v>
      </c>
      <c r="K157">
        <f t="shared" si="26"/>
        <v>0.91486103114330142</v>
      </c>
      <c r="M157">
        <f t="shared" si="31"/>
        <v>0</v>
      </c>
      <c r="Z157">
        <f t="shared" si="27"/>
        <v>0.98136699916493331</v>
      </c>
      <c r="AA157">
        <f t="shared" si="28"/>
        <v>0.97573102646675991</v>
      </c>
      <c r="AB157">
        <f t="shared" si="32"/>
        <v>0</v>
      </c>
      <c r="AD157">
        <f t="shared" si="29"/>
        <v>0.97168591345739441</v>
      </c>
      <c r="AE157">
        <f t="shared" si="30"/>
        <v>0.99956982957141127</v>
      </c>
      <c r="AF157">
        <f t="shared" si="33"/>
        <v>0</v>
      </c>
    </row>
    <row r="158" spans="1:32" x14ac:dyDescent="0.25">
      <c r="A158" s="1" t="s">
        <v>2632</v>
      </c>
      <c r="B158" s="1">
        <v>8.7912393209875415</v>
      </c>
      <c r="D158" s="1" t="s">
        <v>499</v>
      </c>
      <c r="E158" s="1">
        <v>0.98791517429376874</v>
      </c>
      <c r="F158">
        <f t="shared" si="24"/>
        <v>0.87656901890773598</v>
      </c>
      <c r="G158">
        <f t="shared" si="25"/>
        <v>1.2148654607675897E-4</v>
      </c>
      <c r="I158" s="1" t="s">
        <v>1548</v>
      </c>
      <c r="J158" s="1">
        <v>0.99348285944905623</v>
      </c>
      <c r="K158">
        <f t="shared" si="26"/>
        <v>0.91486103114330142</v>
      </c>
      <c r="M158">
        <f t="shared" si="31"/>
        <v>1.0567323918106695E-3</v>
      </c>
      <c r="Z158">
        <f t="shared" si="27"/>
        <v>0.98118077065676557</v>
      </c>
      <c r="AA158">
        <f t="shared" si="28"/>
        <v>0.97573102646675991</v>
      </c>
      <c r="AB158">
        <f t="shared" si="32"/>
        <v>1.8172617655563806E-4</v>
      </c>
      <c r="AD158">
        <f t="shared" si="29"/>
        <v>0.97140434571622614</v>
      </c>
      <c r="AE158">
        <f t="shared" si="30"/>
        <v>0.99956982957141127</v>
      </c>
      <c r="AF158">
        <f t="shared" si="33"/>
        <v>2.8148740466013409E-4</v>
      </c>
    </row>
    <row r="159" spans="1:32" x14ac:dyDescent="0.25">
      <c r="A159" s="1" t="s">
        <v>2633</v>
      </c>
      <c r="B159" s="1">
        <v>8.8186179432411684</v>
      </c>
      <c r="D159" s="1" t="s">
        <v>508</v>
      </c>
      <c r="E159" s="1">
        <v>0.98779516318144234</v>
      </c>
      <c r="F159">
        <f t="shared" si="24"/>
        <v>0.87541591692741283</v>
      </c>
      <c r="G159">
        <f t="shared" si="25"/>
        <v>1.2159953145569544E-4</v>
      </c>
      <c r="I159" s="1" t="s">
        <v>1549</v>
      </c>
      <c r="J159" s="1">
        <v>0.99348285944905623</v>
      </c>
      <c r="K159">
        <f t="shared" si="26"/>
        <v>0.91486103114330142</v>
      </c>
      <c r="M159">
        <f t="shared" si="31"/>
        <v>1.0556225399934399E-3</v>
      </c>
      <c r="Z159">
        <f t="shared" si="27"/>
        <v>0.98099452811354171</v>
      </c>
      <c r="AA159">
        <f t="shared" si="28"/>
        <v>0.97573102646675991</v>
      </c>
      <c r="AB159">
        <f t="shared" si="32"/>
        <v>1.8173987686829294E-4</v>
      </c>
      <c r="AD159">
        <f t="shared" si="29"/>
        <v>0.97112278492501525</v>
      </c>
      <c r="AE159">
        <f t="shared" si="30"/>
        <v>0.99956982957141127</v>
      </c>
      <c r="AF159">
        <f t="shared" si="33"/>
        <v>2.8148046750246645E-4</v>
      </c>
    </row>
    <row r="160" spans="1:32" x14ac:dyDescent="0.25">
      <c r="A160" s="1" t="s">
        <v>2634</v>
      </c>
      <c r="B160" s="1">
        <v>8.8624223278270122</v>
      </c>
      <c r="D160" s="1" t="s">
        <v>509</v>
      </c>
      <c r="E160" s="1">
        <v>0.98767505505511921</v>
      </c>
      <c r="F160">
        <f t="shared" si="24"/>
        <v>0.87426326152427758</v>
      </c>
      <c r="G160">
        <f t="shared" si="25"/>
        <v>0</v>
      </c>
      <c r="I160" s="1" t="s">
        <v>1550</v>
      </c>
      <c r="J160" s="1">
        <v>0.99348285944905623</v>
      </c>
      <c r="K160">
        <f t="shared" si="26"/>
        <v>0.91486103114330142</v>
      </c>
      <c r="M160">
        <f t="shared" si="31"/>
        <v>1.0552143607372004E-3</v>
      </c>
      <c r="Z160">
        <f t="shared" si="27"/>
        <v>0.98080814776122482</v>
      </c>
      <c r="AA160">
        <f t="shared" si="28"/>
        <v>0.97573102646675991</v>
      </c>
      <c r="AB160">
        <f t="shared" si="32"/>
        <v>1.8187437029382563E-4</v>
      </c>
      <c r="AD160">
        <f t="shared" si="29"/>
        <v>0.97084104399962068</v>
      </c>
      <c r="AE160">
        <f t="shared" si="30"/>
        <v>0.99956982957141127</v>
      </c>
      <c r="AF160">
        <f t="shared" si="33"/>
        <v>2.8166058826429517E-4</v>
      </c>
    </row>
    <row r="161" spans="1:32" x14ac:dyDescent="0.25">
      <c r="A161" s="1" t="s">
        <v>2635</v>
      </c>
      <c r="B161" s="1">
        <v>8.9336080253380157</v>
      </c>
      <c r="D161" s="1" t="s">
        <v>510</v>
      </c>
      <c r="E161" s="1">
        <v>0.98767505505511921</v>
      </c>
      <c r="F161">
        <f t="shared" si="24"/>
        <v>0.87426326152427758</v>
      </c>
      <c r="G161">
        <f t="shared" si="25"/>
        <v>1.2163589719400326E-4</v>
      </c>
      <c r="I161" s="1" t="s">
        <v>1551</v>
      </c>
      <c r="J161" s="1">
        <v>0.99334829128943891</v>
      </c>
      <c r="K161">
        <f t="shared" si="26"/>
        <v>0.91317603987579188</v>
      </c>
      <c r="M161">
        <f t="shared" si="31"/>
        <v>0</v>
      </c>
      <c r="Z161">
        <f t="shared" si="27"/>
        <v>0.98080814776122482</v>
      </c>
      <c r="AA161">
        <f t="shared" si="28"/>
        <v>0.97523451389877724</v>
      </c>
      <c r="AB161">
        <f t="shared" si="32"/>
        <v>0</v>
      </c>
      <c r="AD161">
        <f t="shared" si="29"/>
        <v>0.97084104399962068</v>
      </c>
      <c r="AE161">
        <f t="shared" si="30"/>
        <v>0.99956091951595261</v>
      </c>
      <c r="AF161">
        <f t="shared" si="33"/>
        <v>0</v>
      </c>
    </row>
    <row r="162" spans="1:32" x14ac:dyDescent="0.25">
      <c r="A162" s="1" t="s">
        <v>2636</v>
      </c>
      <c r="B162" s="1">
        <v>8.9664620609595254</v>
      </c>
      <c r="D162" s="1" t="s">
        <v>511</v>
      </c>
      <c r="E162" s="1">
        <v>0.98755492561983538</v>
      </c>
      <c r="F162">
        <f t="shared" si="24"/>
        <v>0.87311177978211818</v>
      </c>
      <c r="G162">
        <f t="shared" si="25"/>
        <v>0</v>
      </c>
      <c r="I162" s="1" t="s">
        <v>1552</v>
      </c>
      <c r="J162" s="1">
        <v>0.99334829128943891</v>
      </c>
      <c r="K162">
        <f t="shared" si="26"/>
        <v>0.91317603987579188</v>
      </c>
      <c r="M162">
        <f t="shared" si="31"/>
        <v>1.0521986086361968E-3</v>
      </c>
      <c r="Z162">
        <f t="shared" si="27"/>
        <v>0.98062174709623739</v>
      </c>
      <c r="AA162">
        <f t="shared" si="28"/>
        <v>0.97523451389877724</v>
      </c>
      <c r="AB162">
        <f t="shared" si="32"/>
        <v>1.8180163797902767E-4</v>
      </c>
      <c r="AD162">
        <f t="shared" si="29"/>
        <v>0.97055930059135498</v>
      </c>
      <c r="AE162">
        <f t="shared" si="30"/>
        <v>0.99956091951595261</v>
      </c>
      <c r="AF162">
        <f t="shared" si="33"/>
        <v>2.8166057193394496E-4</v>
      </c>
    </row>
    <row r="163" spans="1:32" x14ac:dyDescent="0.25">
      <c r="A163" s="1" t="s">
        <v>2637</v>
      </c>
      <c r="B163" s="1">
        <v>9.0075288914460003</v>
      </c>
      <c r="D163" s="1" t="s">
        <v>512</v>
      </c>
      <c r="E163" s="1">
        <v>0.98755492561983538</v>
      </c>
      <c r="F163">
        <f t="shared" si="24"/>
        <v>0.87311177978211818</v>
      </c>
      <c r="G163">
        <f t="shared" si="25"/>
        <v>0</v>
      </c>
      <c r="I163" s="1" t="s">
        <v>1553</v>
      </c>
      <c r="J163" s="1">
        <v>0.99321365602612011</v>
      </c>
      <c r="K163">
        <f t="shared" si="26"/>
        <v>0.91149308628967529</v>
      </c>
      <c r="M163">
        <f t="shared" si="31"/>
        <v>0</v>
      </c>
      <c r="Z163">
        <f t="shared" si="27"/>
        <v>0.98062174709623739</v>
      </c>
      <c r="AA163">
        <f t="shared" si="28"/>
        <v>0.97473793931980723</v>
      </c>
      <c r="AB163">
        <f t="shared" si="32"/>
        <v>0</v>
      </c>
      <c r="AD163">
        <f t="shared" si="29"/>
        <v>0.97055930059135498</v>
      </c>
      <c r="AE163">
        <f t="shared" si="30"/>
        <v>0.99955200388888477</v>
      </c>
      <c r="AF163">
        <f t="shared" si="33"/>
        <v>0</v>
      </c>
    </row>
    <row r="164" spans="1:32" x14ac:dyDescent="0.25">
      <c r="A164" s="1" t="s">
        <v>2638</v>
      </c>
      <c r="B164" s="1">
        <v>9.0896644602399412</v>
      </c>
      <c r="D164" s="1" t="s">
        <v>513</v>
      </c>
      <c r="E164" s="1">
        <v>0.98755492561983538</v>
      </c>
      <c r="F164">
        <f t="shared" si="24"/>
        <v>0.87311177978211818</v>
      </c>
      <c r="G164">
        <f t="shared" si="25"/>
        <v>1.2185823414121409E-4</v>
      </c>
      <c r="I164" s="1" t="s">
        <v>1554</v>
      </c>
      <c r="J164" s="1">
        <v>0.99307886233999187</v>
      </c>
      <c r="K164">
        <f t="shared" si="26"/>
        <v>0.90981103158682652</v>
      </c>
      <c r="M164">
        <f t="shared" si="31"/>
        <v>0</v>
      </c>
      <c r="Z164">
        <f t="shared" si="27"/>
        <v>0.98062174709623739</v>
      </c>
      <c r="AA164">
        <f t="shared" si="28"/>
        <v>0.97424096634024715</v>
      </c>
      <c r="AB164">
        <f t="shared" si="32"/>
        <v>0</v>
      </c>
      <c r="AD164">
        <f t="shared" si="29"/>
        <v>0.97055930059135498</v>
      </c>
      <c r="AE164">
        <f t="shared" si="30"/>
        <v>0.99954307663986863</v>
      </c>
      <c r="AF164">
        <f t="shared" si="33"/>
        <v>0</v>
      </c>
    </row>
    <row r="165" spans="1:32" x14ac:dyDescent="0.25">
      <c r="A165" s="1" t="s">
        <v>2639</v>
      </c>
      <c r="B165" s="1">
        <v>9.1225195098397709</v>
      </c>
      <c r="D165" s="1" t="s">
        <v>514</v>
      </c>
      <c r="E165" s="1">
        <v>0.98743459125249755</v>
      </c>
      <c r="F165">
        <f t="shared" si="24"/>
        <v>0.87195971402136807</v>
      </c>
      <c r="G165">
        <f t="shared" si="25"/>
        <v>1.2192068198145153E-4</v>
      </c>
      <c r="I165" s="1" t="s">
        <v>1555</v>
      </c>
      <c r="J165" s="1">
        <v>0.99307886233999187</v>
      </c>
      <c r="K165">
        <f t="shared" si="26"/>
        <v>0.90981103158682652</v>
      </c>
      <c r="M165">
        <f t="shared" si="31"/>
        <v>1.0488542689822975E-3</v>
      </c>
      <c r="Z165">
        <f t="shared" si="27"/>
        <v>0.98043504123374647</v>
      </c>
      <c r="AA165">
        <f t="shared" si="28"/>
        <v>0.97424096634024715</v>
      </c>
      <c r="AB165">
        <f t="shared" si="32"/>
        <v>1.8191381822059552E-4</v>
      </c>
      <c r="AD165">
        <f t="shared" si="29"/>
        <v>0.97027712417513579</v>
      </c>
      <c r="AE165">
        <f t="shared" si="30"/>
        <v>0.99954307663986863</v>
      </c>
      <c r="AF165">
        <f t="shared" si="33"/>
        <v>2.8208849183367036E-4</v>
      </c>
    </row>
    <row r="166" spans="1:32" x14ac:dyDescent="0.25">
      <c r="A166" s="1" t="s">
        <v>2640</v>
      </c>
      <c r="B166" s="1">
        <v>9.1362078760016452</v>
      </c>
      <c r="D166" s="1" t="s">
        <v>515</v>
      </c>
      <c r="E166" s="1">
        <v>0.98731420989235785</v>
      </c>
      <c r="F166">
        <f t="shared" si="24"/>
        <v>0.87080857918175403</v>
      </c>
      <c r="G166">
        <f t="shared" si="25"/>
        <v>1.2199686253147081E-4</v>
      </c>
      <c r="I166" s="1" t="s">
        <v>1556</v>
      </c>
      <c r="J166" s="1">
        <v>0.99307886233999187</v>
      </c>
      <c r="K166">
        <f t="shared" si="26"/>
        <v>0.90981103158682652</v>
      </c>
      <c r="M166">
        <f t="shared" si="31"/>
        <v>1.0480071018731628E-3</v>
      </c>
      <c r="Z166">
        <f t="shared" si="27"/>
        <v>0.98024827526666791</v>
      </c>
      <c r="AA166">
        <f t="shared" si="28"/>
        <v>0.97424096634024715</v>
      </c>
      <c r="AB166">
        <f t="shared" si="32"/>
        <v>1.8197238902531318E-4</v>
      </c>
      <c r="AD166">
        <f t="shared" si="29"/>
        <v>0.96999488525581401</v>
      </c>
      <c r="AE166">
        <f t="shared" si="30"/>
        <v>0.99954307663986863</v>
      </c>
      <c r="AF166">
        <f t="shared" si="33"/>
        <v>2.8215099648191521E-4</v>
      </c>
    </row>
    <row r="167" spans="1:32" x14ac:dyDescent="0.25">
      <c r="A167" s="1" t="s">
        <v>2641</v>
      </c>
      <c r="B167" s="1">
        <v>9.1800138714071355</v>
      </c>
      <c r="D167" s="1" t="s">
        <v>516</v>
      </c>
      <c r="E167" s="1">
        <v>0.98719376800333392</v>
      </c>
      <c r="F167">
        <f t="shared" si="24"/>
        <v>0.86965824618814513</v>
      </c>
      <c r="G167">
        <f t="shared" si="25"/>
        <v>0</v>
      </c>
      <c r="I167" s="1" t="s">
        <v>1557</v>
      </c>
      <c r="J167" s="1">
        <v>0.99307886233999187</v>
      </c>
      <c r="K167">
        <f t="shared" si="26"/>
        <v>0.90981103158682652</v>
      </c>
      <c r="M167">
        <f t="shared" si="31"/>
        <v>1.0472775236921078E-3</v>
      </c>
      <c r="Z167">
        <f t="shared" si="27"/>
        <v>0.98006142821225928</v>
      </c>
      <c r="AA167">
        <f t="shared" si="28"/>
        <v>0.97424096634024715</v>
      </c>
      <c r="AB167">
        <f t="shared" si="32"/>
        <v>1.8205140598471359E-4</v>
      </c>
      <c r="AD167">
        <f t="shared" si="29"/>
        <v>0.96971255215916541</v>
      </c>
      <c r="AE167">
        <f t="shared" si="30"/>
        <v>0.99954307663986863</v>
      </c>
      <c r="AF167">
        <f t="shared" si="33"/>
        <v>2.8224517012295672E-4</v>
      </c>
    </row>
    <row r="168" spans="1:32" x14ac:dyDescent="0.25">
      <c r="A168" s="1" t="s">
        <v>2642</v>
      </c>
      <c r="B168" s="1">
        <v>9.3470220885770026</v>
      </c>
      <c r="D168" s="1" t="s">
        <v>517</v>
      </c>
      <c r="E168" s="1">
        <v>0.98719376800333392</v>
      </c>
      <c r="F168">
        <f t="shared" si="24"/>
        <v>0.86965824618814513</v>
      </c>
      <c r="G168">
        <f t="shared" si="25"/>
        <v>0</v>
      </c>
      <c r="I168" s="1" t="s">
        <v>1558</v>
      </c>
      <c r="J168" s="1">
        <v>0.99294385983654099</v>
      </c>
      <c r="K168">
        <f t="shared" si="26"/>
        <v>0.90812925413542178</v>
      </c>
      <c r="M168">
        <f t="shared" si="31"/>
        <v>0</v>
      </c>
      <c r="Z168">
        <f t="shared" si="27"/>
        <v>0.98006142821225928</v>
      </c>
      <c r="AA168">
        <f t="shared" si="28"/>
        <v>0.9737434098755875</v>
      </c>
      <c r="AB168">
        <f t="shared" si="32"/>
        <v>0</v>
      </c>
      <c r="AD168">
        <f t="shared" si="29"/>
        <v>0.96971255215916541</v>
      </c>
      <c r="AE168">
        <f t="shared" si="30"/>
        <v>0.99953413442640326</v>
      </c>
      <c r="AF168">
        <f t="shared" si="33"/>
        <v>0</v>
      </c>
    </row>
    <row r="169" spans="1:32" x14ac:dyDescent="0.25">
      <c r="A169" s="1" t="s">
        <v>2643</v>
      </c>
      <c r="B169" s="1">
        <v>9.4127312074598848</v>
      </c>
      <c r="D169" s="1" t="s">
        <v>518</v>
      </c>
      <c r="E169" s="1">
        <v>0.98719376800333392</v>
      </c>
      <c r="F169">
        <f t="shared" si="24"/>
        <v>0.86965824618814513</v>
      </c>
      <c r="G169">
        <f t="shared" si="25"/>
        <v>1.2252738979317591E-4</v>
      </c>
      <c r="I169" s="1" t="s">
        <v>1559</v>
      </c>
      <c r="J169" s="1">
        <v>0.99280844575459348</v>
      </c>
      <c r="K169">
        <f t="shared" si="26"/>
        <v>0.9064452433877106</v>
      </c>
      <c r="M169">
        <f t="shared" si="31"/>
        <v>0</v>
      </c>
      <c r="Z169">
        <f t="shared" si="27"/>
        <v>0.98006142821225928</v>
      </c>
      <c r="AA169">
        <f t="shared" si="28"/>
        <v>0.97324452388418004</v>
      </c>
      <c r="AB169">
        <f t="shared" si="32"/>
        <v>0</v>
      </c>
      <c r="AD169">
        <f t="shared" si="29"/>
        <v>0.96971255215916541</v>
      </c>
      <c r="AE169">
        <f t="shared" si="30"/>
        <v>0.99952516380998602</v>
      </c>
      <c r="AF169">
        <f t="shared" si="33"/>
        <v>0</v>
      </c>
    </row>
    <row r="170" spans="1:32" x14ac:dyDescent="0.25">
      <c r="A170" s="1" t="s">
        <v>2644</v>
      </c>
      <c r="B170" s="1">
        <v>9.4373726012448227</v>
      </c>
      <c r="D170" s="1" t="s">
        <v>519</v>
      </c>
      <c r="E170" s="1">
        <v>0.98707281713776862</v>
      </c>
      <c r="F170">
        <f t="shared" si="24"/>
        <v>0.86850444025294993</v>
      </c>
      <c r="G170">
        <f t="shared" si="25"/>
        <v>1.2272667045131781E-4</v>
      </c>
      <c r="I170" s="1" t="s">
        <v>1560</v>
      </c>
      <c r="J170" s="1">
        <v>0.99280844575459348</v>
      </c>
      <c r="K170">
        <f t="shared" si="26"/>
        <v>0.9064452433877106</v>
      </c>
      <c r="M170">
        <f t="shared" si="31"/>
        <v>1.0465563067485486E-3</v>
      </c>
      <c r="Z170">
        <f t="shared" si="27"/>
        <v>0.97987380446475425</v>
      </c>
      <c r="AA170">
        <f t="shared" si="28"/>
        <v>0.97324452388418004</v>
      </c>
      <c r="AB170">
        <f t="shared" si="32"/>
        <v>1.8262126594864798E-4</v>
      </c>
      <c r="AD170">
        <f t="shared" si="29"/>
        <v>0.96942907399624423</v>
      </c>
      <c r="AE170">
        <f t="shared" si="30"/>
        <v>0.99952516380998602</v>
      </c>
      <c r="AF170">
        <f t="shared" si="33"/>
        <v>2.8338498052015478E-4</v>
      </c>
    </row>
    <row r="171" spans="1:32" x14ac:dyDescent="0.25">
      <c r="A171" s="1" t="s">
        <v>2645</v>
      </c>
      <c r="B171" s="1">
        <v>9.4647502302541433</v>
      </c>
      <c r="D171" s="1" t="s">
        <v>520</v>
      </c>
      <c r="E171" s="1">
        <v>0.98695168441068848</v>
      </c>
      <c r="F171">
        <f t="shared" si="24"/>
        <v>0.86735029227797322</v>
      </c>
      <c r="G171">
        <f t="shared" si="25"/>
        <v>0</v>
      </c>
      <c r="I171" s="1" t="s">
        <v>1561</v>
      </c>
      <c r="J171" s="1">
        <v>0.99280844575459348</v>
      </c>
      <c r="K171">
        <f t="shared" si="26"/>
        <v>0.9064452433877106</v>
      </c>
      <c r="M171">
        <f t="shared" si="31"/>
        <v>1.0468676829115721E-3</v>
      </c>
      <c r="Z171">
        <f t="shared" si="27"/>
        <v>0.97968591156926654</v>
      </c>
      <c r="AA171">
        <f t="shared" si="28"/>
        <v>0.97324452388418004</v>
      </c>
      <c r="AB171">
        <f t="shared" si="32"/>
        <v>1.8288326629913753E-4</v>
      </c>
      <c r="AD171">
        <f t="shared" si="29"/>
        <v>0.9691452178516049</v>
      </c>
      <c r="AE171">
        <f t="shared" si="30"/>
        <v>0.99952516380998602</v>
      </c>
      <c r="AF171">
        <f t="shared" si="33"/>
        <v>2.8376290545632739E-4</v>
      </c>
    </row>
    <row r="172" spans="1:32" x14ac:dyDescent="0.25">
      <c r="A172" s="1" t="s">
        <v>2646</v>
      </c>
      <c r="B172" s="1">
        <v>9.5003423637651174</v>
      </c>
      <c r="D172" s="1" t="s">
        <v>521</v>
      </c>
      <c r="E172" s="1">
        <v>0.98695168441068848</v>
      </c>
      <c r="F172">
        <f t="shared" si="24"/>
        <v>0.86735029227797322</v>
      </c>
      <c r="G172">
        <f t="shared" si="25"/>
        <v>1.228912272732436E-4</v>
      </c>
      <c r="I172" s="1" t="s">
        <v>1562</v>
      </c>
      <c r="J172" s="1">
        <v>0.99267270341605762</v>
      </c>
      <c r="K172">
        <f t="shared" si="26"/>
        <v>0.90476005468205656</v>
      </c>
      <c r="M172">
        <f t="shared" si="31"/>
        <v>0</v>
      </c>
      <c r="Z172">
        <f t="shared" si="27"/>
        <v>0.97968591156926654</v>
      </c>
      <c r="AA172">
        <f t="shared" si="28"/>
        <v>0.97274461682891611</v>
      </c>
      <c r="AB172">
        <f t="shared" si="32"/>
        <v>0</v>
      </c>
      <c r="AD172">
        <f t="shared" si="29"/>
        <v>0.9691452178516049</v>
      </c>
      <c r="AE172">
        <f t="shared" si="30"/>
        <v>0.99951617030067841</v>
      </c>
      <c r="AF172">
        <f t="shared" si="33"/>
        <v>0</v>
      </c>
    </row>
    <row r="173" spans="1:32" x14ac:dyDescent="0.25">
      <c r="A173" s="1" t="s">
        <v>2647</v>
      </c>
      <c r="B173" s="1">
        <v>9.5167693721846618</v>
      </c>
      <c r="D173" s="1" t="s">
        <v>522</v>
      </c>
      <c r="E173" s="1">
        <v>0.98683040415922396</v>
      </c>
      <c r="F173">
        <f t="shared" si="24"/>
        <v>0.866196133597677</v>
      </c>
      <c r="G173">
        <f t="shared" si="25"/>
        <v>0</v>
      </c>
      <c r="I173" s="1" t="s">
        <v>1563</v>
      </c>
      <c r="J173" s="1">
        <v>0.99267270341605762</v>
      </c>
      <c r="K173">
        <f t="shared" si="26"/>
        <v>0.90476005468205656</v>
      </c>
      <c r="M173">
        <f t="shared" si="31"/>
        <v>1.0449320558600856E-3</v>
      </c>
      <c r="Z173">
        <f t="shared" si="27"/>
        <v>0.9794978028408361</v>
      </c>
      <c r="AA173">
        <f t="shared" si="28"/>
        <v>0.97274461682891611</v>
      </c>
      <c r="AB173">
        <f t="shared" si="32"/>
        <v>1.8299932230007832E-4</v>
      </c>
      <c r="AD173">
        <f t="shared" si="29"/>
        <v>0.96886106438375863</v>
      </c>
      <c r="AE173">
        <f t="shared" si="30"/>
        <v>0.99951617030067841</v>
      </c>
      <c r="AF173">
        <f t="shared" si="33"/>
        <v>2.8405763085643664E-4</v>
      </c>
    </row>
    <row r="174" spans="1:32" x14ac:dyDescent="0.25">
      <c r="A174" s="1" t="s">
        <v>2648</v>
      </c>
      <c r="B174" s="1">
        <v>9.5167698481857759</v>
      </c>
      <c r="D174" s="1" t="s">
        <v>523</v>
      </c>
      <c r="E174" s="1">
        <v>0.98683040415922396</v>
      </c>
      <c r="F174">
        <f t="shared" si="24"/>
        <v>0.866196133597677</v>
      </c>
      <c r="G174">
        <f t="shared" si="25"/>
        <v>1.2302854343242305E-4</v>
      </c>
      <c r="I174" s="1" t="s">
        <v>1564</v>
      </c>
      <c r="J174" s="1">
        <v>0.99253671449317138</v>
      </c>
      <c r="K174">
        <f t="shared" si="26"/>
        <v>0.90307471579099496</v>
      </c>
      <c r="M174">
        <f t="shared" si="31"/>
        <v>0</v>
      </c>
      <c r="Z174">
        <f t="shared" si="27"/>
        <v>0.9794978028408361</v>
      </c>
      <c r="AA174">
        <f t="shared" si="28"/>
        <v>0.97224399064121603</v>
      </c>
      <c r="AB174">
        <f t="shared" si="32"/>
        <v>0</v>
      </c>
      <c r="AD174">
        <f t="shared" si="29"/>
        <v>0.96886106438375863</v>
      </c>
      <c r="AE174">
        <f t="shared" si="30"/>
        <v>0.99950715930201528</v>
      </c>
      <c r="AF174">
        <f t="shared" si="33"/>
        <v>0</v>
      </c>
    </row>
    <row r="175" spans="1:32" x14ac:dyDescent="0.25">
      <c r="A175" s="1" t="s">
        <v>2649</v>
      </c>
      <c r="B175" s="1">
        <v>9.5742642778878047</v>
      </c>
      <c r="D175" s="1" t="s">
        <v>524</v>
      </c>
      <c r="E175" s="1">
        <v>0.98670900332002276</v>
      </c>
      <c r="F175">
        <f t="shared" si="24"/>
        <v>0.86504222366479733</v>
      </c>
      <c r="G175">
        <f t="shared" si="25"/>
        <v>1.2310046648193393E-4</v>
      </c>
      <c r="I175" s="1" t="s">
        <v>1565</v>
      </c>
      <c r="J175" s="1">
        <v>0.99253671449317127</v>
      </c>
      <c r="K175">
        <f t="shared" si="26"/>
        <v>0.90307471579099363</v>
      </c>
      <c r="M175">
        <f t="shared" si="31"/>
        <v>1.0427616004955956E-3</v>
      </c>
      <c r="Z175">
        <f t="shared" si="27"/>
        <v>0.97930952010270422</v>
      </c>
      <c r="AA175">
        <f t="shared" si="28"/>
        <v>0.97224399064121569</v>
      </c>
      <c r="AB175">
        <f t="shared" si="32"/>
        <v>1.8307435687348636E-4</v>
      </c>
      <c r="AD175">
        <f t="shared" si="29"/>
        <v>0.96857667686210958</v>
      </c>
      <c r="AE175">
        <f t="shared" si="30"/>
        <v>0.99950715930201528</v>
      </c>
      <c r="AF175">
        <f t="shared" si="33"/>
        <v>2.8428908930147015E-4</v>
      </c>
    </row>
    <row r="176" spans="1:32" x14ac:dyDescent="0.25">
      <c r="A176" s="1" t="s">
        <v>2650</v>
      </c>
      <c r="B176" s="1">
        <v>9.5824787306589183</v>
      </c>
      <c r="D176" s="1" t="s">
        <v>525</v>
      </c>
      <c r="E176" s="1">
        <v>0.98658754645728375</v>
      </c>
      <c r="F176">
        <f t="shared" si="24"/>
        <v>0.86388917768883966</v>
      </c>
      <c r="G176">
        <f t="shared" si="25"/>
        <v>1.231097512696018E-4</v>
      </c>
      <c r="I176" s="1" t="s">
        <v>1566</v>
      </c>
      <c r="J176" s="1">
        <v>0.99253671449317127</v>
      </c>
      <c r="K176">
        <f t="shared" si="26"/>
        <v>0.90307471579099363</v>
      </c>
      <c r="M176">
        <f t="shared" si="31"/>
        <v>1.0419812686153704E-3</v>
      </c>
      <c r="Z176">
        <f t="shared" si="27"/>
        <v>0.97912116351777756</v>
      </c>
      <c r="AA176">
        <f t="shared" si="28"/>
        <v>0.97224399064121569</v>
      </c>
      <c r="AB176">
        <f t="shared" si="32"/>
        <v>1.8314617116845316E-4</v>
      </c>
      <c r="AD176">
        <f t="shared" si="29"/>
        <v>0.96829220663502769</v>
      </c>
      <c r="AE176">
        <f t="shared" si="30"/>
        <v>0.99950715930201528</v>
      </c>
      <c r="AF176">
        <f t="shared" si="33"/>
        <v>2.8437179050944046E-4</v>
      </c>
    </row>
    <row r="177" spans="1:32" x14ac:dyDescent="0.25">
      <c r="A177" s="1" t="s">
        <v>2651</v>
      </c>
      <c r="B177" s="1">
        <v>9.6043800567204691</v>
      </c>
      <c r="D177" s="1" t="s">
        <v>526</v>
      </c>
      <c r="E177" s="1">
        <v>0.98646609538589269</v>
      </c>
      <c r="F177">
        <f t="shared" si="24"/>
        <v>0.86273758185539873</v>
      </c>
      <c r="G177">
        <f t="shared" si="25"/>
        <v>1.2329008576052181E-4</v>
      </c>
      <c r="I177" s="1" t="s">
        <v>1567</v>
      </c>
      <c r="J177" s="1">
        <v>0.99253671449317127</v>
      </c>
      <c r="K177">
        <f t="shared" si="26"/>
        <v>0.90307471579099363</v>
      </c>
      <c r="M177">
        <f t="shared" si="31"/>
        <v>1.0406708603356684E-3</v>
      </c>
      <c r="Z177">
        <f t="shared" si="27"/>
        <v>0.97893282895802669</v>
      </c>
      <c r="AA177">
        <f t="shared" si="28"/>
        <v>0.97224399064121569</v>
      </c>
      <c r="AB177">
        <f t="shared" si="32"/>
        <v>1.8312475659243408E-4</v>
      </c>
      <c r="AD177">
        <f t="shared" si="29"/>
        <v>0.96800779851006868</v>
      </c>
      <c r="AE177">
        <f t="shared" si="30"/>
        <v>0.99950715930201528</v>
      </c>
      <c r="AF177">
        <f t="shared" si="33"/>
        <v>2.8430971302535599E-4</v>
      </c>
    </row>
    <row r="178" spans="1:32" x14ac:dyDescent="0.25">
      <c r="A178" s="1" t="s">
        <v>2652</v>
      </c>
      <c r="B178" s="1">
        <v>9.629020431347282</v>
      </c>
      <c r="D178" s="1" t="s">
        <v>527</v>
      </c>
      <c r="E178" s="1">
        <v>0.98634448139344655</v>
      </c>
      <c r="F178">
        <f t="shared" si="24"/>
        <v>0.86158583762624485</v>
      </c>
      <c r="G178">
        <f t="shared" si="25"/>
        <v>0</v>
      </c>
      <c r="I178" s="1" t="s">
        <v>1568</v>
      </c>
      <c r="J178" s="1">
        <v>0.99253671449317127</v>
      </c>
      <c r="K178">
        <f t="shared" si="26"/>
        <v>0.90307471579099363</v>
      </c>
      <c r="M178">
        <f t="shared" si="31"/>
        <v>1.0408059787786531E-3</v>
      </c>
      <c r="Z178">
        <f t="shared" si="27"/>
        <v>0.97874425482662464</v>
      </c>
      <c r="AA178">
        <f t="shared" si="28"/>
        <v>0.97224399064121569</v>
      </c>
      <c r="AB178">
        <f t="shared" si="32"/>
        <v>1.8335772692797518E-4</v>
      </c>
      <c r="AD178">
        <f t="shared" si="29"/>
        <v>0.96772305749677712</v>
      </c>
      <c r="AE178">
        <f t="shared" si="30"/>
        <v>0.99950715930201528</v>
      </c>
      <c r="AF178">
        <f t="shared" si="33"/>
        <v>2.8464254741064762E-4</v>
      </c>
    </row>
    <row r="179" spans="1:32" x14ac:dyDescent="0.25">
      <c r="A179" s="1" t="s">
        <v>2653</v>
      </c>
      <c r="B179" s="1">
        <v>9.6344965472840851</v>
      </c>
      <c r="D179" s="1" t="s">
        <v>528</v>
      </c>
      <c r="E179" s="1">
        <v>0.98634448139344655</v>
      </c>
      <c r="F179">
        <f t="shared" si="24"/>
        <v>0.86158583762624485</v>
      </c>
      <c r="G179">
        <f t="shared" si="25"/>
        <v>1.2346023106700639E-4</v>
      </c>
      <c r="I179" s="1" t="s">
        <v>1569</v>
      </c>
      <c r="J179" s="1">
        <v>0.99240050178984907</v>
      </c>
      <c r="K179">
        <f t="shared" si="26"/>
        <v>0.90138951980272364</v>
      </c>
      <c r="M179">
        <f t="shared" si="31"/>
        <v>0</v>
      </c>
      <c r="Z179">
        <f t="shared" si="27"/>
        <v>0.97874425482662464</v>
      </c>
      <c r="AA179">
        <f t="shared" si="28"/>
        <v>0.97174273020649804</v>
      </c>
      <c r="AB179">
        <f t="shared" si="32"/>
        <v>0</v>
      </c>
      <c r="AD179">
        <f t="shared" si="29"/>
        <v>0.96772305749677712</v>
      </c>
      <c r="AE179">
        <f t="shared" si="30"/>
        <v>0.99949813231875761</v>
      </c>
      <c r="AF179">
        <f t="shared" si="33"/>
        <v>0</v>
      </c>
    </row>
    <row r="180" spans="1:32" x14ac:dyDescent="0.25">
      <c r="A180" s="1" t="s">
        <v>2654</v>
      </c>
      <c r="B180" s="1">
        <v>9.6509243265340299</v>
      </c>
      <c r="D180" s="1" t="s">
        <v>529</v>
      </c>
      <c r="E180" s="1">
        <v>0.98622271459269539</v>
      </c>
      <c r="F180">
        <f t="shared" si="24"/>
        <v>0.86043404469143159</v>
      </c>
      <c r="G180">
        <f t="shared" si="25"/>
        <v>0</v>
      </c>
      <c r="I180" s="1" t="s">
        <v>1570</v>
      </c>
      <c r="J180" s="1">
        <v>0.99240050178984907</v>
      </c>
      <c r="K180">
        <f t="shared" si="26"/>
        <v>0.90138951980272364</v>
      </c>
      <c r="M180">
        <f t="shared" si="31"/>
        <v>1.0389086568585468E-3</v>
      </c>
      <c r="Z180">
        <f t="shared" si="27"/>
        <v>0.97855545685599732</v>
      </c>
      <c r="AA180">
        <f t="shared" si="28"/>
        <v>0.97174273020649804</v>
      </c>
      <c r="AB180">
        <f t="shared" si="32"/>
        <v>1.834807525541276E-4</v>
      </c>
      <c r="AD180">
        <f t="shared" si="29"/>
        <v>0.96743800745983344</v>
      </c>
      <c r="AE180">
        <f t="shared" si="30"/>
        <v>0.99949813231875761</v>
      </c>
      <c r="AF180">
        <f t="shared" si="33"/>
        <v>2.8494894852114974E-4</v>
      </c>
    </row>
    <row r="181" spans="1:32" x14ac:dyDescent="0.25">
      <c r="A181" s="1" t="s">
        <v>2655</v>
      </c>
      <c r="B181" s="1">
        <v>9.7303209861993274</v>
      </c>
      <c r="D181" s="1" t="s">
        <v>530</v>
      </c>
      <c r="E181" s="1">
        <v>0.98622271459269539</v>
      </c>
      <c r="F181">
        <f t="shared" si="24"/>
        <v>0.86043404469143159</v>
      </c>
      <c r="G181">
        <f t="shared" si="25"/>
        <v>0</v>
      </c>
      <c r="I181" s="1" t="s">
        <v>1571</v>
      </c>
      <c r="J181" s="1">
        <v>0.99226415992664097</v>
      </c>
      <c r="K181">
        <f t="shared" si="26"/>
        <v>0.89970564403252218</v>
      </c>
      <c r="M181">
        <f t="shared" si="31"/>
        <v>0</v>
      </c>
      <c r="Z181">
        <f t="shared" si="27"/>
        <v>0.97855545685599732</v>
      </c>
      <c r="AA181">
        <f t="shared" si="28"/>
        <v>0.97124118441820295</v>
      </c>
      <c r="AB181">
        <f t="shared" si="32"/>
        <v>0</v>
      </c>
      <c r="AD181">
        <f t="shared" si="29"/>
        <v>0.96743800745983344</v>
      </c>
      <c r="AE181">
        <f t="shared" si="30"/>
        <v>0.99948909561672139</v>
      </c>
      <c r="AF181">
        <f t="shared" si="33"/>
        <v>0</v>
      </c>
    </row>
    <row r="182" spans="1:32" x14ac:dyDescent="0.25">
      <c r="A182" s="1" t="s">
        <v>2656</v>
      </c>
      <c r="B182" s="1">
        <v>9.7412734364112055</v>
      </c>
      <c r="D182" s="1" t="s">
        <v>531</v>
      </c>
      <c r="E182" s="1">
        <v>0.98622271459269539</v>
      </c>
      <c r="F182">
        <f t="shared" si="24"/>
        <v>0.86043404469143159</v>
      </c>
      <c r="G182">
        <f t="shared" si="25"/>
        <v>1.2374356659458803E-4</v>
      </c>
      <c r="I182" s="1" t="s">
        <v>1572</v>
      </c>
      <c r="J182" s="1">
        <v>0.99212777137452246</v>
      </c>
      <c r="K182">
        <f t="shared" si="26"/>
        <v>0.89802410802205346</v>
      </c>
      <c r="M182">
        <f t="shared" si="31"/>
        <v>0</v>
      </c>
      <c r="Z182">
        <f t="shared" si="27"/>
        <v>0.97855545685599732</v>
      </c>
      <c r="AA182">
        <f t="shared" si="28"/>
        <v>0.97073965697491238</v>
      </c>
      <c r="AB182">
        <f t="shared" si="32"/>
        <v>0</v>
      </c>
      <c r="AD182">
        <f t="shared" si="29"/>
        <v>0.96743800745983344</v>
      </c>
      <c r="AE182">
        <f t="shared" si="30"/>
        <v>0.99948005465950895</v>
      </c>
      <c r="AF182">
        <f t="shared" si="33"/>
        <v>0</v>
      </c>
    </row>
    <row r="183" spans="1:32" x14ac:dyDescent="0.25">
      <c r="A183" s="1" t="s">
        <v>2657</v>
      </c>
      <c r="B183" s="1">
        <v>9.7741271727507311</v>
      </c>
      <c r="D183" s="1" t="s">
        <v>532</v>
      </c>
      <c r="E183" s="1">
        <v>0.98610068342697665</v>
      </c>
      <c r="F183">
        <f t="shared" si="24"/>
        <v>0.85928115349819134</v>
      </c>
      <c r="G183">
        <f t="shared" si="25"/>
        <v>1.2391629863561099E-4</v>
      </c>
      <c r="I183" s="1" t="s">
        <v>1573</v>
      </c>
      <c r="J183" s="1">
        <v>0.99212777137452246</v>
      </c>
      <c r="K183">
        <f t="shared" si="26"/>
        <v>0.89802410802205346</v>
      </c>
      <c r="M183">
        <f t="shared" si="31"/>
        <v>1.036018318392057E-3</v>
      </c>
      <c r="Z183">
        <f t="shared" si="27"/>
        <v>0.97836626214698974</v>
      </c>
      <c r="AA183">
        <f t="shared" si="28"/>
        <v>0.97073965697491238</v>
      </c>
      <c r="AB183">
        <f t="shared" si="32"/>
        <v>1.836765635838791E-4</v>
      </c>
      <c r="AD183">
        <f t="shared" si="29"/>
        <v>0.96715238749907484</v>
      </c>
      <c r="AE183">
        <f t="shared" si="30"/>
        <v>0.99948005465950895</v>
      </c>
      <c r="AF183">
        <f t="shared" si="33"/>
        <v>2.8551360263316303E-4</v>
      </c>
    </row>
    <row r="184" spans="1:32" x14ac:dyDescent="0.25">
      <c r="A184" s="1" t="s">
        <v>2658</v>
      </c>
      <c r="B184" s="1">
        <v>9.7768651123237902</v>
      </c>
      <c r="D184" s="1" t="s">
        <v>533</v>
      </c>
      <c r="E184" s="1">
        <v>0.98597849705080243</v>
      </c>
      <c r="F184">
        <f t="shared" si="24"/>
        <v>0.85812820098710219</v>
      </c>
      <c r="G184">
        <f t="shared" si="25"/>
        <v>0</v>
      </c>
      <c r="I184" s="1" t="s">
        <v>1574</v>
      </c>
      <c r="J184" s="1">
        <v>0.99212777137452246</v>
      </c>
      <c r="K184">
        <f t="shared" si="26"/>
        <v>0.89802410802205346</v>
      </c>
      <c r="M184">
        <f t="shared" si="31"/>
        <v>1.03607438956138E-3</v>
      </c>
      <c r="Z184">
        <f t="shared" si="27"/>
        <v>0.97817683999922145</v>
      </c>
      <c r="AA184">
        <f t="shared" si="28"/>
        <v>0.97073965697491238</v>
      </c>
      <c r="AB184">
        <f t="shared" si="32"/>
        <v>1.8389739357134633E-4</v>
      </c>
      <c r="AD184">
        <f t="shared" si="29"/>
        <v>0.96686645334628318</v>
      </c>
      <c r="AE184">
        <f t="shared" si="30"/>
        <v>0.99948005465950895</v>
      </c>
      <c r="AF184">
        <f t="shared" si="33"/>
        <v>2.8582773657096519E-4</v>
      </c>
    </row>
    <row r="185" spans="1:32" x14ac:dyDescent="0.25">
      <c r="A185" s="1" t="s">
        <v>2659</v>
      </c>
      <c r="B185" s="1">
        <v>9.8206709730503103</v>
      </c>
      <c r="D185" s="1" t="s">
        <v>534</v>
      </c>
      <c r="E185" s="1">
        <v>0.98597849705080243</v>
      </c>
      <c r="F185">
        <f t="shared" si="24"/>
        <v>0.85812820098710219</v>
      </c>
      <c r="G185">
        <f t="shared" si="25"/>
        <v>1.2407935383839351E-4</v>
      </c>
      <c r="I185" s="1" t="s">
        <v>1575</v>
      </c>
      <c r="J185" s="1">
        <v>0.99199110092272214</v>
      </c>
      <c r="K185">
        <f t="shared" si="26"/>
        <v>0.89634201773398947</v>
      </c>
      <c r="M185">
        <f t="shared" si="31"/>
        <v>0</v>
      </c>
      <c r="Z185">
        <f t="shared" si="27"/>
        <v>0.97817683999922145</v>
      </c>
      <c r="AA185">
        <f t="shared" si="28"/>
        <v>0.97023728360189243</v>
      </c>
      <c r="AB185">
        <f t="shared" si="32"/>
        <v>0</v>
      </c>
      <c r="AD185">
        <f t="shared" si="29"/>
        <v>0.96686645334628318</v>
      </c>
      <c r="AE185">
        <f t="shared" si="30"/>
        <v>0.99947099385090465</v>
      </c>
      <c r="AF185">
        <f t="shared" si="33"/>
        <v>0</v>
      </c>
    </row>
    <row r="186" spans="1:32" x14ac:dyDescent="0.25">
      <c r="A186" s="1" t="s">
        <v>2660</v>
      </c>
      <c r="B186" s="1">
        <v>9.8343606351753259</v>
      </c>
      <c r="D186" s="1" t="s">
        <v>535</v>
      </c>
      <c r="E186" s="1">
        <v>0.9858561650655836</v>
      </c>
      <c r="F186">
        <f t="shared" si="24"/>
        <v>0.85697528140799861</v>
      </c>
      <c r="G186">
        <f t="shared" si="25"/>
        <v>0</v>
      </c>
      <c r="I186" s="1" t="s">
        <v>1576</v>
      </c>
      <c r="J186" s="1">
        <v>0.99199110092272214</v>
      </c>
      <c r="K186">
        <f t="shared" si="26"/>
        <v>0.89634201773398947</v>
      </c>
      <c r="M186">
        <f t="shared" si="31"/>
        <v>1.0341050922379042E-3</v>
      </c>
      <c r="Z186">
        <f t="shared" si="27"/>
        <v>0.97798720534697403</v>
      </c>
      <c r="AA186">
        <f t="shared" si="28"/>
        <v>0.97023728360189243</v>
      </c>
      <c r="AB186">
        <f t="shared" si="32"/>
        <v>1.8400844688604923E-4</v>
      </c>
      <c r="AD186">
        <f t="shared" si="29"/>
        <v>0.96658022764920415</v>
      </c>
      <c r="AE186">
        <f t="shared" si="30"/>
        <v>0.99947099385090465</v>
      </c>
      <c r="AF186">
        <f t="shared" si="33"/>
        <v>2.8611663419323785E-4</v>
      </c>
    </row>
    <row r="187" spans="1:32" x14ac:dyDescent="0.25">
      <c r="A187" s="1" t="s">
        <v>2661</v>
      </c>
      <c r="B187" s="1">
        <v>9.8480495666588865</v>
      </c>
      <c r="D187" s="1" t="s">
        <v>536</v>
      </c>
      <c r="E187" s="1">
        <v>0.9858561650655836</v>
      </c>
      <c r="F187">
        <f t="shared" si="24"/>
        <v>0.85697528140799861</v>
      </c>
      <c r="G187">
        <f t="shared" si="25"/>
        <v>1.24200737131085E-4</v>
      </c>
      <c r="I187" s="1" t="s">
        <v>1577</v>
      </c>
      <c r="J187" s="1">
        <v>0.99185424705300074</v>
      </c>
      <c r="K187">
        <f t="shared" si="26"/>
        <v>0.89466059549537169</v>
      </c>
      <c r="M187">
        <f t="shared" si="31"/>
        <v>0</v>
      </c>
      <c r="Z187">
        <f t="shared" si="27"/>
        <v>0.97798720534697403</v>
      </c>
      <c r="AA187">
        <f t="shared" si="28"/>
        <v>0.96973442722672731</v>
      </c>
      <c r="AB187">
        <f t="shared" si="32"/>
        <v>0</v>
      </c>
      <c r="AD187">
        <f t="shared" si="29"/>
        <v>0.96658022764920415</v>
      </c>
      <c r="AE187">
        <f t="shared" si="30"/>
        <v>0.99946191971366627</v>
      </c>
      <c r="AF187">
        <f t="shared" si="33"/>
        <v>0</v>
      </c>
    </row>
    <row r="188" spans="1:32" x14ac:dyDescent="0.25">
      <c r="A188" s="1" t="s">
        <v>2662</v>
      </c>
      <c r="B188" s="1">
        <v>9.8973299516070607</v>
      </c>
      <c r="D188" s="1" t="s">
        <v>537</v>
      </c>
      <c r="E188" s="1">
        <v>0.98573372860668385</v>
      </c>
      <c r="F188">
        <f t="shared" si="24"/>
        <v>0.85582278521375954</v>
      </c>
      <c r="G188">
        <f t="shared" si="25"/>
        <v>1.2436964542100575E-4</v>
      </c>
      <c r="I188" s="1" t="s">
        <v>1578</v>
      </c>
      <c r="J188" s="1">
        <v>0.99185424705300074</v>
      </c>
      <c r="K188">
        <f t="shared" si="26"/>
        <v>0.89466059549537169</v>
      </c>
      <c r="M188">
        <f t="shared" si="31"/>
        <v>1.0317868821286727E-3</v>
      </c>
      <c r="Z188">
        <f t="shared" si="27"/>
        <v>0.97779742199811692</v>
      </c>
      <c r="AA188">
        <f t="shared" si="28"/>
        <v>0.96973442722672731</v>
      </c>
      <c r="AB188">
        <f t="shared" si="32"/>
        <v>1.8405730630291611E-4</v>
      </c>
      <c r="AD188">
        <f t="shared" si="29"/>
        <v>0.96629380680270205</v>
      </c>
      <c r="AE188">
        <f t="shared" si="30"/>
        <v>0.99946191971366627</v>
      </c>
      <c r="AF188">
        <f t="shared" si="33"/>
        <v>2.8630915131200356E-4</v>
      </c>
    </row>
    <row r="189" spans="1:32" x14ac:dyDescent="0.25">
      <c r="A189" s="1" t="s">
        <v>2663</v>
      </c>
      <c r="B189" s="1">
        <v>9.9055445782894118</v>
      </c>
      <c r="D189" s="1" t="s">
        <v>538</v>
      </c>
      <c r="E189" s="1">
        <v>0.98561114087563184</v>
      </c>
      <c r="F189">
        <f t="shared" si="24"/>
        <v>0.85467027475574631</v>
      </c>
      <c r="G189">
        <f t="shared" si="25"/>
        <v>1.2445579640255056E-4</v>
      </c>
      <c r="I189" s="1" t="s">
        <v>1579</v>
      </c>
      <c r="J189" s="1">
        <v>0.99185424705300074</v>
      </c>
      <c r="K189">
        <f t="shared" si="26"/>
        <v>0.89466059549537169</v>
      </c>
      <c r="M189">
        <f t="shared" si="31"/>
        <v>1.0318005959241731E-3</v>
      </c>
      <c r="Z189">
        <f t="shared" si="27"/>
        <v>0.97760741745468105</v>
      </c>
      <c r="AA189">
        <f t="shared" si="28"/>
        <v>0.96973442722672731</v>
      </c>
      <c r="AB189">
        <f t="shared" si="32"/>
        <v>1.8427185143322916E-4</v>
      </c>
      <c r="AD189">
        <f t="shared" si="29"/>
        <v>0.96600708148126968</v>
      </c>
      <c r="AE189">
        <f t="shared" si="30"/>
        <v>0.99946191971366627</v>
      </c>
      <c r="AF189">
        <f t="shared" si="33"/>
        <v>2.8661356526340332E-4</v>
      </c>
    </row>
    <row r="190" spans="1:32" x14ac:dyDescent="0.25">
      <c r="A190" s="1" t="s">
        <v>2664</v>
      </c>
      <c r="B190" s="1">
        <v>9.9110191981092335</v>
      </c>
      <c r="D190" s="1" t="s">
        <v>539</v>
      </c>
      <c r="E190" s="1">
        <v>0.98548848348902063</v>
      </c>
      <c r="F190">
        <f t="shared" si="24"/>
        <v>0.85351851961580427</v>
      </c>
      <c r="G190">
        <f t="shared" si="25"/>
        <v>0</v>
      </c>
      <c r="I190" s="1" t="s">
        <v>1580</v>
      </c>
      <c r="J190" s="1">
        <v>0.99185424705300074</v>
      </c>
      <c r="K190">
        <f t="shared" si="26"/>
        <v>0.89466059549537169</v>
      </c>
      <c r="M190">
        <f t="shared" si="31"/>
        <v>1.0311248683444049E-3</v>
      </c>
      <c r="Z190">
        <f t="shared" si="27"/>
        <v>0.97741731825475109</v>
      </c>
      <c r="AA190">
        <f t="shared" si="28"/>
        <v>0.96973442722672731</v>
      </c>
      <c r="AB190">
        <f t="shared" si="32"/>
        <v>1.8436366442272075E-4</v>
      </c>
      <c r="AD190">
        <f t="shared" si="29"/>
        <v>0.9657202427124304</v>
      </c>
      <c r="AE190">
        <f t="shared" si="30"/>
        <v>0.99946191971366627</v>
      </c>
      <c r="AF190">
        <f t="shared" si="33"/>
        <v>2.8672699792243832E-4</v>
      </c>
    </row>
    <row r="191" spans="1:32" x14ac:dyDescent="0.25">
      <c r="A191" s="1" t="s">
        <v>2665</v>
      </c>
      <c r="B191" s="1">
        <v>9.9192328138943608</v>
      </c>
      <c r="D191" s="1" t="s">
        <v>540</v>
      </c>
      <c r="E191" s="1">
        <v>0.98548848348902063</v>
      </c>
      <c r="F191">
        <f t="shared" si="24"/>
        <v>0.85351851961580427</v>
      </c>
      <c r="G191">
        <f t="shared" si="25"/>
        <v>1.2469884471952644E-4</v>
      </c>
      <c r="I191" s="1" t="s">
        <v>1581</v>
      </c>
      <c r="J191" s="1">
        <v>0.99171699448821315</v>
      </c>
      <c r="K191">
        <f t="shared" si="26"/>
        <v>0.89297721033494259</v>
      </c>
      <c r="M191">
        <f t="shared" si="31"/>
        <v>0</v>
      </c>
      <c r="Z191">
        <f t="shared" si="27"/>
        <v>0.97741731825475109</v>
      </c>
      <c r="AA191">
        <f t="shared" si="28"/>
        <v>0.96923029800905536</v>
      </c>
      <c r="AB191">
        <f t="shared" si="32"/>
        <v>0</v>
      </c>
      <c r="AD191">
        <f t="shared" si="29"/>
        <v>0.9657202427124304</v>
      </c>
      <c r="AE191">
        <f t="shared" si="30"/>
        <v>0.99945281796599872</v>
      </c>
      <c r="AF191">
        <f t="shared" si="33"/>
        <v>0</v>
      </c>
    </row>
    <row r="192" spans="1:32" x14ac:dyDescent="0.25">
      <c r="A192" s="1" t="s">
        <v>2666</v>
      </c>
      <c r="B192" s="1">
        <v>9.93839841205323</v>
      </c>
      <c r="D192" s="1" t="s">
        <v>541</v>
      </c>
      <c r="E192" s="1">
        <v>0.98536560187540201</v>
      </c>
      <c r="F192">
        <f t="shared" si="24"/>
        <v>0.85236607188172853</v>
      </c>
      <c r="G192">
        <f t="shared" si="25"/>
        <v>1.2473170856193427E-4</v>
      </c>
      <c r="I192" s="1" t="s">
        <v>1582</v>
      </c>
      <c r="J192" s="1">
        <v>0.99171699448821315</v>
      </c>
      <c r="K192">
        <f t="shared" si="26"/>
        <v>0.89297721033494259</v>
      </c>
      <c r="M192">
        <f t="shared" si="31"/>
        <v>1.0298049568249401E-3</v>
      </c>
      <c r="Z192">
        <f t="shared" si="27"/>
        <v>0.97722688488605181</v>
      </c>
      <c r="AA192">
        <f t="shared" si="28"/>
        <v>0.96923029800905536</v>
      </c>
      <c r="AB192">
        <f t="shared" si="32"/>
        <v>1.8459177358459125E-4</v>
      </c>
      <c r="AD192">
        <f t="shared" si="29"/>
        <v>0.96543292920076074</v>
      </c>
      <c r="AE192">
        <f t="shared" si="30"/>
        <v>0.99945281796599872</v>
      </c>
      <c r="AF192">
        <f t="shared" si="33"/>
        <v>2.871990235969958E-4</v>
      </c>
    </row>
    <row r="193" spans="1:32" x14ac:dyDescent="0.25">
      <c r="A193" s="1" t="s">
        <v>2667</v>
      </c>
      <c r="B193" s="1">
        <v>10.099930672328458</v>
      </c>
      <c r="D193" s="1" t="s">
        <v>542</v>
      </c>
      <c r="E193" s="1">
        <v>0.98524270320516183</v>
      </c>
      <c r="F193">
        <f t="shared" si="24"/>
        <v>0.8512148771114646</v>
      </c>
      <c r="G193">
        <f t="shared" si="25"/>
        <v>1.2515134124119372E-4</v>
      </c>
      <c r="I193" s="1" t="s">
        <v>1583</v>
      </c>
      <c r="J193" s="1">
        <v>0.99171699448821315</v>
      </c>
      <c r="K193">
        <f t="shared" si="26"/>
        <v>0.89297721033494259</v>
      </c>
      <c r="M193">
        <f t="shared" si="31"/>
        <v>1.0286855157594314E-3</v>
      </c>
      <c r="Z193">
        <f t="shared" si="27"/>
        <v>0.97703643844687549</v>
      </c>
      <c r="AA193">
        <f t="shared" si="28"/>
        <v>0.96923029800905536</v>
      </c>
      <c r="AB193">
        <f t="shared" si="32"/>
        <v>1.8460444786099121E-4</v>
      </c>
      <c r="AD193">
        <f t="shared" si="29"/>
        <v>0.96514562548190963</v>
      </c>
      <c r="AE193">
        <f t="shared" si="30"/>
        <v>0.99945281796599872</v>
      </c>
      <c r="AF193">
        <f t="shared" si="33"/>
        <v>2.8718924594082801E-4</v>
      </c>
    </row>
    <row r="194" spans="1:32" x14ac:dyDescent="0.25">
      <c r="A194" s="1" t="s">
        <v>2668</v>
      </c>
      <c r="B194" s="1">
        <v>10.160164591416942</v>
      </c>
      <c r="D194" s="1" t="s">
        <v>543</v>
      </c>
      <c r="E194" s="1">
        <v>0.98511940647494411</v>
      </c>
      <c r="F194">
        <f t="shared" si="24"/>
        <v>0.8500613720385749</v>
      </c>
      <c r="G194">
        <f t="shared" si="25"/>
        <v>0</v>
      </c>
      <c r="I194" s="1" t="s">
        <v>1584</v>
      </c>
      <c r="J194" s="1">
        <v>0.99171699448821315</v>
      </c>
      <c r="K194">
        <f t="shared" si="26"/>
        <v>0.89297721033494259</v>
      </c>
      <c r="M194">
        <f t="shared" si="31"/>
        <v>1.0307523005671482E-3</v>
      </c>
      <c r="Z194">
        <f t="shared" si="27"/>
        <v>0.97684538859468717</v>
      </c>
      <c r="AA194">
        <f t="shared" si="28"/>
        <v>0.96923029800905536</v>
      </c>
      <c r="AB194">
        <f t="shared" si="32"/>
        <v>1.8518941174393045E-4</v>
      </c>
      <c r="AD194">
        <f t="shared" si="29"/>
        <v>0.96485744112303384</v>
      </c>
      <c r="AE194">
        <f t="shared" si="30"/>
        <v>0.99945281796599872</v>
      </c>
      <c r="AF194">
        <f t="shared" si="33"/>
        <v>2.8806967930333571E-4</v>
      </c>
    </row>
    <row r="195" spans="1:32" x14ac:dyDescent="0.25">
      <c r="A195" s="1" t="s">
        <v>2669</v>
      </c>
      <c r="B195" s="1">
        <v>10.198493711314191</v>
      </c>
      <c r="D195" s="1" t="s">
        <v>544</v>
      </c>
      <c r="E195" s="1">
        <v>0.98511940647494411</v>
      </c>
      <c r="F195">
        <f t="shared" ref="F195:F258" si="34">POWER(E195,$W$5)</f>
        <v>0.8500613720385749</v>
      </c>
      <c r="G195">
        <f t="shared" ref="G195:G258" si="35">LN(E195)-LN(E196)</f>
        <v>0</v>
      </c>
      <c r="I195" s="1" t="s">
        <v>1585</v>
      </c>
      <c r="J195" s="1">
        <v>0.99157921769371848</v>
      </c>
      <c r="K195">
        <f t="shared" ref="K195:K258" si="36">POWER(J195,$X$5)</f>
        <v>0.89129034749988512</v>
      </c>
      <c r="M195">
        <f t="shared" si="31"/>
        <v>0</v>
      </c>
      <c r="Z195">
        <f t="shared" ref="Z195:Z258" si="37">POWER(E195,$W$26)</f>
        <v>0.97684538859468717</v>
      </c>
      <c r="AA195">
        <f t="shared" ref="AA195:AA258" si="38">POWER(J195,$X$26)</f>
        <v>0.9687244367538218</v>
      </c>
      <c r="AB195">
        <f t="shared" si="32"/>
        <v>0</v>
      </c>
      <c r="AD195">
        <f t="shared" ref="AD195:AD258" si="39">POWER(E195,$W$39)</f>
        <v>0.96485744112303384</v>
      </c>
      <c r="AE195">
        <f t="shared" ref="AE195:AE258" si="40">POWER(J195,$X$39)</f>
        <v>0.99944368027102748</v>
      </c>
      <c r="AF195">
        <f t="shared" si="33"/>
        <v>0</v>
      </c>
    </row>
    <row r="196" spans="1:32" x14ac:dyDescent="0.25">
      <c r="A196" s="1" t="s">
        <v>2670</v>
      </c>
      <c r="B196" s="1">
        <v>10.272416051817274</v>
      </c>
      <c r="D196" s="1" t="s">
        <v>545</v>
      </c>
      <c r="E196" s="1">
        <v>0.98511940647494411</v>
      </c>
      <c r="F196">
        <f t="shared" si="34"/>
        <v>0.8500613720385749</v>
      </c>
      <c r="G196">
        <f t="shared" si="35"/>
        <v>1.2539405104016778E-4</v>
      </c>
      <c r="I196" s="1" t="s">
        <v>1586</v>
      </c>
      <c r="J196" s="1">
        <v>0.99144114690713592</v>
      </c>
      <c r="K196">
        <f t="shared" si="36"/>
        <v>0.88960284744472318</v>
      </c>
      <c r="M196">
        <f t="shared" ref="M196:M259" si="41">F195*K195*$W$5*G195</f>
        <v>0</v>
      </c>
      <c r="Z196">
        <f t="shared" si="37"/>
        <v>0.97684538859468717</v>
      </c>
      <c r="AA196">
        <f t="shared" si="38"/>
        <v>0.96821769047967188</v>
      </c>
      <c r="AB196">
        <f t="shared" ref="AB196:AB259" si="42">Z195*AA195*$W$26*G195</f>
        <v>0</v>
      </c>
      <c r="AD196">
        <f t="shared" si="39"/>
        <v>0.96485744112303384</v>
      </c>
      <c r="AE196">
        <f t="shared" si="40"/>
        <v>0.99943452188779891</v>
      </c>
      <c r="AF196">
        <f t="shared" ref="AF196:AF259" si="43">AD195*AE195*$W$39*G195</f>
        <v>0</v>
      </c>
    </row>
    <row r="197" spans="1:32" x14ac:dyDescent="0.25">
      <c r="A197" s="1" t="s">
        <v>2671</v>
      </c>
      <c r="B197" s="1">
        <v>10.291581300191982</v>
      </c>
      <c r="D197" s="1" t="s">
        <v>546</v>
      </c>
      <c r="E197" s="1">
        <v>0.98499588610632949</v>
      </c>
      <c r="F197">
        <f t="shared" si="34"/>
        <v>0.84890719763396649</v>
      </c>
      <c r="G197">
        <f t="shared" si="35"/>
        <v>1.2542498726199336E-4</v>
      </c>
      <c r="I197" s="1" t="s">
        <v>1587</v>
      </c>
      <c r="J197" s="1">
        <v>0.99144114690713592</v>
      </c>
      <c r="K197">
        <f t="shared" si="36"/>
        <v>0.88960284744472318</v>
      </c>
      <c r="M197">
        <f t="shared" si="41"/>
        <v>1.0274545100792173E-3</v>
      </c>
      <c r="Z197">
        <f t="shared" si="37"/>
        <v>0.97665400570037153</v>
      </c>
      <c r="AA197">
        <f t="shared" si="38"/>
        <v>0.96821769047967188</v>
      </c>
      <c r="AB197">
        <f t="shared" si="42"/>
        <v>1.8531845825854471E-4</v>
      </c>
      <c r="AD197">
        <f t="shared" si="39"/>
        <v>0.96456878417936009</v>
      </c>
      <c r="AE197">
        <f t="shared" si="40"/>
        <v>0.99943452188779891</v>
      </c>
      <c r="AF197">
        <f t="shared" si="43"/>
        <v>2.8853687751261318E-4</v>
      </c>
    </row>
    <row r="198" spans="1:32" x14ac:dyDescent="0.25">
      <c r="A198" s="1" t="s">
        <v>2672</v>
      </c>
      <c r="B198" s="1">
        <v>10.357290056723496</v>
      </c>
      <c r="D198" s="1" t="s">
        <v>547</v>
      </c>
      <c r="E198" s="1">
        <v>0.98487235075723323</v>
      </c>
      <c r="F198">
        <f t="shared" si="34"/>
        <v>0.84775430614559388</v>
      </c>
      <c r="G198">
        <f t="shared" si="35"/>
        <v>0</v>
      </c>
      <c r="I198" s="1" t="s">
        <v>1588</v>
      </c>
      <c r="J198" s="1">
        <v>0.99144114690713592</v>
      </c>
      <c r="K198">
        <f t="shared" si="36"/>
        <v>0.88960284744472318</v>
      </c>
      <c r="M198">
        <f t="shared" si="41"/>
        <v>1.0263126206198168E-3</v>
      </c>
      <c r="Z198">
        <f t="shared" si="37"/>
        <v>0.976462613099077</v>
      </c>
      <c r="AA198">
        <f t="shared" si="38"/>
        <v>0.96821769047967188</v>
      </c>
      <c r="AB198">
        <f t="shared" si="42"/>
        <v>1.8532786212725351E-4</v>
      </c>
      <c r="AD198">
        <f t="shared" si="39"/>
        <v>0.96428014241016258</v>
      </c>
      <c r="AE198">
        <f t="shared" si="40"/>
        <v>0.99943452188779891</v>
      </c>
      <c r="AF198">
        <f t="shared" si="43"/>
        <v>2.8852171999692159E-4</v>
      </c>
    </row>
    <row r="199" spans="1:32" x14ac:dyDescent="0.25">
      <c r="A199" s="1" t="s">
        <v>2673</v>
      </c>
      <c r="B199" s="1">
        <v>10.370978398784137</v>
      </c>
      <c r="D199" s="1" t="s">
        <v>548</v>
      </c>
      <c r="E199" s="1">
        <v>0.98487235075723323</v>
      </c>
      <c r="F199">
        <f t="shared" si="34"/>
        <v>0.84775430614559388</v>
      </c>
      <c r="G199">
        <f t="shared" si="35"/>
        <v>0</v>
      </c>
      <c r="I199" s="1" t="s">
        <v>1589</v>
      </c>
      <c r="J199" s="1">
        <v>0.9913028784228185</v>
      </c>
      <c r="K199">
        <f t="shared" si="36"/>
        <v>0.88791589811576022</v>
      </c>
      <c r="M199">
        <f t="shared" si="41"/>
        <v>0</v>
      </c>
      <c r="Z199">
        <f t="shared" si="37"/>
        <v>0.976462613099077</v>
      </c>
      <c r="AA199">
        <f t="shared" si="38"/>
        <v>0.96771041359694798</v>
      </c>
      <c r="AB199">
        <f t="shared" si="42"/>
        <v>0</v>
      </c>
      <c r="AD199">
        <f t="shared" si="39"/>
        <v>0.96428014241016258</v>
      </c>
      <c r="AE199">
        <f t="shared" si="40"/>
        <v>0.99942534919693704</v>
      </c>
      <c r="AF199">
        <f t="shared" si="43"/>
        <v>0</v>
      </c>
    </row>
    <row r="200" spans="1:32" x14ac:dyDescent="0.25">
      <c r="A200" s="1" t="s">
        <v>2674</v>
      </c>
      <c r="B200" s="1">
        <v>10.373715872331918</v>
      </c>
      <c r="D200" s="1" t="s">
        <v>549</v>
      </c>
      <c r="E200" s="1">
        <v>0.98487235075723323</v>
      </c>
      <c r="F200">
        <f t="shared" si="34"/>
        <v>0.84775430614559388</v>
      </c>
      <c r="G200">
        <f t="shared" si="35"/>
        <v>1.2567760755342362E-4</v>
      </c>
      <c r="I200" s="1" t="s">
        <v>1590</v>
      </c>
      <c r="J200" s="1">
        <v>0.99116454956631572</v>
      </c>
      <c r="K200">
        <f t="shared" si="36"/>
        <v>0.88623117846266075</v>
      </c>
      <c r="M200">
        <f t="shared" si="41"/>
        <v>0</v>
      </c>
      <c r="Z200">
        <f t="shared" si="37"/>
        <v>0.976462613099077</v>
      </c>
      <c r="AA200">
        <f t="shared" si="38"/>
        <v>0.96720311042136053</v>
      </c>
      <c r="AB200">
        <f t="shared" si="42"/>
        <v>0</v>
      </c>
      <c r="AD200">
        <f t="shared" si="39"/>
        <v>0.96428014241016258</v>
      </c>
      <c r="AE200">
        <f t="shared" si="40"/>
        <v>0.999416171304912</v>
      </c>
      <c r="AF200">
        <f t="shared" si="43"/>
        <v>0</v>
      </c>
    </row>
    <row r="201" spans="1:32" x14ac:dyDescent="0.25">
      <c r="A201" s="1" t="s">
        <v>2675</v>
      </c>
      <c r="B201" s="1">
        <v>10.381930311117985</v>
      </c>
      <c r="D201" s="1" t="s">
        <v>550</v>
      </c>
      <c r="E201" s="1">
        <v>0.98474858213407968</v>
      </c>
      <c r="F201">
        <f t="shared" si="34"/>
        <v>0.84660066306297954</v>
      </c>
      <c r="G201">
        <f t="shared" si="35"/>
        <v>0</v>
      </c>
      <c r="I201" s="1" t="s">
        <v>1591</v>
      </c>
      <c r="J201" s="1">
        <v>0.99116454956631583</v>
      </c>
      <c r="K201">
        <f t="shared" si="36"/>
        <v>0.88623117846266219</v>
      </c>
      <c r="M201">
        <f t="shared" si="41"/>
        <v>1.023090749045584E-3</v>
      </c>
      <c r="Z201">
        <f t="shared" si="37"/>
        <v>0.97627087263130596</v>
      </c>
      <c r="AA201">
        <f t="shared" si="38"/>
        <v>0.96720311042136087</v>
      </c>
      <c r="AB201">
        <f t="shared" si="42"/>
        <v>1.8547018709627554E-4</v>
      </c>
      <c r="AD201">
        <f t="shared" si="39"/>
        <v>0.96399100591891029</v>
      </c>
      <c r="AE201">
        <f t="shared" si="40"/>
        <v>0.999416171304912</v>
      </c>
      <c r="AF201">
        <f t="shared" si="43"/>
        <v>2.8901101677830362E-4</v>
      </c>
    </row>
    <row r="202" spans="1:32" x14ac:dyDescent="0.25">
      <c r="A202" s="1" t="s">
        <v>2676</v>
      </c>
      <c r="B202" s="1">
        <v>10.403833536138329</v>
      </c>
      <c r="D202" s="1" t="s">
        <v>551</v>
      </c>
      <c r="E202" s="1">
        <v>0.98474858213407968</v>
      </c>
      <c r="F202">
        <f t="shared" si="34"/>
        <v>0.84660066306297954</v>
      </c>
      <c r="G202">
        <f t="shared" si="35"/>
        <v>0</v>
      </c>
      <c r="I202" s="1" t="s">
        <v>1592</v>
      </c>
      <c r="J202" s="1">
        <v>0.99102607088045724</v>
      </c>
      <c r="K202">
        <f t="shared" si="36"/>
        <v>0.88454760093099027</v>
      </c>
      <c r="M202">
        <f t="shared" si="41"/>
        <v>0</v>
      </c>
      <c r="Z202">
        <f t="shared" si="37"/>
        <v>0.97627087263130596</v>
      </c>
      <c r="AA202">
        <f t="shared" si="38"/>
        <v>0.9666954532774733</v>
      </c>
      <c r="AB202">
        <f t="shared" si="42"/>
        <v>0</v>
      </c>
      <c r="AD202">
        <f t="shared" si="39"/>
        <v>0.96399100591891029</v>
      </c>
      <c r="AE202">
        <f t="shared" si="40"/>
        <v>0.99940698227333657</v>
      </c>
      <c r="AF202">
        <f t="shared" si="43"/>
        <v>0</v>
      </c>
    </row>
    <row r="203" spans="1:32" x14ac:dyDescent="0.25">
      <c r="A203" s="1" t="s">
        <v>2677</v>
      </c>
      <c r="B203" s="1">
        <v>10.444901347058357</v>
      </c>
      <c r="D203" s="1" t="s">
        <v>552</v>
      </c>
      <c r="E203" s="1">
        <v>0.98474858213407968</v>
      </c>
      <c r="F203">
        <f t="shared" si="34"/>
        <v>0.84660066306297954</v>
      </c>
      <c r="G203">
        <f t="shared" si="35"/>
        <v>1.258345568102455E-4</v>
      </c>
      <c r="I203" s="1" t="s">
        <v>1593</v>
      </c>
      <c r="J203" s="1">
        <v>0.99088760626615269</v>
      </c>
      <c r="K203">
        <f t="shared" si="36"/>
        <v>0.88286715772813917</v>
      </c>
      <c r="M203">
        <f t="shared" si="41"/>
        <v>0</v>
      </c>
      <c r="Z203">
        <f t="shared" si="37"/>
        <v>0.97627087263130596</v>
      </c>
      <c r="AA203">
        <f t="shared" si="38"/>
        <v>0.9661880432587957</v>
      </c>
      <c r="AB203">
        <f t="shared" si="42"/>
        <v>0</v>
      </c>
      <c r="AD203">
        <f t="shared" si="39"/>
        <v>0.96399100591891029</v>
      </c>
      <c r="AE203">
        <f t="shared" si="40"/>
        <v>0.99939779297609832</v>
      </c>
      <c r="AF203">
        <f t="shared" si="43"/>
        <v>0</v>
      </c>
    </row>
    <row r="204" spans="1:32" x14ac:dyDescent="0.25">
      <c r="A204" s="1" t="s">
        <v>2678</v>
      </c>
      <c r="B204" s="1">
        <v>10.485968016278024</v>
      </c>
      <c r="D204" s="1" t="s">
        <v>553</v>
      </c>
      <c r="E204" s="1">
        <v>0.98462467452877012</v>
      </c>
      <c r="F204">
        <f t="shared" si="34"/>
        <v>0.8454471521273168</v>
      </c>
      <c r="G204">
        <f t="shared" si="35"/>
        <v>0</v>
      </c>
      <c r="I204" s="1" t="s">
        <v>1594</v>
      </c>
      <c r="J204" s="1">
        <v>0.99088760626615269</v>
      </c>
      <c r="K204">
        <f t="shared" si="36"/>
        <v>0.88286715772813917</v>
      </c>
      <c r="M204">
        <f t="shared" si="41"/>
        <v>1.0190913454744546E-3</v>
      </c>
      <c r="Z204">
        <f t="shared" si="37"/>
        <v>0.97607893043452809</v>
      </c>
      <c r="AA204">
        <f t="shared" si="38"/>
        <v>0.9661880432587957</v>
      </c>
      <c r="AB204">
        <f t="shared" si="42"/>
        <v>1.8547048856769007E-4</v>
      </c>
      <c r="AD204">
        <f t="shared" si="39"/>
        <v>0.9637015952061313</v>
      </c>
      <c r="AE204">
        <f t="shared" si="40"/>
        <v>0.99939779297609832</v>
      </c>
      <c r="AF204">
        <f t="shared" si="43"/>
        <v>2.8927985378690709E-4</v>
      </c>
    </row>
    <row r="205" spans="1:32" x14ac:dyDescent="0.25">
      <c r="A205" s="1" t="s">
        <v>2679</v>
      </c>
      <c r="B205" s="1">
        <v>10.546201209363659</v>
      </c>
      <c r="D205" s="1" t="s">
        <v>554</v>
      </c>
      <c r="E205" s="1">
        <v>0.98462467452877012</v>
      </c>
      <c r="F205">
        <f t="shared" si="34"/>
        <v>0.8454471521273168</v>
      </c>
      <c r="G205">
        <f t="shared" si="35"/>
        <v>1.2598265949096028E-4</v>
      </c>
      <c r="I205" s="1" t="s">
        <v>1595</v>
      </c>
      <c r="J205" s="1">
        <v>0.99074896663979917</v>
      </c>
      <c r="K205">
        <f t="shared" si="36"/>
        <v>0.88118755444000363</v>
      </c>
      <c r="M205">
        <f t="shared" si="41"/>
        <v>0</v>
      </c>
      <c r="Z205">
        <f t="shared" si="37"/>
        <v>0.97607893043452809</v>
      </c>
      <c r="AA205">
        <f t="shared" si="38"/>
        <v>0.965680187752605</v>
      </c>
      <c r="AB205">
        <f t="shared" si="42"/>
        <v>0</v>
      </c>
      <c r="AD205">
        <f t="shared" si="39"/>
        <v>0.9637015952061313</v>
      </c>
      <c r="AE205">
        <f t="shared" si="40"/>
        <v>0.99938859086211962</v>
      </c>
      <c r="AF205">
        <f t="shared" si="43"/>
        <v>0</v>
      </c>
    </row>
    <row r="206" spans="1:32" x14ac:dyDescent="0.25">
      <c r="A206" s="1" t="s">
        <v>2680</v>
      </c>
      <c r="B206" s="1">
        <v>10.565366744316863</v>
      </c>
      <c r="D206" s="1" t="s">
        <v>555</v>
      </c>
      <c r="E206" s="1">
        <v>0.98450063670714394</v>
      </c>
      <c r="F206">
        <f t="shared" si="34"/>
        <v>0.84429385800888701</v>
      </c>
      <c r="G206">
        <f t="shared" si="35"/>
        <v>1.2602271573176893E-4</v>
      </c>
      <c r="I206" s="1" t="s">
        <v>1596</v>
      </c>
      <c r="J206" s="1">
        <v>0.99074896663979917</v>
      </c>
      <c r="K206">
        <f t="shared" si="36"/>
        <v>0.88118755444000363</v>
      </c>
      <c r="M206">
        <f t="shared" si="41"/>
        <v>1.0169622124765981E-3</v>
      </c>
      <c r="Z206">
        <f t="shared" si="37"/>
        <v>0.97588680013271589</v>
      </c>
      <c r="AA206">
        <f t="shared" si="38"/>
        <v>0.965680187752605</v>
      </c>
      <c r="AB206">
        <f t="shared" si="42"/>
        <v>1.8555468871640093E-4</v>
      </c>
      <c r="AD206">
        <f t="shared" si="39"/>
        <v>0.96341193090823529</v>
      </c>
      <c r="AE206">
        <f t="shared" si="40"/>
        <v>0.99938859086211962</v>
      </c>
      <c r="AF206">
        <f t="shared" si="43"/>
        <v>2.8953070947761747E-4</v>
      </c>
    </row>
    <row r="207" spans="1:32" x14ac:dyDescent="0.25">
      <c r="A207" s="1" t="s">
        <v>2681</v>
      </c>
      <c r="B207" s="1">
        <v>10.579054621029686</v>
      </c>
      <c r="D207" s="1" t="s">
        <v>556</v>
      </c>
      <c r="E207" s="1">
        <v>0.98437657508072218</v>
      </c>
      <c r="F207">
        <f t="shared" si="34"/>
        <v>0.84314177118558731</v>
      </c>
      <c r="G207">
        <f t="shared" si="35"/>
        <v>1.2605908562797474E-4</v>
      </c>
      <c r="I207" s="1" t="s">
        <v>1597</v>
      </c>
      <c r="J207" s="1">
        <v>0.99074896663979917</v>
      </c>
      <c r="K207">
        <f t="shared" si="36"/>
        <v>0.88118755444000363</v>
      </c>
      <c r="M207">
        <f t="shared" si="41"/>
        <v>1.0158978531689782E-3</v>
      </c>
      <c r="Z207">
        <f t="shared" si="37"/>
        <v>0.97569464657974647</v>
      </c>
      <c r="AA207">
        <f t="shared" si="38"/>
        <v>0.965680187752605</v>
      </c>
      <c r="AB207">
        <f t="shared" si="42"/>
        <v>1.8557714991600455E-4</v>
      </c>
      <c r="AD207">
        <f t="shared" si="39"/>
        <v>0.96312226161872994</v>
      </c>
      <c r="AE207">
        <f t="shared" si="40"/>
        <v>0.99938859086211962</v>
      </c>
      <c r="AF207">
        <f t="shared" si="43"/>
        <v>2.8953571262134268E-4</v>
      </c>
    </row>
    <row r="208" spans="1:32" x14ac:dyDescent="0.25">
      <c r="A208" s="1" t="s">
        <v>2682</v>
      </c>
      <c r="B208" s="1">
        <v>10.631074709844517</v>
      </c>
      <c r="D208" s="1" t="s">
        <v>557</v>
      </c>
      <c r="E208" s="1">
        <v>0.98425249329073672</v>
      </c>
      <c r="F208">
        <f t="shared" si="34"/>
        <v>0.841990924640584</v>
      </c>
      <c r="G208">
        <f t="shared" si="35"/>
        <v>1.2609143557900521E-4</v>
      </c>
      <c r="I208" s="1" t="s">
        <v>1598</v>
      </c>
      <c r="J208" s="1">
        <v>0.99074896663979917</v>
      </c>
      <c r="K208">
        <f t="shared" si="36"/>
        <v>0.88118755444000363</v>
      </c>
      <c r="M208">
        <f t="shared" si="41"/>
        <v>1.0148043889270204E-3</v>
      </c>
      <c r="Z208">
        <f t="shared" si="37"/>
        <v>0.97550247542335555</v>
      </c>
      <c r="AA208">
        <f t="shared" si="38"/>
        <v>0.965680187752605</v>
      </c>
      <c r="AB208">
        <f t="shared" si="42"/>
        <v>1.8559415613873272E-4</v>
      </c>
      <c r="AD208">
        <f t="shared" si="39"/>
        <v>0.96283259586390124</v>
      </c>
      <c r="AE208">
        <f t="shared" si="40"/>
        <v>0.99938859086211962</v>
      </c>
      <c r="AF208">
        <f t="shared" si="43"/>
        <v>2.8953219213774989E-4</v>
      </c>
    </row>
    <row r="209" spans="1:32" x14ac:dyDescent="0.25">
      <c r="A209" s="1" t="s">
        <v>2683</v>
      </c>
      <c r="B209" s="1">
        <v>10.639287462291096</v>
      </c>
      <c r="D209" s="1" t="s">
        <v>558</v>
      </c>
      <c r="E209" s="1">
        <v>0.98412839530489649</v>
      </c>
      <c r="F209">
        <f t="shared" si="34"/>
        <v>0.84084135421202821</v>
      </c>
      <c r="G209">
        <f t="shared" si="35"/>
        <v>1.2615147598001725E-4</v>
      </c>
      <c r="I209" s="1" t="s">
        <v>1599</v>
      </c>
      <c r="J209" s="1">
        <v>0.99074896663979917</v>
      </c>
      <c r="K209">
        <f t="shared" si="36"/>
        <v>0.88118755444000363</v>
      </c>
      <c r="M209">
        <f t="shared" si="41"/>
        <v>1.0136793004716022E-3</v>
      </c>
      <c r="Z209">
        <f t="shared" si="37"/>
        <v>0.97531029281525761</v>
      </c>
      <c r="AA209">
        <f t="shared" si="38"/>
        <v>0.965680187752605</v>
      </c>
      <c r="AB209">
        <f t="shared" si="42"/>
        <v>1.8560522060550062E-4</v>
      </c>
      <c r="AD209">
        <f t="shared" si="39"/>
        <v>0.96254294292604781</v>
      </c>
      <c r="AE209">
        <f t="shared" si="40"/>
        <v>0.99938859086211962</v>
      </c>
      <c r="AF209">
        <f t="shared" si="43"/>
        <v>2.895193922462766E-4</v>
      </c>
    </row>
    <row r="210" spans="1:32" x14ac:dyDescent="0.25">
      <c r="A210" s="1" t="s">
        <v>2684</v>
      </c>
      <c r="B210" s="1">
        <v>10.63928882385895</v>
      </c>
      <c r="D210" s="1" t="s">
        <v>559</v>
      </c>
      <c r="E210" s="1">
        <v>0.98400425388575119</v>
      </c>
      <c r="F210">
        <f t="shared" si="34"/>
        <v>0.83969280702726934</v>
      </c>
      <c r="G210">
        <f t="shared" si="35"/>
        <v>1.1449174941446927E-16</v>
      </c>
      <c r="I210" s="1" t="s">
        <v>1600</v>
      </c>
      <c r="J210" s="1">
        <v>0.99074896663979928</v>
      </c>
      <c r="K210">
        <f t="shared" si="36"/>
        <v>0.88118755444000496</v>
      </c>
      <c r="M210">
        <f t="shared" si="41"/>
        <v>1.0127773440444926E-3</v>
      </c>
      <c r="Z210">
        <f t="shared" si="37"/>
        <v>0.97511805658513528</v>
      </c>
      <c r="AA210">
        <f t="shared" si="38"/>
        <v>0.96568018775260545</v>
      </c>
      <c r="AB210">
        <f t="shared" si="42"/>
        <v>1.856570161421752E-4</v>
      </c>
      <c r="AD210">
        <f t="shared" si="39"/>
        <v>0.96225323926517892</v>
      </c>
      <c r="AE210">
        <f t="shared" si="40"/>
        <v>0.99938859086211962</v>
      </c>
      <c r="AF210">
        <f t="shared" si="43"/>
        <v>2.8957011261764276E-4</v>
      </c>
    </row>
    <row r="211" spans="1:32" x14ac:dyDescent="0.25">
      <c r="A211" s="1" t="s">
        <v>2685</v>
      </c>
      <c r="B211" s="1">
        <v>10.680356451201837</v>
      </c>
      <c r="D211" s="1" t="s">
        <v>560</v>
      </c>
      <c r="E211" s="1">
        <v>0.98400425388575108</v>
      </c>
      <c r="F211">
        <f t="shared" si="34"/>
        <v>0.83969280702726823</v>
      </c>
      <c r="G211">
        <f t="shared" si="35"/>
        <v>1.2637838595707176E-4</v>
      </c>
      <c r="I211" s="1" t="s">
        <v>1601</v>
      </c>
      <c r="J211" s="1">
        <v>0.99061002052581704</v>
      </c>
      <c r="K211">
        <f t="shared" si="36"/>
        <v>0.87950720887893974</v>
      </c>
      <c r="M211">
        <f t="shared" si="41"/>
        <v>9.1791444168290907E-16</v>
      </c>
      <c r="Z211">
        <f t="shared" si="37"/>
        <v>0.97511805658513517</v>
      </c>
      <c r="AA211">
        <f t="shared" si="38"/>
        <v>0.96517140611916241</v>
      </c>
      <c r="AB211">
        <f t="shared" si="42"/>
        <v>1.684641955371856E-16</v>
      </c>
      <c r="AD211">
        <f t="shared" si="39"/>
        <v>0.96225323926517869</v>
      </c>
      <c r="AE211">
        <f t="shared" si="40"/>
        <v>0.99937936719820142</v>
      </c>
      <c r="AF211">
        <f t="shared" si="43"/>
        <v>2.6272709133130204E-16</v>
      </c>
    </row>
    <row r="212" spans="1:32" x14ac:dyDescent="0.25">
      <c r="A212" s="1" t="s">
        <v>2686</v>
      </c>
      <c r="B212" s="1">
        <v>10.683093114914577</v>
      </c>
      <c r="D212" s="1" t="s">
        <v>561</v>
      </c>
      <c r="E212" s="1">
        <v>0.9838799048740493</v>
      </c>
      <c r="F212">
        <f t="shared" si="34"/>
        <v>0.83854376703076738</v>
      </c>
      <c r="G212">
        <f t="shared" si="35"/>
        <v>0</v>
      </c>
      <c r="I212" s="1" t="s">
        <v>1602</v>
      </c>
      <c r="J212" s="1">
        <v>0.99061002052581704</v>
      </c>
      <c r="K212">
        <f t="shared" si="36"/>
        <v>0.87950720887893974</v>
      </c>
      <c r="M212">
        <f t="shared" si="41"/>
        <v>1.0112810392376808E-3</v>
      </c>
      <c r="Z212">
        <f t="shared" si="37"/>
        <v>0.97492551257025351</v>
      </c>
      <c r="AA212">
        <f t="shared" si="38"/>
        <v>0.96517140611916241</v>
      </c>
      <c r="AB212">
        <f t="shared" si="42"/>
        <v>1.8585632751578414E-4</v>
      </c>
      <c r="AD212">
        <f t="shared" si="39"/>
        <v>0.96196310194094237</v>
      </c>
      <c r="AE212">
        <f t="shared" si="40"/>
        <v>0.99937936719820142</v>
      </c>
      <c r="AF212">
        <f t="shared" si="43"/>
        <v>2.9000097804897959E-4</v>
      </c>
    </row>
    <row r="213" spans="1:32" x14ac:dyDescent="0.25">
      <c r="A213" s="1" t="s">
        <v>2687</v>
      </c>
      <c r="B213" s="1">
        <v>10.743327312865445</v>
      </c>
      <c r="D213" s="1" t="s">
        <v>562</v>
      </c>
      <c r="E213" s="1">
        <v>0.9838799048740493</v>
      </c>
      <c r="F213">
        <f t="shared" si="34"/>
        <v>0.83854376703076738</v>
      </c>
      <c r="G213">
        <f t="shared" si="35"/>
        <v>0</v>
      </c>
      <c r="I213" s="1" t="s">
        <v>1603</v>
      </c>
      <c r="J213" s="1">
        <v>0.99047098541722001</v>
      </c>
      <c r="K213">
        <f t="shared" si="36"/>
        <v>0.87782875914823411</v>
      </c>
      <c r="M213">
        <f t="shared" si="41"/>
        <v>0</v>
      </c>
      <c r="Z213">
        <f t="shared" si="37"/>
        <v>0.97492551257025351</v>
      </c>
      <c r="AA213">
        <f t="shared" si="38"/>
        <v>0.9646624955480243</v>
      </c>
      <c r="AB213">
        <f t="shared" si="42"/>
        <v>0</v>
      </c>
      <c r="AD213">
        <f t="shared" si="39"/>
        <v>0.96196310194094237</v>
      </c>
      <c r="AE213">
        <f t="shared" si="40"/>
        <v>0.99937013641670425</v>
      </c>
      <c r="AF213">
        <f t="shared" si="43"/>
        <v>0</v>
      </c>
    </row>
    <row r="214" spans="1:32" x14ac:dyDescent="0.25">
      <c r="A214" s="1" t="s">
        <v>2688</v>
      </c>
      <c r="B214" s="1">
        <v>10.784393637462388</v>
      </c>
      <c r="D214" s="1" t="s">
        <v>563</v>
      </c>
      <c r="E214" s="1">
        <v>0.9838799048740493</v>
      </c>
      <c r="F214">
        <f t="shared" si="34"/>
        <v>0.83854376703076738</v>
      </c>
      <c r="G214">
        <f t="shared" si="35"/>
        <v>1.2644933236448039E-4</v>
      </c>
      <c r="I214" s="1" t="s">
        <v>1604</v>
      </c>
      <c r="J214" s="1">
        <v>0.990331936012112</v>
      </c>
      <c r="K214">
        <f t="shared" si="36"/>
        <v>0.87615310548500069</v>
      </c>
      <c r="M214">
        <f t="shared" si="41"/>
        <v>0</v>
      </c>
      <c r="Z214">
        <f t="shared" si="37"/>
        <v>0.97492551257025351</v>
      </c>
      <c r="AA214">
        <f t="shared" si="38"/>
        <v>0.96415372962775581</v>
      </c>
      <c r="AB214">
        <f t="shared" si="42"/>
        <v>0</v>
      </c>
      <c r="AD214">
        <f t="shared" si="39"/>
        <v>0.96196310194094237</v>
      </c>
      <c r="AE214">
        <f t="shared" si="40"/>
        <v>0.9993609034752875</v>
      </c>
      <c r="AF214">
        <f t="shared" si="43"/>
        <v>0</v>
      </c>
    </row>
    <row r="215" spans="1:32" x14ac:dyDescent="0.25">
      <c r="A215" s="1" t="s">
        <v>2689</v>
      </c>
      <c r="B215" s="1">
        <v>10.795345025923901</v>
      </c>
      <c r="D215" s="1" t="s">
        <v>564</v>
      </c>
      <c r="E215" s="1">
        <v>0.98375550178246085</v>
      </c>
      <c r="F215">
        <f t="shared" si="34"/>
        <v>0.8373956556613753</v>
      </c>
      <c r="G215">
        <f t="shared" si="35"/>
        <v>0</v>
      </c>
      <c r="I215" s="1" t="s">
        <v>1605</v>
      </c>
      <c r="J215" s="1">
        <v>0.990331936012112</v>
      </c>
      <c r="K215">
        <f t="shared" si="36"/>
        <v>0.87615310548500069</v>
      </c>
      <c r="M215">
        <f t="shared" si="41"/>
        <v>1.0066106110610835E-3</v>
      </c>
      <c r="Z215">
        <f t="shared" si="37"/>
        <v>0.97473289851605494</v>
      </c>
      <c r="AA215">
        <f t="shared" si="38"/>
        <v>0.96415372962775581</v>
      </c>
      <c r="AB215">
        <f t="shared" si="42"/>
        <v>1.857279062810983E-4</v>
      </c>
      <c r="AD215">
        <f t="shared" si="39"/>
        <v>0.96167288929466166</v>
      </c>
      <c r="AE215">
        <f t="shared" si="40"/>
        <v>0.9993609034752875</v>
      </c>
      <c r="AF215">
        <f t="shared" si="43"/>
        <v>2.9007093003510505E-4</v>
      </c>
    </row>
    <row r="216" spans="1:32" x14ac:dyDescent="0.25">
      <c r="A216" s="1" t="s">
        <v>2690</v>
      </c>
      <c r="B216" s="1">
        <v>10.844627235817107</v>
      </c>
      <c r="D216" s="1" t="s">
        <v>565</v>
      </c>
      <c r="E216" s="1">
        <v>0.98375550178246085</v>
      </c>
      <c r="F216">
        <f t="shared" si="34"/>
        <v>0.8373956556613753</v>
      </c>
      <c r="G216">
        <f t="shared" si="35"/>
        <v>0</v>
      </c>
      <c r="I216" s="1" t="s">
        <v>1606</v>
      </c>
      <c r="J216" s="1">
        <v>0.99019277603065958</v>
      </c>
      <c r="K216">
        <f t="shared" si="36"/>
        <v>0.87447908680057185</v>
      </c>
      <c r="M216">
        <f t="shared" si="41"/>
        <v>0</v>
      </c>
      <c r="Z216">
        <f t="shared" si="37"/>
        <v>0.97473289851605494</v>
      </c>
      <c r="AA216">
        <f t="shared" si="38"/>
        <v>0.96364475629817425</v>
      </c>
      <c r="AB216">
        <f t="shared" si="42"/>
        <v>0</v>
      </c>
      <c r="AD216">
        <f t="shared" si="39"/>
        <v>0.96167288929466166</v>
      </c>
      <c r="AE216">
        <f t="shared" si="40"/>
        <v>0.99935166197896741</v>
      </c>
      <c r="AF216">
        <f t="shared" si="43"/>
        <v>0</v>
      </c>
    </row>
    <row r="217" spans="1:32" x14ac:dyDescent="0.25">
      <c r="A217" s="1" t="s">
        <v>2691</v>
      </c>
      <c r="B217" s="1">
        <v>10.874742864795385</v>
      </c>
      <c r="D217" s="1" t="s">
        <v>566</v>
      </c>
      <c r="E217" s="1">
        <v>0.98375550178246085</v>
      </c>
      <c r="F217">
        <f t="shared" si="34"/>
        <v>0.8373956556613753</v>
      </c>
      <c r="G217">
        <f t="shared" si="35"/>
        <v>1.2670680711514629E-4</v>
      </c>
      <c r="I217" s="1" t="s">
        <v>1607</v>
      </c>
      <c r="J217" s="1">
        <v>0.9900536253367811</v>
      </c>
      <c r="K217">
        <f t="shared" si="36"/>
        <v>0.8728081433954149</v>
      </c>
      <c r="M217">
        <f t="shared" si="41"/>
        <v>0</v>
      </c>
      <c r="Z217">
        <f t="shared" si="37"/>
        <v>0.97473289851605494</v>
      </c>
      <c r="AA217">
        <f t="shared" si="38"/>
        <v>0.96313601412446104</v>
      </c>
      <c r="AB217">
        <f t="shared" si="42"/>
        <v>0</v>
      </c>
      <c r="AD217">
        <f t="shared" si="39"/>
        <v>0.96167288929466166</v>
      </c>
      <c r="AE217">
        <f t="shared" si="40"/>
        <v>0.99934241988615136</v>
      </c>
      <c r="AF217">
        <f t="shared" si="43"/>
        <v>0</v>
      </c>
    </row>
    <row r="218" spans="1:32" x14ac:dyDescent="0.25">
      <c r="A218" s="1" t="s">
        <v>2692</v>
      </c>
      <c r="B218" s="1">
        <v>10.877481842372184</v>
      </c>
      <c r="D218" s="1" t="s">
        <v>567</v>
      </c>
      <c r="E218" s="1">
        <v>0.98363086116042242</v>
      </c>
      <c r="F218">
        <f t="shared" si="34"/>
        <v>0.83624678328608493</v>
      </c>
      <c r="G218">
        <f t="shared" si="35"/>
        <v>0</v>
      </c>
      <c r="I218" s="1" t="s">
        <v>1608</v>
      </c>
      <c r="J218" s="1">
        <v>0.9900536253367811</v>
      </c>
      <c r="K218">
        <f t="shared" si="36"/>
        <v>0.8728081433954149</v>
      </c>
      <c r="M218">
        <f t="shared" si="41"/>
        <v>1.0034336572180287E-3</v>
      </c>
      <c r="Z218">
        <f t="shared" si="37"/>
        <v>0.97453993043389142</v>
      </c>
      <c r="AA218">
        <f t="shared" si="38"/>
        <v>0.96313601412446104</v>
      </c>
      <c r="AB218">
        <f t="shared" si="42"/>
        <v>1.8587290876525045E-4</v>
      </c>
      <c r="AD218">
        <f t="shared" si="39"/>
        <v>0.96138217354178401</v>
      </c>
      <c r="AE218">
        <f t="shared" si="40"/>
        <v>0.99934241988615136</v>
      </c>
      <c r="AF218">
        <f t="shared" si="43"/>
        <v>2.9056850593056014E-4</v>
      </c>
    </row>
    <row r="219" spans="1:32" x14ac:dyDescent="0.25">
      <c r="A219" s="1" t="s">
        <v>2693</v>
      </c>
      <c r="B219" s="1">
        <v>11.17316855579579</v>
      </c>
      <c r="D219" s="1" t="s">
        <v>568</v>
      </c>
      <c r="E219" s="1">
        <v>0.98363086116042242</v>
      </c>
      <c r="F219">
        <f t="shared" si="34"/>
        <v>0.83624678328608493</v>
      </c>
      <c r="G219">
        <f t="shared" si="35"/>
        <v>1.2676438141259738E-4</v>
      </c>
      <c r="I219" s="1" t="s">
        <v>1609</v>
      </c>
      <c r="J219" s="1">
        <v>0.98991430018198889</v>
      </c>
      <c r="K219">
        <f t="shared" si="36"/>
        <v>0.87113806922534509</v>
      </c>
      <c r="M219">
        <f t="shared" si="41"/>
        <v>0</v>
      </c>
      <c r="Z219">
        <f t="shared" si="37"/>
        <v>0.97453993043389142</v>
      </c>
      <c r="AA219">
        <f t="shared" si="38"/>
        <v>0.96262683161501617</v>
      </c>
      <c r="AB219">
        <f t="shared" si="42"/>
        <v>0</v>
      </c>
      <c r="AD219">
        <f t="shared" si="39"/>
        <v>0.96138217354178401</v>
      </c>
      <c r="AE219">
        <f t="shared" si="40"/>
        <v>0.99933316499016434</v>
      </c>
      <c r="AF219">
        <f t="shared" si="43"/>
        <v>0</v>
      </c>
    </row>
    <row r="220" spans="1:32" x14ac:dyDescent="0.25">
      <c r="A220" s="1" t="s">
        <v>2694</v>
      </c>
      <c r="B220" s="1">
        <v>11.181382623295972</v>
      </c>
      <c r="D220" s="1" t="s">
        <v>569</v>
      </c>
      <c r="E220" s="1">
        <v>0.98350617970551979</v>
      </c>
      <c r="F220">
        <f t="shared" si="34"/>
        <v>0.83509896615452228</v>
      </c>
      <c r="G220">
        <f t="shared" si="35"/>
        <v>1.2679533471778373E-4</v>
      </c>
      <c r="I220" s="1" t="s">
        <v>1610</v>
      </c>
      <c r="J220" s="1">
        <v>0.98991430018198889</v>
      </c>
      <c r="K220">
        <f t="shared" si="36"/>
        <v>0.87113806922534509</v>
      </c>
      <c r="M220">
        <f t="shared" si="41"/>
        <v>1.0005940556176587E-3</v>
      </c>
      <c r="Z220">
        <f t="shared" si="37"/>
        <v>0.97434691289694775</v>
      </c>
      <c r="AA220">
        <f t="shared" si="38"/>
        <v>0.96262683161501617</v>
      </c>
      <c r="AB220">
        <f t="shared" si="42"/>
        <v>1.8582226263553234E-4</v>
      </c>
      <c r="AD220">
        <f t="shared" si="39"/>
        <v>0.96109141363448902</v>
      </c>
      <c r="AE220">
        <f t="shared" si="40"/>
        <v>0.99933316499016434</v>
      </c>
      <c r="AF220">
        <f t="shared" si="43"/>
        <v>2.9060996658583405E-4</v>
      </c>
    </row>
    <row r="221" spans="1:32" x14ac:dyDescent="0.25">
      <c r="A221" s="1" t="s">
        <v>2695</v>
      </c>
      <c r="B221" s="1">
        <v>11.203285535259813</v>
      </c>
      <c r="D221" s="1" t="s">
        <v>570</v>
      </c>
      <c r="E221" s="1">
        <v>0.9833814836158753</v>
      </c>
      <c r="F221">
        <f t="shared" si="34"/>
        <v>0.83395244479901298</v>
      </c>
      <c r="G221">
        <f t="shared" si="35"/>
        <v>1.2682043737318946E-4</v>
      </c>
      <c r="I221" s="1" t="s">
        <v>1611</v>
      </c>
      <c r="J221" s="1">
        <v>0.98991430018198878</v>
      </c>
      <c r="K221">
        <f t="shared" si="36"/>
        <v>0.87113806922534376</v>
      </c>
      <c r="M221">
        <f t="shared" si="41"/>
        <v>9.9946464793912492E-4</v>
      </c>
      <c r="Z221">
        <f t="shared" si="37"/>
        <v>0.97415388647210199</v>
      </c>
      <c r="AA221">
        <f t="shared" si="38"/>
        <v>0.96262683161501572</v>
      </c>
      <c r="AB221">
        <f t="shared" si="42"/>
        <v>1.8583082370983713E-4</v>
      </c>
      <c r="AD221">
        <f t="shared" si="39"/>
        <v>0.96080067069896813</v>
      </c>
      <c r="AE221">
        <f t="shared" si="40"/>
        <v>0.99933316499016434</v>
      </c>
      <c r="AF221">
        <f t="shared" si="43"/>
        <v>2.9059301429489514E-4</v>
      </c>
    </row>
    <row r="222" spans="1:32" x14ac:dyDescent="0.25">
      <c r="A222" s="1" t="s">
        <v>2696</v>
      </c>
      <c r="B222" s="1">
        <v>11.214236310604837</v>
      </c>
      <c r="D222" s="1" t="s">
        <v>571</v>
      </c>
      <c r="E222" s="1">
        <v>0.98325677865375449</v>
      </c>
      <c r="F222">
        <f t="shared" si="34"/>
        <v>0.83280727100348828</v>
      </c>
      <c r="G222">
        <f t="shared" si="35"/>
        <v>1.2691191092173426E-4</v>
      </c>
      <c r="I222" s="1" t="s">
        <v>1612</v>
      </c>
      <c r="J222" s="1">
        <v>0.98991430018198889</v>
      </c>
      <c r="K222">
        <f t="shared" si="36"/>
        <v>0.87113806922534509</v>
      </c>
      <c r="M222">
        <f t="shared" si="41"/>
        <v>9.9829006628989153E-4</v>
      </c>
      <c r="Z222">
        <f t="shared" si="37"/>
        <v>0.97396086008385407</v>
      </c>
      <c r="AA222">
        <f t="shared" si="38"/>
        <v>0.96262683161501617</v>
      </c>
      <c r="AB222">
        <f t="shared" si="42"/>
        <v>1.858307921207418E-4</v>
      </c>
      <c r="AD222">
        <f t="shared" si="39"/>
        <v>0.9605099581825387</v>
      </c>
      <c r="AE222">
        <f t="shared" si="40"/>
        <v>0.99933316499016434</v>
      </c>
      <c r="AF222">
        <f t="shared" si="43"/>
        <v>2.9056261959107773E-4</v>
      </c>
    </row>
    <row r="223" spans="1:32" x14ac:dyDescent="0.25">
      <c r="A223" s="1" t="s">
        <v>2697</v>
      </c>
      <c r="B223" s="1">
        <v>11.279946023424662</v>
      </c>
      <c r="D223" s="1" t="s">
        <v>572</v>
      </c>
      <c r="E223" s="1">
        <v>0.98313199957519193</v>
      </c>
      <c r="F223">
        <f t="shared" si="34"/>
        <v>0.83166284545305613</v>
      </c>
      <c r="G223">
        <f t="shared" si="35"/>
        <v>1.2700500848217625E-4</v>
      </c>
      <c r="I223" s="1" t="s">
        <v>1613</v>
      </c>
      <c r="J223" s="1">
        <v>0.98991430018198889</v>
      </c>
      <c r="K223">
        <f t="shared" si="36"/>
        <v>0.87113806922534509</v>
      </c>
      <c r="M223">
        <f t="shared" si="41"/>
        <v>9.9763828784141706E-4</v>
      </c>
      <c r="Z223">
        <f t="shared" si="37"/>
        <v>0.97376773275789785</v>
      </c>
      <c r="AA223">
        <f t="shared" si="38"/>
        <v>0.96262683161501617</v>
      </c>
      <c r="AB223">
        <f t="shared" si="42"/>
        <v>1.8592798038219376E-4</v>
      </c>
      <c r="AD223">
        <f t="shared" si="39"/>
        <v>0.96021912403682708</v>
      </c>
      <c r="AE223">
        <f t="shared" si="40"/>
        <v>0.99933316499016434</v>
      </c>
      <c r="AF223">
        <f t="shared" si="43"/>
        <v>2.9068421788168826E-4</v>
      </c>
    </row>
    <row r="224" spans="1:32" x14ac:dyDescent="0.25">
      <c r="A224" s="1" t="s">
        <v>2698</v>
      </c>
      <c r="B224" s="1">
        <v>11.299109431552514</v>
      </c>
      <c r="D224" s="1" t="s">
        <v>573</v>
      </c>
      <c r="E224" s="1">
        <v>0.98300714481600449</v>
      </c>
      <c r="F224">
        <f t="shared" si="34"/>
        <v>0.83051915477220273</v>
      </c>
      <c r="G224">
        <f t="shared" si="35"/>
        <v>1.2702137438353259E-4</v>
      </c>
      <c r="I224" s="1" t="s">
        <v>1614</v>
      </c>
      <c r="J224" s="1">
        <v>0.98991430018198889</v>
      </c>
      <c r="K224">
        <f t="shared" si="36"/>
        <v>0.87113806922534509</v>
      </c>
      <c r="M224">
        <f t="shared" si="41"/>
        <v>9.9699817745479155E-4</v>
      </c>
      <c r="Z224">
        <f t="shared" si="37"/>
        <v>0.97357450209885876</v>
      </c>
      <c r="AA224">
        <f t="shared" si="38"/>
        <v>0.96262683161501617</v>
      </c>
      <c r="AB224">
        <f t="shared" si="42"/>
        <v>1.8602747497434535E-4</v>
      </c>
      <c r="AD224">
        <f t="shared" si="39"/>
        <v>0.95992816470567488</v>
      </c>
      <c r="AE224">
        <f t="shared" si="40"/>
        <v>0.99933316499016434</v>
      </c>
      <c r="AF224">
        <f t="shared" si="43"/>
        <v>2.908093710877958E-4</v>
      </c>
    </row>
    <row r="225" spans="1:32" x14ac:dyDescent="0.25">
      <c r="A225" s="1" t="s">
        <v>2699</v>
      </c>
      <c r="B225" s="1">
        <v>11.334702114896757</v>
      </c>
      <c r="D225" s="1" t="s">
        <v>574</v>
      </c>
      <c r="E225" s="1">
        <v>0.98288228982723513</v>
      </c>
      <c r="F225">
        <f t="shared" si="34"/>
        <v>0.82937688980580293</v>
      </c>
      <c r="G225">
        <f t="shared" si="35"/>
        <v>1.1449174941446927E-16</v>
      </c>
      <c r="I225" s="1" t="s">
        <v>1615</v>
      </c>
      <c r="J225" s="1">
        <v>0.98991430018198889</v>
      </c>
      <c r="K225">
        <f t="shared" si="36"/>
        <v>0.87113806922534509</v>
      </c>
      <c r="M225">
        <f t="shared" si="41"/>
        <v>9.9575541681635863E-4</v>
      </c>
      <c r="Z225">
        <f t="shared" si="37"/>
        <v>0.97338128489140963</v>
      </c>
      <c r="AA225">
        <f t="shared" si="38"/>
        <v>0.96262683161501617</v>
      </c>
      <c r="AB225">
        <f t="shared" si="42"/>
        <v>1.860145272063211E-4</v>
      </c>
      <c r="AD225">
        <f t="shared" si="39"/>
        <v>0.95963725606305927</v>
      </c>
      <c r="AE225">
        <f t="shared" si="40"/>
        <v>0.99933316499016434</v>
      </c>
      <c r="AF225">
        <f t="shared" si="43"/>
        <v>2.9075871435326763E-4</v>
      </c>
    </row>
    <row r="226" spans="1:32" x14ac:dyDescent="0.25">
      <c r="A226" s="1" t="s">
        <v>2700</v>
      </c>
      <c r="B226" s="1">
        <v>11.397672941213425</v>
      </c>
      <c r="D226" s="1" t="s">
        <v>575</v>
      </c>
      <c r="E226" s="1">
        <v>0.98288228982723502</v>
      </c>
      <c r="F226">
        <f t="shared" si="34"/>
        <v>0.82937688980580193</v>
      </c>
      <c r="G226">
        <f t="shared" si="35"/>
        <v>1.2711889307208402E-4</v>
      </c>
      <c r="I226" s="1" t="s">
        <v>1616</v>
      </c>
      <c r="J226" s="1">
        <v>0.98977468066581309</v>
      </c>
      <c r="K226">
        <f t="shared" si="36"/>
        <v>0.86946743717403518</v>
      </c>
      <c r="M226">
        <f t="shared" si="41"/>
        <v>8.9629781546352065E-16</v>
      </c>
      <c r="Z226">
        <f t="shared" si="37"/>
        <v>0.97338128489140952</v>
      </c>
      <c r="AA226">
        <f t="shared" si="38"/>
        <v>0.96211677152619801</v>
      </c>
      <c r="AB226">
        <f t="shared" si="42"/>
        <v>1.676324325436584E-16</v>
      </c>
      <c r="AD226">
        <f t="shared" si="39"/>
        <v>0.95963725606305905</v>
      </c>
      <c r="AE226">
        <f t="shared" si="40"/>
        <v>0.9993238893199512</v>
      </c>
      <c r="AF226">
        <f t="shared" si="43"/>
        <v>2.619983098640684E-16</v>
      </c>
    </row>
    <row r="227" spans="1:32" x14ac:dyDescent="0.25">
      <c r="A227" s="1" t="s">
        <v>2701</v>
      </c>
      <c r="B227" s="1">
        <v>11.411362735624497</v>
      </c>
      <c r="D227" s="1" t="s">
        <v>576</v>
      </c>
      <c r="E227" s="1">
        <v>0.98275735485949767</v>
      </c>
      <c r="F227">
        <f t="shared" si="34"/>
        <v>0.82823532072080253</v>
      </c>
      <c r="G227">
        <f t="shared" si="35"/>
        <v>1.2714941758261433E-4</v>
      </c>
      <c r="I227" s="1" t="s">
        <v>1617</v>
      </c>
      <c r="J227" s="1">
        <v>0.98977468066581309</v>
      </c>
      <c r="K227">
        <f t="shared" si="36"/>
        <v>0.86946743717403518</v>
      </c>
      <c r="M227">
        <f t="shared" si="41"/>
        <v>9.9324086079242892E-4</v>
      </c>
      <c r="Z227">
        <f t="shared" si="37"/>
        <v>0.97318795773482425</v>
      </c>
      <c r="AA227">
        <f t="shared" si="38"/>
        <v>0.96211677152619801</v>
      </c>
      <c r="AB227">
        <f t="shared" si="42"/>
        <v>1.8602177361850999E-4</v>
      </c>
      <c r="AD227">
        <f t="shared" si="39"/>
        <v>0.95934621234198869</v>
      </c>
      <c r="AE227">
        <f t="shared" si="40"/>
        <v>0.9993238893199512</v>
      </c>
      <c r="AF227">
        <f t="shared" si="43"/>
        <v>2.9089105699989942E-4</v>
      </c>
    </row>
    <row r="228" spans="1:32" x14ac:dyDescent="0.25">
      <c r="A228" s="1" t="s">
        <v>2702</v>
      </c>
      <c r="B228" s="1">
        <v>11.441477895405679</v>
      </c>
      <c r="D228" s="1" t="s">
        <v>577</v>
      </c>
      <c r="E228" s="1">
        <v>0.98263240577797206</v>
      </c>
      <c r="F228">
        <f t="shared" si="34"/>
        <v>0.82709504935754752</v>
      </c>
      <c r="G228">
        <f t="shared" si="35"/>
        <v>1.2718029521570015E-4</v>
      </c>
      <c r="I228" s="1" t="s">
        <v>1618</v>
      </c>
      <c r="J228" s="1">
        <v>0.98977468066581309</v>
      </c>
      <c r="K228">
        <f t="shared" si="36"/>
        <v>0.86946743717403518</v>
      </c>
      <c r="M228">
        <f t="shared" si="41"/>
        <v>9.921119207837027E-4</v>
      </c>
      <c r="Z228">
        <f t="shared" si="37"/>
        <v>0.9729946225667363</v>
      </c>
      <c r="AA228">
        <f t="shared" si="38"/>
        <v>0.96211677152619801</v>
      </c>
      <c r="AB228">
        <f t="shared" si="42"/>
        <v>1.8602948682171913E-4</v>
      </c>
      <c r="AD228">
        <f t="shared" si="39"/>
        <v>0.95905518703487735</v>
      </c>
      <c r="AE228">
        <f t="shared" si="40"/>
        <v>0.9993238893199512</v>
      </c>
      <c r="AF228">
        <f t="shared" si="43"/>
        <v>2.9087266329251815E-4</v>
      </c>
    </row>
    <row r="229" spans="1:32" x14ac:dyDescent="0.25">
      <c r="A229" s="1" t="s">
        <v>2703</v>
      </c>
      <c r="B229" s="1">
        <v>11.507187656283623</v>
      </c>
      <c r="D229" s="1" t="s">
        <v>578</v>
      </c>
      <c r="E229" s="1">
        <v>0.98250744224513464</v>
      </c>
      <c r="F229">
        <f t="shared" si="34"/>
        <v>0.82595607152289907</v>
      </c>
      <c r="G229">
        <f t="shared" si="35"/>
        <v>0</v>
      </c>
      <c r="I229" s="1" t="s">
        <v>1619</v>
      </c>
      <c r="J229" s="1">
        <v>0.98977468066581309</v>
      </c>
      <c r="K229">
        <f t="shared" si="36"/>
        <v>0.86946743717403518</v>
      </c>
      <c r="M229">
        <f t="shared" si="41"/>
        <v>9.9098663060642983E-4</v>
      </c>
      <c r="Z229">
        <f t="shared" si="37"/>
        <v>0.97280127887040291</v>
      </c>
      <c r="AA229">
        <f t="shared" si="38"/>
        <v>0.96211677152619801</v>
      </c>
      <c r="AB229">
        <f t="shared" si="42"/>
        <v>1.8603769729262754E-4</v>
      </c>
      <c r="AD229">
        <f t="shared" si="39"/>
        <v>0.95876417937065261</v>
      </c>
      <c r="AE229">
        <f t="shared" si="40"/>
        <v>0.9993238893199512</v>
      </c>
      <c r="AF229">
        <f t="shared" si="43"/>
        <v>2.9085504037419039E-4</v>
      </c>
    </row>
    <row r="230" spans="1:32" x14ac:dyDescent="0.25">
      <c r="A230" s="1" t="s">
        <v>2704</v>
      </c>
      <c r="B230" s="1">
        <v>11.512661984395885</v>
      </c>
      <c r="D230" s="1" t="s">
        <v>579</v>
      </c>
      <c r="E230" s="1">
        <v>0.98250744224513464</v>
      </c>
      <c r="F230">
        <f t="shared" si="34"/>
        <v>0.82595607152289907</v>
      </c>
      <c r="G230">
        <f t="shared" si="35"/>
        <v>1.2733193185477179E-4</v>
      </c>
      <c r="I230" s="1" t="s">
        <v>1620</v>
      </c>
      <c r="J230" s="1">
        <v>0.98963488127682175</v>
      </c>
      <c r="K230">
        <f t="shared" si="36"/>
        <v>0.86779762743976052</v>
      </c>
      <c r="M230">
        <f t="shared" si="41"/>
        <v>0</v>
      </c>
      <c r="Z230">
        <f t="shared" si="37"/>
        <v>0.97280127887040291</v>
      </c>
      <c r="AA230">
        <f t="shared" si="38"/>
        <v>0.96160625307070469</v>
      </c>
      <c r="AB230">
        <f t="shared" si="42"/>
        <v>0</v>
      </c>
      <c r="AD230">
        <f t="shared" si="39"/>
        <v>0.95876417937065261</v>
      </c>
      <c r="AE230">
        <f t="shared" si="40"/>
        <v>0.99931460047504028</v>
      </c>
      <c r="AF230">
        <f t="shared" si="43"/>
        <v>0</v>
      </c>
    </row>
    <row r="231" spans="1:32" x14ac:dyDescent="0.25">
      <c r="A231" s="1" t="s">
        <v>2705</v>
      </c>
      <c r="B231" s="1">
        <v>11.515400065956225</v>
      </c>
      <c r="D231" s="1" t="s">
        <v>580</v>
      </c>
      <c r="E231" s="1">
        <v>0.98238234563901716</v>
      </c>
      <c r="F231">
        <f t="shared" si="34"/>
        <v>0.82481730696022471</v>
      </c>
      <c r="G231">
        <f t="shared" si="35"/>
        <v>0</v>
      </c>
      <c r="I231" s="1" t="s">
        <v>1621</v>
      </c>
      <c r="J231" s="1">
        <v>0.98963488127682175</v>
      </c>
      <c r="K231">
        <f t="shared" si="36"/>
        <v>0.86779762743976052</v>
      </c>
      <c r="M231">
        <f t="shared" si="41"/>
        <v>9.8889905134864789E-4</v>
      </c>
      <c r="Z231">
        <f t="shared" si="37"/>
        <v>0.97260774313907739</v>
      </c>
      <c r="AA231">
        <f t="shared" si="38"/>
        <v>0.96160625307070469</v>
      </c>
      <c r="AB231">
        <f t="shared" si="42"/>
        <v>1.8612368440770405E-4</v>
      </c>
      <c r="AD231">
        <f t="shared" si="39"/>
        <v>0.95847291319786565</v>
      </c>
      <c r="AE231">
        <f t="shared" si="40"/>
        <v>0.99931460047504028</v>
      </c>
      <c r="AF231">
        <f t="shared" si="43"/>
        <v>2.9111076008484996E-4</v>
      </c>
    </row>
    <row r="232" spans="1:32" x14ac:dyDescent="0.25">
      <c r="A232" s="1" t="s">
        <v>2706</v>
      </c>
      <c r="B232" s="1">
        <v>11.627651687375515</v>
      </c>
      <c r="D232" s="1" t="s">
        <v>581</v>
      </c>
      <c r="E232" s="1">
        <v>0.98238234563901716</v>
      </c>
      <c r="F232">
        <f t="shared" si="34"/>
        <v>0.82481730696022471</v>
      </c>
      <c r="G232">
        <f t="shared" si="35"/>
        <v>1.2741308318951067E-4</v>
      </c>
      <c r="I232" s="1" t="s">
        <v>1622</v>
      </c>
      <c r="J232" s="1">
        <v>0.98949497974463052</v>
      </c>
      <c r="K232">
        <f t="shared" si="36"/>
        <v>0.86612957257417511</v>
      </c>
      <c r="M232">
        <f t="shared" si="41"/>
        <v>0</v>
      </c>
      <c r="Z232">
        <f t="shared" si="37"/>
        <v>0.97260774313907739</v>
      </c>
      <c r="AA232">
        <f t="shared" si="38"/>
        <v>0.9610955606532785</v>
      </c>
      <c r="AB232">
        <f t="shared" si="42"/>
        <v>0</v>
      </c>
      <c r="AD232">
        <f t="shared" si="39"/>
        <v>0.95847291319786565</v>
      </c>
      <c r="AE232">
        <f t="shared" si="40"/>
        <v>0.99930530361606307</v>
      </c>
      <c r="AF232">
        <f t="shared" si="43"/>
        <v>0</v>
      </c>
    </row>
    <row r="233" spans="1:32" x14ac:dyDescent="0.25">
      <c r="A233" s="1" t="s">
        <v>2707</v>
      </c>
      <c r="B233" s="1">
        <v>11.64407942308069</v>
      </c>
      <c r="D233" s="1" t="s">
        <v>582</v>
      </c>
      <c r="E233" s="1">
        <v>0.98225718524919325</v>
      </c>
      <c r="F233">
        <f t="shared" si="34"/>
        <v>0.82367938818038267</v>
      </c>
      <c r="G233">
        <f t="shared" si="35"/>
        <v>1.2749915946029533E-4</v>
      </c>
      <c r="I233" s="1" t="s">
        <v>1623</v>
      </c>
      <c r="J233" s="1">
        <v>0.98949497974463063</v>
      </c>
      <c r="K233">
        <f t="shared" si="36"/>
        <v>0.86612957257417644</v>
      </c>
      <c r="M233">
        <f t="shared" si="41"/>
        <v>9.8626558944238342E-4</v>
      </c>
      <c r="Z233">
        <f t="shared" si="37"/>
        <v>0.97241412260346982</v>
      </c>
      <c r="AA233">
        <f t="shared" si="38"/>
        <v>0.96109556065327884</v>
      </c>
      <c r="AB233">
        <f t="shared" si="42"/>
        <v>1.8610636227121483E-4</v>
      </c>
      <c r="AD233">
        <f t="shared" si="39"/>
        <v>0.95818154996430871</v>
      </c>
      <c r="AE233">
        <f t="shared" si="40"/>
        <v>0.99930530361606307</v>
      </c>
      <c r="AF233">
        <f t="shared" si="43"/>
        <v>2.9120508808462331E-4</v>
      </c>
    </row>
    <row r="234" spans="1:32" x14ac:dyDescent="0.25">
      <c r="A234" s="1" t="s">
        <v>2708</v>
      </c>
      <c r="B234" s="1">
        <v>11.693359775307139</v>
      </c>
      <c r="D234" s="1" t="s">
        <v>583</v>
      </c>
      <c r="E234" s="1">
        <v>0.98213195626716476</v>
      </c>
      <c r="F234">
        <f t="shared" si="34"/>
        <v>0.82254227212300024</v>
      </c>
      <c r="G234">
        <f t="shared" si="35"/>
        <v>0</v>
      </c>
      <c r="I234" s="1" t="s">
        <v>1624</v>
      </c>
      <c r="J234" s="1">
        <v>0.98949497974463063</v>
      </c>
      <c r="K234">
        <f t="shared" si="36"/>
        <v>0.86612957257417644</v>
      </c>
      <c r="M234">
        <f t="shared" si="41"/>
        <v>9.855703072423898E-4</v>
      </c>
      <c r="Z234">
        <f t="shared" si="37"/>
        <v>0.97222040984772506</v>
      </c>
      <c r="AA234">
        <f t="shared" si="38"/>
        <v>0.96109556065327884</v>
      </c>
      <c r="AB234">
        <f t="shared" si="42"/>
        <v>1.8619501598031397E-4</v>
      </c>
      <c r="AD234">
        <f t="shared" si="39"/>
        <v>0.95789007855529784</v>
      </c>
      <c r="AE234">
        <f t="shared" si="40"/>
        <v>0.99930530361606307</v>
      </c>
      <c r="AF234">
        <f t="shared" si="43"/>
        <v>2.913132347389651E-4</v>
      </c>
    </row>
    <row r="235" spans="1:32" x14ac:dyDescent="0.25">
      <c r="A235" s="1" t="s">
        <v>2709</v>
      </c>
      <c r="B235" s="1">
        <v>11.707050644814027</v>
      </c>
      <c r="D235" s="1" t="s">
        <v>584</v>
      </c>
      <c r="E235" s="1">
        <v>0.98213195626716476</v>
      </c>
      <c r="F235">
        <f t="shared" si="34"/>
        <v>0.82254227212300024</v>
      </c>
      <c r="G235">
        <f t="shared" si="35"/>
        <v>0</v>
      </c>
      <c r="I235" s="1" t="s">
        <v>1625</v>
      </c>
      <c r="J235" s="1">
        <v>0.9893548603455361</v>
      </c>
      <c r="K235">
        <f t="shared" si="36"/>
        <v>0.8644618981167741</v>
      </c>
      <c r="M235">
        <f t="shared" si="41"/>
        <v>0</v>
      </c>
      <c r="Z235">
        <f t="shared" si="37"/>
        <v>0.97222040984772506</v>
      </c>
      <c r="AA235">
        <f t="shared" si="38"/>
        <v>0.96058427247331213</v>
      </c>
      <c r="AB235">
        <f t="shared" si="42"/>
        <v>0</v>
      </c>
      <c r="AD235">
        <f t="shared" si="39"/>
        <v>0.95789007855529784</v>
      </c>
      <c r="AE235">
        <f t="shared" si="40"/>
        <v>0.99929599104829669</v>
      </c>
      <c r="AF235">
        <f t="shared" si="43"/>
        <v>0</v>
      </c>
    </row>
    <row r="236" spans="1:32" x14ac:dyDescent="0.25">
      <c r="A236" s="1" t="s">
        <v>2710</v>
      </c>
      <c r="B236" s="1">
        <v>11.715264493516168</v>
      </c>
      <c r="D236" s="1" t="s">
        <v>585</v>
      </c>
      <c r="E236" s="1">
        <v>0.98213195626716476</v>
      </c>
      <c r="F236">
        <f t="shared" si="34"/>
        <v>0.82254227212300024</v>
      </c>
      <c r="G236">
        <f t="shared" si="35"/>
        <v>1.2767586159839403E-4</v>
      </c>
      <c r="I236" s="1" t="s">
        <v>1626</v>
      </c>
      <c r="J236" s="1">
        <v>0.98921464632393086</v>
      </c>
      <c r="K236">
        <f t="shared" si="36"/>
        <v>0.86279607596664876</v>
      </c>
      <c r="M236">
        <f t="shared" si="41"/>
        <v>0</v>
      </c>
      <c r="Z236">
        <f t="shared" si="37"/>
        <v>0.97222040984772506</v>
      </c>
      <c r="AA236">
        <f t="shared" si="38"/>
        <v>0.96007283886106864</v>
      </c>
      <c r="AB236">
        <f t="shared" si="42"/>
        <v>0</v>
      </c>
      <c r="AD236">
        <f t="shared" si="39"/>
        <v>0.95789007855529784</v>
      </c>
      <c r="AE236">
        <f t="shared" si="40"/>
        <v>0.99928667095831059</v>
      </c>
      <c r="AF236">
        <f t="shared" si="43"/>
        <v>0</v>
      </c>
    </row>
    <row r="237" spans="1:32" x14ac:dyDescent="0.25">
      <c r="A237" s="1" t="s">
        <v>2711</v>
      </c>
      <c r="B237" s="1">
        <v>11.819302149295279</v>
      </c>
      <c r="D237" s="1" t="s">
        <v>586</v>
      </c>
      <c r="E237" s="1">
        <v>0.98200656972803257</v>
      </c>
      <c r="F237">
        <f t="shared" si="34"/>
        <v>0.82140515321656282</v>
      </c>
      <c r="G237">
        <f t="shared" si="35"/>
        <v>0</v>
      </c>
      <c r="I237" s="1" t="s">
        <v>1627</v>
      </c>
      <c r="J237" s="1">
        <v>0.98921464632393086</v>
      </c>
      <c r="K237">
        <f t="shared" si="36"/>
        <v>0.86279607596664876</v>
      </c>
      <c r="M237">
        <f t="shared" si="41"/>
        <v>9.8178051530786975E-4</v>
      </c>
      <c r="Z237">
        <f t="shared" si="37"/>
        <v>0.97202646729327458</v>
      </c>
      <c r="AA237">
        <f t="shared" si="38"/>
        <v>0.96007283886106864</v>
      </c>
      <c r="AB237">
        <f t="shared" si="42"/>
        <v>1.8621755316928913E-4</v>
      </c>
      <c r="AD237">
        <f t="shared" si="39"/>
        <v>0.95759829204139157</v>
      </c>
      <c r="AE237">
        <f t="shared" si="40"/>
        <v>0.99928667095831059</v>
      </c>
      <c r="AF237">
        <f t="shared" si="43"/>
        <v>2.9162279252727667E-4</v>
      </c>
    </row>
    <row r="238" spans="1:32" x14ac:dyDescent="0.25">
      <c r="A238" s="1" t="s">
        <v>2712</v>
      </c>
      <c r="B238" s="1">
        <v>11.835728411911312</v>
      </c>
      <c r="D238" s="1" t="s">
        <v>587</v>
      </c>
      <c r="E238" s="1">
        <v>0.98200656972803257</v>
      </c>
      <c r="F238">
        <f t="shared" si="34"/>
        <v>0.82140515321656282</v>
      </c>
      <c r="G238">
        <f t="shared" si="35"/>
        <v>1.2779227144592287E-4</v>
      </c>
      <c r="I238" s="1" t="s">
        <v>1628</v>
      </c>
      <c r="J238" s="1">
        <v>0.98907436775786495</v>
      </c>
      <c r="K238">
        <f t="shared" si="36"/>
        <v>0.86113246363964169</v>
      </c>
      <c r="M238">
        <f t="shared" si="41"/>
        <v>0</v>
      </c>
      <c r="Z238">
        <f t="shared" si="37"/>
        <v>0.97202646729327458</v>
      </c>
      <c r="AA238">
        <f t="shared" si="38"/>
        <v>0.95956136981742191</v>
      </c>
      <c r="AB238">
        <f t="shared" si="42"/>
        <v>0</v>
      </c>
      <c r="AD238">
        <f t="shared" si="39"/>
        <v>0.95759829204139157</v>
      </c>
      <c r="AE238">
        <f t="shared" si="40"/>
        <v>0.99927734534296708</v>
      </c>
      <c r="AF238">
        <f t="shared" si="43"/>
        <v>0</v>
      </c>
    </row>
    <row r="239" spans="1:32" x14ac:dyDescent="0.25">
      <c r="A239" s="1" t="s">
        <v>2713</v>
      </c>
      <c r="B239" s="1">
        <v>11.841205320758233</v>
      </c>
      <c r="D239" s="1" t="s">
        <v>588</v>
      </c>
      <c r="E239" s="1">
        <v>0.98188108489607884</v>
      </c>
      <c r="F239">
        <f t="shared" si="34"/>
        <v>0.82026857168318745</v>
      </c>
      <c r="G239">
        <f t="shared" si="35"/>
        <v>1.2786553885524299E-4</v>
      </c>
      <c r="I239" s="1" t="s">
        <v>1629</v>
      </c>
      <c r="J239" s="1">
        <v>0.98907436775786495</v>
      </c>
      <c r="K239">
        <f t="shared" si="36"/>
        <v>0.86113246363964169</v>
      </c>
      <c r="M239">
        <f t="shared" si="41"/>
        <v>9.794250294694485E-4</v>
      </c>
      <c r="Z239">
        <f t="shared" si="37"/>
        <v>0.97183238665099247</v>
      </c>
      <c r="AA239">
        <f t="shared" si="38"/>
        <v>0.95956136981742191</v>
      </c>
      <c r="AB239">
        <f t="shared" si="42"/>
        <v>1.8625088156688901E-4</v>
      </c>
      <c r="AD239">
        <f t="shared" si="39"/>
        <v>0.95730632849175523</v>
      </c>
      <c r="AE239">
        <f t="shared" si="40"/>
        <v>0.99927734534296708</v>
      </c>
      <c r="AF239">
        <f t="shared" si="43"/>
        <v>2.9179704629327385E-4</v>
      </c>
    </row>
    <row r="240" spans="1:32" x14ac:dyDescent="0.25">
      <c r="A240" s="1" t="s">
        <v>2714</v>
      </c>
      <c r="B240" s="1">
        <v>11.843943420206463</v>
      </c>
      <c r="D240" s="1" t="s">
        <v>589</v>
      </c>
      <c r="E240" s="1">
        <v>0.98175554416840427</v>
      </c>
      <c r="F240">
        <f t="shared" si="34"/>
        <v>0.81913291255583442</v>
      </c>
      <c r="G240">
        <f t="shared" si="35"/>
        <v>1.2794633697374089E-4</v>
      </c>
      <c r="I240" s="1" t="s">
        <v>1630</v>
      </c>
      <c r="J240" s="1">
        <v>0.98907436775786506</v>
      </c>
      <c r="K240">
        <f t="shared" si="36"/>
        <v>0.86113246363964302</v>
      </c>
      <c r="M240">
        <f t="shared" si="41"/>
        <v>9.7863055400738042E-4</v>
      </c>
      <c r="Z240">
        <f t="shared" si="37"/>
        <v>0.97163823352068879</v>
      </c>
      <c r="AA240">
        <f t="shared" si="38"/>
        <v>0.95956136981742224</v>
      </c>
      <c r="AB240">
        <f t="shared" si="42"/>
        <v>1.863204558823232E-4</v>
      </c>
      <c r="AD240">
        <f t="shared" si="39"/>
        <v>0.95701428664380805</v>
      </c>
      <c r="AE240">
        <f t="shared" si="40"/>
        <v>0.99927734534296719</v>
      </c>
      <c r="AF240">
        <f t="shared" si="43"/>
        <v>2.9187532546465927E-4</v>
      </c>
    </row>
    <row r="241" spans="1:32" x14ac:dyDescent="0.25">
      <c r="A241" s="1" t="s">
        <v>2715</v>
      </c>
      <c r="B241" s="1">
        <v>11.893223470245351</v>
      </c>
      <c r="D241" s="1" t="s">
        <v>590</v>
      </c>
      <c r="E241" s="1">
        <v>0.98162994017818084</v>
      </c>
      <c r="F241">
        <f t="shared" si="34"/>
        <v>0.81799810961298713</v>
      </c>
      <c r="G241">
        <f t="shared" si="35"/>
        <v>1.2804111575241001E-4</v>
      </c>
      <c r="I241" s="1" t="s">
        <v>1631</v>
      </c>
      <c r="J241" s="1">
        <v>0.98907436775786495</v>
      </c>
      <c r="K241">
        <f t="shared" si="36"/>
        <v>0.86113246363964169</v>
      </c>
      <c r="M241">
        <f t="shared" si="41"/>
        <v>9.7789318283488468E-4</v>
      </c>
      <c r="Z241">
        <f t="shared" si="37"/>
        <v>0.97144399652997226</v>
      </c>
      <c r="AA241">
        <f t="shared" si="38"/>
        <v>0.95956136981742191</v>
      </c>
      <c r="AB241">
        <f t="shared" si="42"/>
        <v>1.8640094490066783E-4</v>
      </c>
      <c r="AD241">
        <f t="shared" si="39"/>
        <v>0.95672214943144895</v>
      </c>
      <c r="AE241">
        <f t="shared" si="40"/>
        <v>0.99927734534296708</v>
      </c>
      <c r="AF241">
        <f t="shared" si="43"/>
        <v>2.9197066364418514E-4</v>
      </c>
    </row>
    <row r="242" spans="1:32" x14ac:dyDescent="0.25">
      <c r="A242" s="1" t="s">
        <v>2716</v>
      </c>
      <c r="B242" s="1">
        <v>11.956195228297599</v>
      </c>
      <c r="D242" s="1" t="s">
        <v>591</v>
      </c>
      <c r="E242" s="1">
        <v>0.98150425923172047</v>
      </c>
      <c r="F242">
        <f t="shared" si="34"/>
        <v>0.81686403991222212</v>
      </c>
      <c r="G242">
        <f t="shared" si="35"/>
        <v>1.2809384788151426E-4</v>
      </c>
      <c r="I242" s="1" t="s">
        <v>1632</v>
      </c>
      <c r="J242" s="1">
        <v>0.98907436775786495</v>
      </c>
      <c r="K242">
        <f t="shared" si="36"/>
        <v>0.86113246363964169</v>
      </c>
      <c r="M242">
        <f t="shared" si="41"/>
        <v>9.7726182817983146E-4</v>
      </c>
      <c r="Z242">
        <f t="shared" si="37"/>
        <v>0.97124965452679424</v>
      </c>
      <c r="AA242">
        <f t="shared" si="38"/>
        <v>0.95956136981742191</v>
      </c>
      <c r="AB242">
        <f t="shared" si="42"/>
        <v>1.8650173468531708E-4</v>
      </c>
      <c r="AD242">
        <f t="shared" si="39"/>
        <v>0.95642988508929172</v>
      </c>
      <c r="AE242">
        <f t="shared" si="40"/>
        <v>0.99927734534296708</v>
      </c>
      <c r="AF242">
        <f t="shared" si="43"/>
        <v>2.9209775399410349E-4</v>
      </c>
    </row>
    <row r="243" spans="1:32" x14ac:dyDescent="0.25">
      <c r="A243" s="1" t="s">
        <v>2717</v>
      </c>
      <c r="B243" s="1">
        <v>11.975360217263903</v>
      </c>
      <c r="D243" s="1" t="s">
        <v>592</v>
      </c>
      <c r="E243" s="1">
        <v>0.98137854262637714</v>
      </c>
      <c r="F243">
        <f t="shared" si="34"/>
        <v>0.81573107640041742</v>
      </c>
      <c r="G243">
        <f t="shared" si="35"/>
        <v>0</v>
      </c>
      <c r="I243" s="1" t="s">
        <v>1633</v>
      </c>
      <c r="J243" s="1">
        <v>0.98907436775786495</v>
      </c>
      <c r="K243">
        <f t="shared" si="36"/>
        <v>0.86113246363964169</v>
      </c>
      <c r="M243">
        <f t="shared" si="41"/>
        <v>9.763088708712273E-4</v>
      </c>
      <c r="Z243">
        <f t="shared" si="37"/>
        <v>0.97105527138936165</v>
      </c>
      <c r="AA243">
        <f t="shared" si="38"/>
        <v>0.95956136981742191</v>
      </c>
      <c r="AB243">
        <f t="shared" si="42"/>
        <v>1.8654121716067044E-4</v>
      </c>
      <c r="AD243">
        <f t="shared" si="39"/>
        <v>0.95613758971928176</v>
      </c>
      <c r="AE243">
        <f t="shared" si="40"/>
        <v>0.99927734534296708</v>
      </c>
      <c r="AF243">
        <f t="shared" si="43"/>
        <v>2.9212878253939359E-4</v>
      </c>
    </row>
    <row r="244" spans="1:32" x14ac:dyDescent="0.25">
      <c r="A244" s="1" t="s">
        <v>2718</v>
      </c>
      <c r="B244" s="1">
        <v>11.997262525770875</v>
      </c>
      <c r="D244" s="1" t="s">
        <v>593</v>
      </c>
      <c r="E244" s="1">
        <v>0.98137854262637714</v>
      </c>
      <c r="F244">
        <f t="shared" si="34"/>
        <v>0.81573107640041742</v>
      </c>
      <c r="G244">
        <f t="shared" si="35"/>
        <v>1.2824216616301801E-4</v>
      </c>
      <c r="I244" s="1" t="s">
        <v>1634</v>
      </c>
      <c r="J244" s="1">
        <v>0.98893363280319035</v>
      </c>
      <c r="K244">
        <f t="shared" si="36"/>
        <v>0.85946642579353827</v>
      </c>
      <c r="M244">
        <f t="shared" si="41"/>
        <v>0</v>
      </c>
      <c r="Z244">
        <f t="shared" si="37"/>
        <v>0.97105527138936165</v>
      </c>
      <c r="AA244">
        <f t="shared" si="38"/>
        <v>0.95904843770639636</v>
      </c>
      <c r="AB244">
        <f t="shared" si="42"/>
        <v>0</v>
      </c>
      <c r="AD244">
        <f t="shared" si="39"/>
        <v>0.95613758971928176</v>
      </c>
      <c r="AE244">
        <f t="shared" si="40"/>
        <v>0.99926798814552853</v>
      </c>
      <c r="AF244">
        <f t="shared" si="43"/>
        <v>0</v>
      </c>
    </row>
    <row r="245" spans="1:32" x14ac:dyDescent="0.25">
      <c r="A245" s="1" t="s">
        <v>2719</v>
      </c>
      <c r="B245" s="1">
        <v>12.008214378399076</v>
      </c>
      <c r="D245" s="1" t="s">
        <v>594</v>
      </c>
      <c r="E245" s="1">
        <v>0.98125269658580172</v>
      </c>
      <c r="F245">
        <f t="shared" si="34"/>
        <v>0.81459837515668432</v>
      </c>
      <c r="G245">
        <f t="shared" si="35"/>
        <v>1.2826876237103171E-4</v>
      </c>
      <c r="I245" s="1" t="s">
        <v>1635</v>
      </c>
      <c r="J245" s="1">
        <v>0.98893363280319035</v>
      </c>
      <c r="K245">
        <f t="shared" si="36"/>
        <v>0.85946642579353827</v>
      </c>
      <c r="M245">
        <f t="shared" si="41"/>
        <v>9.741952161303176E-4</v>
      </c>
      <c r="Z245">
        <f t="shared" si="37"/>
        <v>0.97086070214897802</v>
      </c>
      <c r="AA245">
        <f t="shared" si="38"/>
        <v>0.95904843770639636</v>
      </c>
      <c r="AB245">
        <f t="shared" si="42"/>
        <v>1.8662002306096779E-4</v>
      </c>
      <c r="AD245">
        <f t="shared" si="39"/>
        <v>0.95584504538792026</v>
      </c>
      <c r="AE245">
        <f t="shared" si="40"/>
        <v>0.99926798814552853</v>
      </c>
      <c r="AF245">
        <f t="shared" si="43"/>
        <v>2.9237491592295009E-4</v>
      </c>
    </row>
    <row r="246" spans="1:32" x14ac:dyDescent="0.25">
      <c r="A246" s="1" t="s">
        <v>2720</v>
      </c>
      <c r="B246" s="1">
        <v>12.016426489501287</v>
      </c>
      <c r="D246" s="1" t="s">
        <v>595</v>
      </c>
      <c r="E246" s="1">
        <v>0.98112684058870647</v>
      </c>
      <c r="F246">
        <f t="shared" si="34"/>
        <v>0.81346701232774321</v>
      </c>
      <c r="G246">
        <f t="shared" si="35"/>
        <v>0</v>
      </c>
      <c r="I246" s="1" t="s">
        <v>1636</v>
      </c>
      <c r="J246" s="1">
        <v>0.98893363280319024</v>
      </c>
      <c r="K246">
        <f t="shared" si="36"/>
        <v>0.85946642579353694</v>
      </c>
      <c r="M246">
        <f t="shared" si="41"/>
        <v>9.7304423433184825E-4</v>
      </c>
      <c r="Z246">
        <f t="shared" si="37"/>
        <v>0.9706661315545263</v>
      </c>
      <c r="AA246">
        <f t="shared" si="38"/>
        <v>0.95904843770639592</v>
      </c>
      <c r="AB246">
        <f t="shared" si="42"/>
        <v>1.8662132568568617E-4</v>
      </c>
      <c r="AD246">
        <f t="shared" si="39"/>
        <v>0.95555252992171869</v>
      </c>
      <c r="AE246">
        <f t="shared" si="40"/>
        <v>0.99926798814552853</v>
      </c>
      <c r="AF246">
        <f t="shared" si="43"/>
        <v>2.9234607675544696E-4</v>
      </c>
    </row>
    <row r="247" spans="1:32" x14ac:dyDescent="0.25">
      <c r="A247" s="1" t="s">
        <v>2721</v>
      </c>
      <c r="B247" s="1">
        <v>12.024639976770869</v>
      </c>
      <c r="D247" s="1" t="s">
        <v>596</v>
      </c>
      <c r="E247" s="1">
        <v>0.98112684058870647</v>
      </c>
      <c r="F247">
        <f t="shared" si="34"/>
        <v>0.81346701232774321</v>
      </c>
      <c r="G247">
        <f t="shared" si="35"/>
        <v>1.2841590216061682E-4</v>
      </c>
      <c r="I247" s="1" t="s">
        <v>1637</v>
      </c>
      <c r="J247" s="1">
        <v>0.98879267980563079</v>
      </c>
      <c r="K247">
        <f t="shared" si="36"/>
        <v>0.85780080054145014</v>
      </c>
      <c r="M247">
        <f t="shared" si="41"/>
        <v>0</v>
      </c>
      <c r="Z247">
        <f t="shared" si="37"/>
        <v>0.9706661315545263</v>
      </c>
      <c r="AA247">
        <f t="shared" si="38"/>
        <v>0.9585349126146312</v>
      </c>
      <c r="AB247">
        <f t="shared" si="42"/>
        <v>0</v>
      </c>
      <c r="AD247">
        <f t="shared" si="39"/>
        <v>0.95555252992171869</v>
      </c>
      <c r="AE247">
        <f t="shared" si="40"/>
        <v>0.99925861520386694</v>
      </c>
      <c r="AF247">
        <f t="shared" si="43"/>
        <v>0</v>
      </c>
    </row>
    <row r="248" spans="1:32" x14ac:dyDescent="0.25">
      <c r="A248" s="1" t="s">
        <v>2722</v>
      </c>
      <c r="B248" s="1">
        <v>12.054756883245192</v>
      </c>
      <c r="D248" s="1" t="s">
        <v>597</v>
      </c>
      <c r="E248" s="1">
        <v>0.98100085638969869</v>
      </c>
      <c r="F248">
        <f t="shared" si="34"/>
        <v>0.8123359256968693</v>
      </c>
      <c r="G248">
        <f t="shared" si="35"/>
        <v>0</v>
      </c>
      <c r="I248" s="1" t="s">
        <v>1638</v>
      </c>
      <c r="J248" s="1">
        <v>0.98879267980563079</v>
      </c>
      <c r="K248">
        <f t="shared" si="36"/>
        <v>0.85780080054145014</v>
      </c>
      <c r="M248">
        <f t="shared" si="41"/>
        <v>9.7092218420750497E-4</v>
      </c>
      <c r="Z248">
        <f t="shared" si="37"/>
        <v>0.97047137682515394</v>
      </c>
      <c r="AA248">
        <f t="shared" si="38"/>
        <v>0.9585349126146312</v>
      </c>
      <c r="AB248">
        <f t="shared" si="42"/>
        <v>1.8669793769035537E-4</v>
      </c>
      <c r="AD248">
        <f t="shared" si="39"/>
        <v>0.95525976857692574</v>
      </c>
      <c r="AE248">
        <f t="shared" si="40"/>
        <v>0.99925861520386694</v>
      </c>
      <c r="AF248">
        <f t="shared" si="43"/>
        <v>2.9258911987084583E-4</v>
      </c>
    </row>
    <row r="249" spans="1:32" x14ac:dyDescent="0.25">
      <c r="A249" s="1" t="s">
        <v>2723</v>
      </c>
      <c r="B249" s="1">
        <v>12.057494270684597</v>
      </c>
      <c r="D249" s="1" t="s">
        <v>598</v>
      </c>
      <c r="E249" s="1">
        <v>0.98100085638969869</v>
      </c>
      <c r="F249">
        <f t="shared" si="34"/>
        <v>0.8123359256968693</v>
      </c>
      <c r="G249">
        <f t="shared" si="35"/>
        <v>0</v>
      </c>
      <c r="I249" s="1" t="s">
        <v>1639</v>
      </c>
      <c r="J249" s="1">
        <v>0.98865157232796375</v>
      </c>
      <c r="K249">
        <f t="shared" si="36"/>
        <v>0.85613634591200638</v>
      </c>
      <c r="M249">
        <f t="shared" si="41"/>
        <v>0</v>
      </c>
      <c r="Z249">
        <f t="shared" si="37"/>
        <v>0.97047137682515394</v>
      </c>
      <c r="AA249">
        <f t="shared" si="38"/>
        <v>0.95802102686586699</v>
      </c>
      <c r="AB249">
        <f t="shared" si="42"/>
        <v>0</v>
      </c>
      <c r="AD249">
        <f t="shared" si="39"/>
        <v>0.95525976857692574</v>
      </c>
      <c r="AE249">
        <f t="shared" si="40"/>
        <v>0.99924923073942074</v>
      </c>
      <c r="AF249">
        <f t="shared" si="43"/>
        <v>0</v>
      </c>
    </row>
    <row r="250" spans="1:32" x14ac:dyDescent="0.25">
      <c r="A250" s="1" t="s">
        <v>2724</v>
      </c>
      <c r="B250" s="1">
        <v>12.120464716603395</v>
      </c>
      <c r="D250" s="1" t="s">
        <v>599</v>
      </c>
      <c r="E250" s="1">
        <v>0.98100085638969869</v>
      </c>
      <c r="F250">
        <f t="shared" si="34"/>
        <v>0.8123359256968693</v>
      </c>
      <c r="G250">
        <f t="shared" si="35"/>
        <v>1.2886543085060403E-4</v>
      </c>
      <c r="I250" s="1" t="s">
        <v>1640</v>
      </c>
      <c r="J250" s="1">
        <v>0.9885104474336972</v>
      </c>
      <c r="K250">
        <f t="shared" si="36"/>
        <v>0.85447467917263076</v>
      </c>
      <c r="M250">
        <f t="shared" si="41"/>
        <v>0</v>
      </c>
      <c r="Z250">
        <f t="shared" si="37"/>
        <v>0.97047137682515394</v>
      </c>
      <c r="AA250">
        <f t="shared" si="38"/>
        <v>0.95750727993726092</v>
      </c>
      <c r="AB250">
        <f t="shared" si="42"/>
        <v>0</v>
      </c>
      <c r="AD250">
        <f t="shared" si="39"/>
        <v>0.95525976857692574</v>
      </c>
      <c r="AE250">
        <f t="shared" si="40"/>
        <v>0.99923984386507658</v>
      </c>
      <c r="AF250">
        <f t="shared" si="43"/>
        <v>0</v>
      </c>
    </row>
    <row r="251" spans="1:32" x14ac:dyDescent="0.25">
      <c r="A251" s="1" t="s">
        <v>2725</v>
      </c>
      <c r="B251" s="1">
        <v>12.125940905728626</v>
      </c>
      <c r="D251" s="1" t="s">
        <v>600</v>
      </c>
      <c r="E251" s="1">
        <v>0.98087444743672225</v>
      </c>
      <c r="F251">
        <f t="shared" si="34"/>
        <v>0.81120246060610246</v>
      </c>
      <c r="G251">
        <f t="shared" si="35"/>
        <v>1.1102230246251565E-16</v>
      </c>
      <c r="I251" s="1" t="s">
        <v>1641</v>
      </c>
      <c r="J251" s="1">
        <v>0.9885104474336972</v>
      </c>
      <c r="K251">
        <f t="shared" si="36"/>
        <v>0.85447467917263076</v>
      </c>
      <c r="M251">
        <f t="shared" si="41"/>
        <v>9.6919354263538219E-4</v>
      </c>
      <c r="Z251">
        <f t="shared" si="37"/>
        <v>0.97027597962452339</v>
      </c>
      <c r="AA251">
        <f t="shared" si="38"/>
        <v>0.95750727993726092</v>
      </c>
      <c r="AB251">
        <f t="shared" si="42"/>
        <v>1.8711307962944427E-4</v>
      </c>
      <c r="AD251">
        <f t="shared" si="39"/>
        <v>0.95496607256838872</v>
      </c>
      <c r="AE251">
        <f t="shared" si="40"/>
        <v>0.99923984386507658</v>
      </c>
      <c r="AF251">
        <f t="shared" si="43"/>
        <v>2.9351787727639956E-4</v>
      </c>
    </row>
    <row r="252" spans="1:32" x14ac:dyDescent="0.25">
      <c r="A252" s="1" t="s">
        <v>2726</v>
      </c>
      <c r="B252" s="1">
        <v>12.251882164062906</v>
      </c>
      <c r="D252" s="1" t="s">
        <v>601</v>
      </c>
      <c r="E252" s="1">
        <v>0.98087444743672214</v>
      </c>
      <c r="F252">
        <f t="shared" si="34"/>
        <v>0.81120246060610146</v>
      </c>
      <c r="G252">
        <f t="shared" si="35"/>
        <v>1.2910536704765704E-4</v>
      </c>
      <c r="I252" s="1" t="s">
        <v>1642</v>
      </c>
      <c r="J252" s="1">
        <v>0.98836904979186557</v>
      </c>
      <c r="K252">
        <f t="shared" si="36"/>
        <v>0.85281279820755029</v>
      </c>
      <c r="M252">
        <f t="shared" si="41"/>
        <v>8.3383075682670756E-16</v>
      </c>
      <c r="Z252">
        <f t="shared" si="37"/>
        <v>0.97027597962452317</v>
      </c>
      <c r="AA252">
        <f t="shared" si="38"/>
        <v>0.95699274290270464</v>
      </c>
      <c r="AB252">
        <f t="shared" si="42"/>
        <v>1.6117233418664323E-16</v>
      </c>
      <c r="AD252">
        <f t="shared" si="39"/>
        <v>0.9549660725683885</v>
      </c>
      <c r="AE252">
        <f t="shared" si="40"/>
        <v>0.99923043759337249</v>
      </c>
      <c r="AF252">
        <f t="shared" si="43"/>
        <v>2.5279868622680988E-16</v>
      </c>
    </row>
    <row r="253" spans="1:32" x14ac:dyDescent="0.25">
      <c r="A253" s="1" t="s">
        <v>2727</v>
      </c>
      <c r="B253" s="1">
        <v>12.284735611524317</v>
      </c>
      <c r="D253" s="1" t="s">
        <v>602</v>
      </c>
      <c r="E253" s="1">
        <v>0.98074781945551004</v>
      </c>
      <c r="F253">
        <f t="shared" si="34"/>
        <v>0.81006847106222812</v>
      </c>
      <c r="G253">
        <f t="shared" si="35"/>
        <v>0</v>
      </c>
      <c r="I253" s="1" t="s">
        <v>1643</v>
      </c>
      <c r="J253" s="1">
        <v>0.98836904979186557</v>
      </c>
      <c r="K253">
        <f t="shared" si="36"/>
        <v>0.85281279820755029</v>
      </c>
      <c r="M253">
        <f t="shared" si="41"/>
        <v>9.6775737351182279E-4</v>
      </c>
      <c r="Z253">
        <f t="shared" si="37"/>
        <v>0.97008025806305498</v>
      </c>
      <c r="AA253">
        <f t="shared" si="38"/>
        <v>0.95699274290270464</v>
      </c>
      <c r="AB253">
        <f t="shared" si="42"/>
        <v>1.873230077462749E-4</v>
      </c>
      <c r="AD253">
        <f t="shared" si="39"/>
        <v>0.95467192027308334</v>
      </c>
      <c r="AE253">
        <f t="shared" si="40"/>
        <v>0.99923043759337249</v>
      </c>
      <c r="AF253">
        <f t="shared" si="43"/>
        <v>2.9397120414780914E-4</v>
      </c>
    </row>
    <row r="254" spans="1:32" x14ac:dyDescent="0.25">
      <c r="A254" s="1" t="s">
        <v>2728</v>
      </c>
      <c r="B254" s="1">
        <v>12.342230565837026</v>
      </c>
      <c r="D254" s="1" t="s">
        <v>603</v>
      </c>
      <c r="E254" s="1">
        <v>0.98074781945551004</v>
      </c>
      <c r="F254">
        <f t="shared" si="34"/>
        <v>0.81006847106222812</v>
      </c>
      <c r="G254">
        <f t="shared" si="35"/>
        <v>1.2924988895993833E-4</v>
      </c>
      <c r="I254" s="1" t="s">
        <v>1644</v>
      </c>
      <c r="J254" s="1">
        <v>0.98822753648973005</v>
      </c>
      <c r="K254">
        <f t="shared" si="36"/>
        <v>0.85115255667625178</v>
      </c>
      <c r="M254">
        <f t="shared" si="41"/>
        <v>0</v>
      </c>
      <c r="Z254">
        <f t="shared" si="37"/>
        <v>0.97008025806305498</v>
      </c>
      <c r="AA254">
        <f t="shared" si="38"/>
        <v>0.95647798817778296</v>
      </c>
      <c r="AB254">
        <f t="shared" si="42"/>
        <v>0</v>
      </c>
      <c r="AD254">
        <f t="shared" si="39"/>
        <v>0.95467192027308334</v>
      </c>
      <c r="AE254">
        <f t="shared" si="40"/>
        <v>0.99922102236878441</v>
      </c>
      <c r="AF254">
        <f t="shared" si="43"/>
        <v>0</v>
      </c>
    </row>
    <row r="255" spans="1:32" x14ac:dyDescent="0.25">
      <c r="A255" s="1" t="s">
        <v>2729</v>
      </c>
      <c r="B255" s="1">
        <v>12.342230584485641</v>
      </c>
      <c r="D255" s="1" t="s">
        <v>604</v>
      </c>
      <c r="E255" s="1">
        <v>0.98062106610035271</v>
      </c>
      <c r="F255">
        <f t="shared" si="34"/>
        <v>0.80893479999784068</v>
      </c>
      <c r="G255">
        <f t="shared" si="35"/>
        <v>1.1102230246251565E-16</v>
      </c>
      <c r="I255" s="1" t="s">
        <v>1645</v>
      </c>
      <c r="J255" s="1">
        <v>0.98822753648973005</v>
      </c>
      <c r="K255">
        <f t="shared" si="36"/>
        <v>0.85115255667625178</v>
      </c>
      <c r="M255">
        <f t="shared" si="41"/>
        <v>9.6560285140837379E-4</v>
      </c>
      <c r="Z255">
        <f t="shared" si="37"/>
        <v>0.96988435695556363</v>
      </c>
      <c r="AA255">
        <f t="shared" si="38"/>
        <v>0.95647798817778296</v>
      </c>
      <c r="AB255">
        <f t="shared" si="42"/>
        <v>1.8739401928555841E-4</v>
      </c>
      <c r="AD255">
        <f t="shared" si="39"/>
        <v>0.95437752945868726</v>
      </c>
      <c r="AE255">
        <f t="shared" si="40"/>
        <v>0.99922102236878441</v>
      </c>
      <c r="AF255">
        <f t="shared" si="43"/>
        <v>2.9420685494206087E-4</v>
      </c>
    </row>
    <row r="256" spans="1:32" x14ac:dyDescent="0.25">
      <c r="A256" s="1" t="s">
        <v>2730</v>
      </c>
      <c r="B256" s="1">
        <v>12.372347052930751</v>
      </c>
      <c r="D256" s="1" t="s">
        <v>605</v>
      </c>
      <c r="E256" s="1">
        <v>0.9806210661003526</v>
      </c>
      <c r="F256">
        <f t="shared" si="34"/>
        <v>0.80893479999783979</v>
      </c>
      <c r="G256">
        <f t="shared" si="35"/>
        <v>1.2937748920564818E-4</v>
      </c>
      <c r="I256" s="1" t="s">
        <v>1646</v>
      </c>
      <c r="J256" s="1">
        <v>0.98808585962812256</v>
      </c>
      <c r="K256">
        <f t="shared" si="36"/>
        <v>0.8494933965112017</v>
      </c>
      <c r="M256">
        <f t="shared" si="41"/>
        <v>8.2826704203363005E-16</v>
      </c>
      <c r="Z256">
        <f t="shared" si="37"/>
        <v>0.96988435695556341</v>
      </c>
      <c r="AA256">
        <f t="shared" si="38"/>
        <v>0.95596284207968441</v>
      </c>
      <c r="AB256">
        <f t="shared" si="42"/>
        <v>1.6093409630791239E-16</v>
      </c>
      <c r="AD256">
        <f t="shared" si="39"/>
        <v>0.95437752945868704</v>
      </c>
      <c r="AE256">
        <f t="shared" si="40"/>
        <v>0.99921159500038703</v>
      </c>
      <c r="AF256">
        <f t="shared" si="43"/>
        <v>2.526381283186686E-16</v>
      </c>
    </row>
    <row r="257" spans="1:32" x14ac:dyDescent="0.25">
      <c r="A257" s="1" t="s">
        <v>2731</v>
      </c>
      <c r="B257" s="1">
        <v>12.380561291888606</v>
      </c>
      <c r="D257" s="1" t="s">
        <v>606</v>
      </c>
      <c r="E257" s="1">
        <v>0.98049420401568432</v>
      </c>
      <c r="F257">
        <f t="shared" si="34"/>
        <v>0.8078015986261522</v>
      </c>
      <c r="G257">
        <f t="shared" si="35"/>
        <v>0</v>
      </c>
      <c r="I257" s="1" t="s">
        <v>1647</v>
      </c>
      <c r="J257" s="1">
        <v>0.98808585962812256</v>
      </c>
      <c r="K257">
        <f t="shared" si="36"/>
        <v>0.8494933965112017</v>
      </c>
      <c r="M257">
        <f t="shared" si="41"/>
        <v>9.6332197761889431E-4</v>
      </c>
      <c r="Z257">
        <f t="shared" si="37"/>
        <v>0.96968830206678758</v>
      </c>
      <c r="AA257">
        <f t="shared" si="38"/>
        <v>0.95596284207968441</v>
      </c>
      <c r="AB257">
        <f t="shared" si="42"/>
        <v>1.8744013412864432E-4</v>
      </c>
      <c r="AD257">
        <f t="shared" si="39"/>
        <v>0.95408293892619045</v>
      </c>
      <c r="AE257">
        <f t="shared" si="40"/>
        <v>0.99921159500038703</v>
      </c>
      <c r="AF257">
        <f t="shared" si="43"/>
        <v>2.9440371541824135E-4</v>
      </c>
    </row>
    <row r="258" spans="1:32" x14ac:dyDescent="0.25">
      <c r="A258" s="1" t="s">
        <v>2732</v>
      </c>
      <c r="B258" s="1">
        <v>12.440794677193427</v>
      </c>
      <c r="D258" s="1" t="s">
        <v>607</v>
      </c>
      <c r="E258" s="1">
        <v>0.98049420401568432</v>
      </c>
      <c r="F258">
        <f t="shared" si="34"/>
        <v>0.8078015986261522</v>
      </c>
      <c r="G258">
        <f t="shared" si="35"/>
        <v>0</v>
      </c>
      <c r="I258" s="1" t="s">
        <v>1648</v>
      </c>
      <c r="J258" s="1">
        <v>0.98794366902671338</v>
      </c>
      <c r="K258">
        <f t="shared" si="36"/>
        <v>0.84783123331475851</v>
      </c>
      <c r="M258">
        <f t="shared" si="41"/>
        <v>0</v>
      </c>
      <c r="Z258">
        <f t="shared" si="37"/>
        <v>0.96968830206678758</v>
      </c>
      <c r="AA258">
        <f t="shared" si="38"/>
        <v>0.955446032740627</v>
      </c>
      <c r="AB258">
        <f t="shared" si="42"/>
        <v>0</v>
      </c>
      <c r="AD258">
        <f t="shared" si="39"/>
        <v>0.95408293892619045</v>
      </c>
      <c r="AE258">
        <f t="shared" si="40"/>
        <v>0.99920213217729836</v>
      </c>
      <c r="AF258">
        <f t="shared" si="43"/>
        <v>0</v>
      </c>
    </row>
    <row r="259" spans="1:32" x14ac:dyDescent="0.25">
      <c r="A259" s="1" t="s">
        <v>2733</v>
      </c>
      <c r="B259" s="1">
        <v>12.44626967178962</v>
      </c>
      <c r="D259" s="1" t="s">
        <v>608</v>
      </c>
      <c r="E259" s="1">
        <v>0.98049420401568432</v>
      </c>
      <c r="F259">
        <f t="shared" ref="F259:F322" si="44">POWER(E259,$W$5)</f>
        <v>0.8078015986261522</v>
      </c>
      <c r="G259">
        <f t="shared" ref="G259:G322" si="45">LN(E259)-LN(E260)</f>
        <v>1.2977877457973769E-4</v>
      </c>
      <c r="I259" s="1" t="s">
        <v>1649</v>
      </c>
      <c r="J259" s="1">
        <v>0.98780142487442901</v>
      </c>
      <c r="K259">
        <f t="shared" ref="K259:K322" si="46">POWER(J259,$X$5)</f>
        <v>0.84617145955951634</v>
      </c>
      <c r="M259">
        <f t="shared" si="41"/>
        <v>0</v>
      </c>
      <c r="Z259">
        <f t="shared" ref="Z259:Z322" si="47">POWER(E259,$W$26)</f>
        <v>0.96968830206678758</v>
      </c>
      <c r="AA259">
        <f t="shared" ref="AA259:AA322" si="48">POWER(J259,$X$26)</f>
        <v>0.95492923394858387</v>
      </c>
      <c r="AB259">
        <f t="shared" si="42"/>
        <v>0</v>
      </c>
      <c r="AD259">
        <f t="shared" ref="AD259:AD322" si="49">POWER(E259,$W$39)</f>
        <v>0.95408293892619045</v>
      </c>
      <c r="AE259">
        <f t="shared" ref="AE259:AE322" si="50">POWER(J259,$X$39)</f>
        <v>0.99919266451725786</v>
      </c>
      <c r="AF259">
        <f t="shared" si="43"/>
        <v>0</v>
      </c>
    </row>
    <row r="260" spans="1:32" x14ac:dyDescent="0.25">
      <c r="A260" s="1" t="s">
        <v>2734</v>
      </c>
      <c r="B260" s="1">
        <v>12.495551062459231</v>
      </c>
      <c r="D260" s="1" t="s">
        <v>609</v>
      </c>
      <c r="E260" s="1">
        <v>0.98036696493604913</v>
      </c>
      <c r="F260">
        <f t="shared" si="44"/>
        <v>0.80666647728883789</v>
      </c>
      <c r="G260">
        <f t="shared" si="45"/>
        <v>0</v>
      </c>
      <c r="I260" s="1" t="s">
        <v>1650</v>
      </c>
      <c r="J260" s="1">
        <v>0.98780142487442901</v>
      </c>
      <c r="K260">
        <f t="shared" si="46"/>
        <v>0.84617145955951634</v>
      </c>
      <c r="M260">
        <f t="shared" ref="M260:M323" si="51">F259*K259*$W$5*G259</f>
        <v>9.6118276318016033E-4</v>
      </c>
      <c r="Z260">
        <f t="shared" si="47"/>
        <v>0.96949167889741195</v>
      </c>
      <c r="AA260">
        <f t="shared" si="48"/>
        <v>0.95492923394858387</v>
      </c>
      <c r="AB260">
        <f t="shared" ref="AB260:AB323" si="52">Z259*AA259*$W$26*G259</f>
        <v>1.8778025120153724E-4</v>
      </c>
      <c r="AD260">
        <f t="shared" si="49"/>
        <v>0.95378752602873251</v>
      </c>
      <c r="AE260">
        <f t="shared" si="50"/>
        <v>0.99919266451725786</v>
      </c>
      <c r="AF260">
        <f t="shared" ref="AF260:AF323" si="53">AD259*AE259*$W$39*G259</f>
        <v>2.952201070340766E-4</v>
      </c>
    </row>
    <row r="261" spans="1:32" x14ac:dyDescent="0.25">
      <c r="A261" s="1" t="s">
        <v>2735</v>
      </c>
      <c r="B261" s="1">
        <v>12.501027458506261</v>
      </c>
      <c r="D261" s="1" t="s">
        <v>610</v>
      </c>
      <c r="E261" s="1">
        <v>0.98036696493604913</v>
      </c>
      <c r="F261">
        <f t="shared" si="44"/>
        <v>0.80666647728883789</v>
      </c>
      <c r="G261">
        <f t="shared" si="45"/>
        <v>1.3004044175538021E-4</v>
      </c>
      <c r="I261" s="1" t="s">
        <v>1651</v>
      </c>
      <c r="J261" s="1">
        <v>0.98765893784966441</v>
      </c>
      <c r="K261">
        <f t="shared" si="46"/>
        <v>0.8445118705284379</v>
      </c>
      <c r="M261">
        <f t="shared" si="51"/>
        <v>0</v>
      </c>
      <c r="Z261">
        <f t="shared" si="47"/>
        <v>0.96949167889741195</v>
      </c>
      <c r="AA261">
        <f t="shared" si="48"/>
        <v>0.95441175845354087</v>
      </c>
      <c r="AB261">
        <f t="shared" si="52"/>
        <v>0</v>
      </c>
      <c r="AD261">
        <f t="shared" si="49"/>
        <v>0.95378752602873251</v>
      </c>
      <c r="AE261">
        <f t="shared" si="50"/>
        <v>0.99918317941482915</v>
      </c>
      <c r="AF261">
        <f t="shared" si="53"/>
        <v>0</v>
      </c>
    </row>
    <row r="262" spans="1:32" x14ac:dyDescent="0.25">
      <c r="A262" s="1" t="s">
        <v>2736</v>
      </c>
      <c r="B262" s="1">
        <v>12.544833296699251</v>
      </c>
      <c r="D262" s="1" t="s">
        <v>611</v>
      </c>
      <c r="E262" s="1">
        <v>0.98023948587174303</v>
      </c>
      <c r="F262">
        <f t="shared" si="44"/>
        <v>0.80553066715309163</v>
      </c>
      <c r="G262">
        <f t="shared" si="45"/>
        <v>1.3016033118658926E-4</v>
      </c>
      <c r="I262" s="1" t="s">
        <v>1652</v>
      </c>
      <c r="J262" s="1">
        <v>0.98765893784966441</v>
      </c>
      <c r="K262">
        <f t="shared" si="46"/>
        <v>0.8445118705284379</v>
      </c>
      <c r="M262">
        <f t="shared" si="51"/>
        <v>9.5988107139640733E-4</v>
      </c>
      <c r="Z262">
        <f t="shared" si="47"/>
        <v>0.96929469927530643</v>
      </c>
      <c r="AA262">
        <f t="shared" si="48"/>
        <v>0.95441175845354087</v>
      </c>
      <c r="AB262">
        <f t="shared" si="52"/>
        <v>1.8801876882226144E-4</v>
      </c>
      <c r="AD262">
        <f t="shared" si="49"/>
        <v>0.95349160924893783</v>
      </c>
      <c r="AE262">
        <f t="shared" si="50"/>
        <v>0.99918317941482915</v>
      </c>
      <c r="AF262">
        <f t="shared" si="53"/>
        <v>2.9572094561269098E-4</v>
      </c>
    </row>
    <row r="263" spans="1:32" x14ac:dyDescent="0.25">
      <c r="A263" s="1" t="s">
        <v>2737</v>
      </c>
      <c r="B263" s="1">
        <v>12.558520950921611</v>
      </c>
      <c r="D263" s="1" t="s">
        <v>612</v>
      </c>
      <c r="E263" s="1">
        <v>0.98011190587872699</v>
      </c>
      <c r="F263">
        <f t="shared" si="44"/>
        <v>0.80439541133471903</v>
      </c>
      <c r="G263">
        <f t="shared" si="45"/>
        <v>1.3017849526357136E-4</v>
      </c>
      <c r="I263" s="1" t="s">
        <v>1653</v>
      </c>
      <c r="J263" s="1">
        <v>0.98765893784966441</v>
      </c>
      <c r="K263">
        <f t="shared" si="46"/>
        <v>0.8445118705284379</v>
      </c>
      <c r="M263">
        <f t="shared" si="51"/>
        <v>9.5941323692379644E-4</v>
      </c>
      <c r="Z263">
        <f t="shared" si="47"/>
        <v>0.96909757812722552</v>
      </c>
      <c r="AA263">
        <f t="shared" si="48"/>
        <v>0.95441175845354087</v>
      </c>
      <c r="AB263">
        <f t="shared" si="52"/>
        <v>1.8815387422478825E-4</v>
      </c>
      <c r="AD263">
        <f t="shared" si="49"/>
        <v>0.95319551158822768</v>
      </c>
      <c r="AE263">
        <f t="shared" si="50"/>
        <v>0.99918317941482915</v>
      </c>
      <c r="AF263">
        <f t="shared" si="53"/>
        <v>2.9590174914693968E-4</v>
      </c>
    </row>
    <row r="264" spans="1:32" x14ac:dyDescent="0.25">
      <c r="A264" s="1" t="s">
        <v>2738</v>
      </c>
      <c r="B264" s="1">
        <v>12.585900427458835</v>
      </c>
      <c r="D264" s="1" t="s">
        <v>613</v>
      </c>
      <c r="E264" s="1">
        <v>0.97998432468997354</v>
      </c>
      <c r="F264">
        <f t="shared" si="44"/>
        <v>0.80326159737070535</v>
      </c>
      <c r="G264">
        <f t="shared" si="45"/>
        <v>0</v>
      </c>
      <c r="I264" s="1" t="s">
        <v>1654</v>
      </c>
      <c r="J264" s="1">
        <v>0.98765893784966441</v>
      </c>
      <c r="K264">
        <f t="shared" si="46"/>
        <v>0.8445118705284379</v>
      </c>
      <c r="M264">
        <f t="shared" si="51"/>
        <v>9.5819480922277917E-4</v>
      </c>
      <c r="Z264">
        <f t="shared" si="47"/>
        <v>0.96890046956662301</v>
      </c>
      <c r="AA264">
        <f t="shared" si="48"/>
        <v>0.95441175845354087</v>
      </c>
      <c r="AB264">
        <f t="shared" si="52"/>
        <v>1.8814186203542559E-4</v>
      </c>
      <c r="AD264">
        <f t="shared" si="49"/>
        <v>0.95289946457615948</v>
      </c>
      <c r="AE264">
        <f t="shared" si="50"/>
        <v>0.99918317941482915</v>
      </c>
      <c r="AF264">
        <f t="shared" si="53"/>
        <v>2.9585114042769435E-4</v>
      </c>
    </row>
    <row r="265" spans="1:32" x14ac:dyDescent="0.25">
      <c r="A265" s="1" t="s">
        <v>2739</v>
      </c>
      <c r="B265" s="1">
        <v>12.640657539245247</v>
      </c>
      <c r="D265" s="1" t="s">
        <v>614</v>
      </c>
      <c r="E265" s="1">
        <v>0.97998432468997354</v>
      </c>
      <c r="F265">
        <f t="shared" si="44"/>
        <v>0.80326159737070535</v>
      </c>
      <c r="G265">
        <f t="shared" si="45"/>
        <v>0</v>
      </c>
      <c r="I265" s="1" t="s">
        <v>1655</v>
      </c>
      <c r="J265" s="1">
        <v>0.98751612953362011</v>
      </c>
      <c r="K265">
        <f t="shared" si="46"/>
        <v>0.84285156572761832</v>
      </c>
      <c r="M265">
        <f t="shared" si="51"/>
        <v>0</v>
      </c>
      <c r="Z265">
        <f t="shared" si="47"/>
        <v>0.96890046956662301</v>
      </c>
      <c r="AA265">
        <f t="shared" si="48"/>
        <v>0.95389332262953663</v>
      </c>
      <c r="AB265">
        <f t="shared" si="52"/>
        <v>0</v>
      </c>
      <c r="AD265">
        <f t="shared" si="49"/>
        <v>0.95289946457615948</v>
      </c>
      <c r="AE265">
        <f t="shared" si="50"/>
        <v>0.9991736716418651</v>
      </c>
      <c r="AF265">
        <f t="shared" si="53"/>
        <v>0</v>
      </c>
    </row>
    <row r="266" spans="1:32" x14ac:dyDescent="0.25">
      <c r="A266" s="1" t="s">
        <v>2740</v>
      </c>
      <c r="B266" s="1">
        <v>12.670773871329949</v>
      </c>
      <c r="D266" s="1" t="s">
        <v>615</v>
      </c>
      <c r="E266" s="1">
        <v>0.97998432468997354</v>
      </c>
      <c r="F266">
        <f t="shared" si="44"/>
        <v>0.80326159737070535</v>
      </c>
      <c r="G266">
        <f t="shared" si="45"/>
        <v>1.3049191189716536E-4</v>
      </c>
      <c r="I266" s="1" t="s">
        <v>1656</v>
      </c>
      <c r="J266" s="1">
        <v>0.98737331493545599</v>
      </c>
      <c r="K266">
        <f t="shared" si="46"/>
        <v>0.84119421282579743</v>
      </c>
      <c r="M266">
        <f t="shared" si="51"/>
        <v>0</v>
      </c>
      <c r="Z266">
        <f t="shared" si="47"/>
        <v>0.96890046956662301</v>
      </c>
      <c r="AA266">
        <f t="shared" si="48"/>
        <v>0.95337507071000149</v>
      </c>
      <c r="AB266">
        <f t="shared" si="52"/>
        <v>0</v>
      </c>
      <c r="AD266">
        <f t="shared" si="49"/>
        <v>0.95289946457615948</v>
      </c>
      <c r="AE266">
        <f t="shared" si="50"/>
        <v>0.99916416216600856</v>
      </c>
      <c r="AF266">
        <f t="shared" si="53"/>
        <v>0</v>
      </c>
    </row>
    <row r="267" spans="1:32" x14ac:dyDescent="0.25">
      <c r="A267" s="1" t="s">
        <v>2741</v>
      </c>
      <c r="B267" s="1">
        <v>12.676249607336661</v>
      </c>
      <c r="D267" s="1" t="s">
        <v>616</v>
      </c>
      <c r="E267" s="1">
        <v>0.97985645300510726</v>
      </c>
      <c r="F267">
        <f t="shared" si="44"/>
        <v>0.80212665755722623</v>
      </c>
      <c r="G267">
        <f t="shared" si="45"/>
        <v>0</v>
      </c>
      <c r="I267" s="1" t="s">
        <v>1657</v>
      </c>
      <c r="J267" s="1">
        <v>0.98737331493545599</v>
      </c>
      <c r="K267">
        <f t="shared" si="46"/>
        <v>0.84119421282579743</v>
      </c>
      <c r="M267">
        <f t="shared" si="51"/>
        <v>9.5537989702281574E-4</v>
      </c>
      <c r="Z267">
        <f t="shared" si="47"/>
        <v>0.9687029266847097</v>
      </c>
      <c r="AA267">
        <f t="shared" si="48"/>
        <v>0.95337507071000149</v>
      </c>
      <c r="AB267">
        <f t="shared" si="52"/>
        <v>1.883516605689194E-4</v>
      </c>
      <c r="AD267">
        <f t="shared" si="49"/>
        <v>0.95260279708351769</v>
      </c>
      <c r="AE267">
        <f t="shared" si="50"/>
        <v>0.99916416216600856</v>
      </c>
      <c r="AF267">
        <f t="shared" si="53"/>
        <v>2.9646567865482238E-4</v>
      </c>
    </row>
    <row r="268" spans="1:32" x14ac:dyDescent="0.25">
      <c r="A268" s="1" t="s">
        <v>2742</v>
      </c>
      <c r="B268" s="1">
        <v>12.678986636835306</v>
      </c>
      <c r="D268" s="1" t="s">
        <v>617</v>
      </c>
      <c r="E268" s="1">
        <v>0.97985645300510726</v>
      </c>
      <c r="F268">
        <f t="shared" si="44"/>
        <v>0.80212665755722623</v>
      </c>
      <c r="G268">
        <f t="shared" si="45"/>
        <v>1.3065955019260153E-4</v>
      </c>
      <c r="I268" s="1" t="s">
        <v>1658</v>
      </c>
      <c r="J268" s="1">
        <v>0.98723031121119731</v>
      </c>
      <c r="K268">
        <f t="shared" si="46"/>
        <v>0.83953769105617337</v>
      </c>
      <c r="M268">
        <f t="shared" si="51"/>
        <v>0</v>
      </c>
      <c r="Z268">
        <f t="shared" si="47"/>
        <v>0.9687029266847097</v>
      </c>
      <c r="AA268">
        <f t="shared" si="48"/>
        <v>0.95285633955442439</v>
      </c>
      <c r="AB268">
        <f t="shared" si="52"/>
        <v>0</v>
      </c>
      <c r="AD268">
        <f t="shared" si="49"/>
        <v>0.95260279708351769</v>
      </c>
      <c r="AE268">
        <f t="shared" si="50"/>
        <v>0.99915463880938316</v>
      </c>
      <c r="AF268">
        <f t="shared" si="53"/>
        <v>0</v>
      </c>
    </row>
    <row r="269" spans="1:32" x14ac:dyDescent="0.25">
      <c r="A269" s="1" t="s">
        <v>2743</v>
      </c>
      <c r="B269" s="1">
        <v>12.692675296014365</v>
      </c>
      <c r="D269" s="1" t="s">
        <v>618</v>
      </c>
      <c r="E269" s="1">
        <v>0.97972843376535457</v>
      </c>
      <c r="F269">
        <f t="shared" si="44"/>
        <v>0.80099186639027575</v>
      </c>
      <c r="G269">
        <f t="shared" si="45"/>
        <v>1.307243832630485E-4</v>
      </c>
      <c r="I269" s="1" t="s">
        <v>1659</v>
      </c>
      <c r="J269" s="1">
        <v>0.98723031121119731</v>
      </c>
      <c r="K269">
        <f t="shared" si="46"/>
        <v>0.83953769105617337</v>
      </c>
      <c r="M269">
        <f t="shared" si="51"/>
        <v>9.533744981293276E-4</v>
      </c>
      <c r="Z269">
        <f t="shared" si="47"/>
        <v>0.96850517037990413</v>
      </c>
      <c r="AA269">
        <f t="shared" si="48"/>
        <v>0.95285633955442439</v>
      </c>
      <c r="AB269">
        <f t="shared" si="52"/>
        <v>1.88452585245297E-4</v>
      </c>
      <c r="AD269">
        <f t="shared" si="49"/>
        <v>0.95230584101269178</v>
      </c>
      <c r="AE269">
        <f t="shared" si="50"/>
        <v>0.99915463880938316</v>
      </c>
      <c r="AF269">
        <f t="shared" si="53"/>
        <v>2.9675129141883865E-4</v>
      </c>
    </row>
    <row r="270" spans="1:32" x14ac:dyDescent="0.25">
      <c r="A270" s="1" t="s">
        <v>2744</v>
      </c>
      <c r="B270" s="1">
        <v>12.755646660927505</v>
      </c>
      <c r="D270" s="1" t="s">
        <v>619</v>
      </c>
      <c r="E270" s="1">
        <v>0.97960036774094372</v>
      </c>
      <c r="F270">
        <f t="shared" si="44"/>
        <v>0.79985811875741852</v>
      </c>
      <c r="G270">
        <f t="shared" si="45"/>
        <v>1.3081272438011243E-4</v>
      </c>
      <c r="I270" s="1" t="s">
        <v>1660</v>
      </c>
      <c r="J270" s="1">
        <v>0.9872303112111972</v>
      </c>
      <c r="K270">
        <f t="shared" si="46"/>
        <v>0.83953769105617204</v>
      </c>
      <c r="M270">
        <f t="shared" si="51"/>
        <v>9.5249812610692533E-4</v>
      </c>
      <c r="Z270">
        <f t="shared" si="47"/>
        <v>0.9683073563498239</v>
      </c>
      <c r="AA270">
        <f t="shared" si="48"/>
        <v>0.95285633955442395</v>
      </c>
      <c r="AB270">
        <f t="shared" si="52"/>
        <v>1.8850760430263205E-4</v>
      </c>
      <c r="AD270">
        <f t="shared" si="49"/>
        <v>0.95200883023211136</v>
      </c>
      <c r="AE270">
        <f t="shared" si="50"/>
        <v>0.99915463880938316</v>
      </c>
      <c r="AF270">
        <f t="shared" si="53"/>
        <v>2.9680598640330016E-4</v>
      </c>
    </row>
    <row r="271" spans="1:32" x14ac:dyDescent="0.25">
      <c r="A271" s="1" t="s">
        <v>2745</v>
      </c>
      <c r="B271" s="1">
        <v>12.777549262967442</v>
      </c>
      <c r="D271" s="1" t="s">
        <v>620</v>
      </c>
      <c r="E271" s="1">
        <v>0.97947223192911581</v>
      </c>
      <c r="F271">
        <f t="shared" si="44"/>
        <v>0.79872521132545271</v>
      </c>
      <c r="G271">
        <f t="shared" si="45"/>
        <v>0</v>
      </c>
      <c r="I271" s="1" t="s">
        <v>1661</v>
      </c>
      <c r="J271" s="1">
        <v>0.98723031121119731</v>
      </c>
      <c r="K271">
        <f t="shared" si="46"/>
        <v>0.83953769105617337</v>
      </c>
      <c r="M271">
        <f t="shared" si="51"/>
        <v>9.5179270153052597E-4</v>
      </c>
      <c r="Z271">
        <f t="shared" si="47"/>
        <v>0.96810944908452046</v>
      </c>
      <c r="AA271">
        <f t="shared" si="48"/>
        <v>0.95285633955442439</v>
      </c>
      <c r="AB271">
        <f t="shared" si="52"/>
        <v>1.8859646616640823E-4</v>
      </c>
      <c r="AD271">
        <f t="shared" si="49"/>
        <v>0.95171171146454059</v>
      </c>
      <c r="AE271">
        <f t="shared" si="50"/>
        <v>0.99915463880938316</v>
      </c>
      <c r="AF271">
        <f t="shared" si="53"/>
        <v>2.969139302276751E-4</v>
      </c>
    </row>
    <row r="272" spans="1:32" x14ac:dyDescent="0.25">
      <c r="A272" s="1" t="s">
        <v>2746</v>
      </c>
      <c r="B272" s="1">
        <v>12.873374188543368</v>
      </c>
      <c r="D272" s="1" t="s">
        <v>621</v>
      </c>
      <c r="E272" s="1">
        <v>0.97947223192911581</v>
      </c>
      <c r="F272">
        <f t="shared" si="44"/>
        <v>0.79872521132545271</v>
      </c>
      <c r="G272">
        <f t="shared" si="45"/>
        <v>1.3088989452448088E-4</v>
      </c>
      <c r="I272" s="1" t="s">
        <v>1662</v>
      </c>
      <c r="J272" s="1">
        <v>0.98708698054037514</v>
      </c>
      <c r="K272">
        <f t="shared" si="46"/>
        <v>0.83788041522837564</v>
      </c>
      <c r="M272">
        <f t="shared" si="51"/>
        <v>0</v>
      </c>
      <c r="Z272">
        <f t="shared" si="47"/>
        <v>0.96810944908452046</v>
      </c>
      <c r="AA272">
        <f t="shared" si="48"/>
        <v>0.95233663030246263</v>
      </c>
      <c r="AB272">
        <f t="shared" si="52"/>
        <v>0</v>
      </c>
      <c r="AD272">
        <f t="shared" si="49"/>
        <v>0.95171171146454059</v>
      </c>
      <c r="AE272">
        <f t="shared" si="50"/>
        <v>0.99914509238647276</v>
      </c>
      <c r="AF272">
        <f t="shared" si="53"/>
        <v>0</v>
      </c>
    </row>
    <row r="273" spans="1:32" x14ac:dyDescent="0.25">
      <c r="A273" s="1" t="s">
        <v>2747</v>
      </c>
      <c r="B273" s="1">
        <v>12.892539542068402</v>
      </c>
      <c r="D273" s="1" t="s">
        <v>622</v>
      </c>
      <c r="E273" s="1">
        <v>0.97934403730186259</v>
      </c>
      <c r="F273">
        <f t="shared" si="44"/>
        <v>0.79759324161259704</v>
      </c>
      <c r="G273">
        <f t="shared" si="45"/>
        <v>1.309425062264967E-4</v>
      </c>
      <c r="I273" s="1" t="s">
        <v>1663</v>
      </c>
      <c r="J273" s="1">
        <v>0.98708698054037514</v>
      </c>
      <c r="K273">
        <f t="shared" si="46"/>
        <v>0.83788041522837564</v>
      </c>
      <c r="M273">
        <f t="shared" si="51"/>
        <v>9.4912797380021377E-4</v>
      </c>
      <c r="Z273">
        <f t="shared" si="47"/>
        <v>0.96791146555312324</v>
      </c>
      <c r="AA273">
        <f t="shared" si="48"/>
        <v>0.95233663030246263</v>
      </c>
      <c r="AB273">
        <f t="shared" si="52"/>
        <v>1.8856625120416767E-4</v>
      </c>
      <c r="AD273">
        <f t="shared" si="49"/>
        <v>0.95141451023000212</v>
      </c>
      <c r="AE273">
        <f t="shared" si="50"/>
        <v>0.99914509238647276</v>
      </c>
      <c r="AF273">
        <f t="shared" si="53"/>
        <v>2.9699353003345637E-4</v>
      </c>
    </row>
    <row r="274" spans="1:32" x14ac:dyDescent="0.25">
      <c r="A274" s="1" t="s">
        <v>2748</v>
      </c>
      <c r="B274" s="1">
        <v>12.928131393002294</v>
      </c>
      <c r="D274" s="1" t="s">
        <v>623</v>
      </c>
      <c r="E274" s="1">
        <v>0.97921580793468088</v>
      </c>
      <c r="F274">
        <f t="shared" si="44"/>
        <v>0.79646242211783014</v>
      </c>
      <c r="G274">
        <f t="shared" si="45"/>
        <v>0</v>
      </c>
      <c r="I274" s="1" t="s">
        <v>1664</v>
      </c>
      <c r="J274" s="1">
        <v>0.98708698054037514</v>
      </c>
      <c r="K274">
        <f t="shared" si="46"/>
        <v>0.83788041522837564</v>
      </c>
      <c r="M274">
        <f t="shared" si="51"/>
        <v>9.4816381521657482E-4</v>
      </c>
      <c r="Z274">
        <f t="shared" si="47"/>
        <v>0.96771344295457495</v>
      </c>
      <c r="AA274">
        <f t="shared" si="48"/>
        <v>0.95233663030246263</v>
      </c>
      <c r="AB274">
        <f t="shared" si="52"/>
        <v>1.8860346784023999E-4</v>
      </c>
      <c r="AD274">
        <f t="shared" si="49"/>
        <v>0.95111728240045412</v>
      </c>
      <c r="AE274">
        <f t="shared" si="50"/>
        <v>0.99914509238647276</v>
      </c>
      <c r="AF274">
        <f t="shared" si="53"/>
        <v>2.9702012509983078E-4</v>
      </c>
    </row>
    <row r="275" spans="1:32" x14ac:dyDescent="0.25">
      <c r="A275" s="1" t="s">
        <v>2749</v>
      </c>
      <c r="B275" s="1">
        <v>12.939082947380905</v>
      </c>
      <c r="D275" s="1" t="s">
        <v>624</v>
      </c>
      <c r="E275" s="1">
        <v>0.97921580793468088</v>
      </c>
      <c r="F275">
        <f t="shared" si="44"/>
        <v>0.79646242211783014</v>
      </c>
      <c r="G275">
        <f t="shared" si="45"/>
        <v>0</v>
      </c>
      <c r="I275" s="1" t="s">
        <v>1665</v>
      </c>
      <c r="J275" s="1">
        <v>0.9869434309032552</v>
      </c>
      <c r="K275">
        <f t="shared" si="46"/>
        <v>0.83622364609538657</v>
      </c>
      <c r="M275">
        <f t="shared" si="51"/>
        <v>0</v>
      </c>
      <c r="Z275">
        <f t="shared" si="47"/>
        <v>0.96771344295457495</v>
      </c>
      <c r="AA275">
        <f t="shared" si="48"/>
        <v>0.95181633562014711</v>
      </c>
      <c r="AB275">
        <f t="shared" si="52"/>
        <v>0</v>
      </c>
      <c r="AD275">
        <f t="shared" si="49"/>
        <v>0.95111728240045412</v>
      </c>
      <c r="AE275">
        <f t="shared" si="50"/>
        <v>0.99913553008145584</v>
      </c>
      <c r="AF275">
        <f t="shared" si="53"/>
        <v>0</v>
      </c>
    </row>
    <row r="276" spans="1:32" x14ac:dyDescent="0.25">
      <c r="A276" s="1" t="s">
        <v>2750</v>
      </c>
      <c r="B276" s="1">
        <v>12.939083505702767</v>
      </c>
      <c r="D276" s="1" t="s">
        <v>625</v>
      </c>
      <c r="E276" s="1">
        <v>0.97921580793468088</v>
      </c>
      <c r="F276">
        <f t="shared" si="44"/>
        <v>0.79646242211783014</v>
      </c>
      <c r="G276">
        <f t="shared" si="45"/>
        <v>0</v>
      </c>
      <c r="I276" s="1" t="s">
        <v>1666</v>
      </c>
      <c r="J276" s="1">
        <v>0.98679979782066418</v>
      </c>
      <c r="K276">
        <f t="shared" si="46"/>
        <v>0.83456895223564065</v>
      </c>
      <c r="M276">
        <f t="shared" si="51"/>
        <v>0</v>
      </c>
      <c r="Z276">
        <f t="shared" si="47"/>
        <v>0.96771344295457495</v>
      </c>
      <c r="AA276">
        <f t="shared" si="48"/>
        <v>0.95129594730767586</v>
      </c>
      <c r="AB276">
        <f t="shared" si="52"/>
        <v>0</v>
      </c>
      <c r="AD276">
        <f t="shared" si="49"/>
        <v>0.95111728240045412</v>
      </c>
      <c r="AE276">
        <f t="shared" si="50"/>
        <v>0.99912596091734318</v>
      </c>
      <c r="AF276">
        <f t="shared" si="53"/>
        <v>0</v>
      </c>
    </row>
    <row r="277" spans="1:32" x14ac:dyDescent="0.25">
      <c r="A277" s="1" t="s">
        <v>2751</v>
      </c>
      <c r="B277" s="1">
        <v>13.097879045403943</v>
      </c>
      <c r="D277" s="1" t="s">
        <v>626</v>
      </c>
      <c r="E277" s="1">
        <v>0.97921580793468088</v>
      </c>
      <c r="F277">
        <f t="shared" si="44"/>
        <v>0.79646242211783014</v>
      </c>
      <c r="G277">
        <f t="shared" si="45"/>
        <v>1.3119297753357365E-4</v>
      </c>
      <c r="I277" s="1" t="s">
        <v>1667</v>
      </c>
      <c r="J277" s="1">
        <v>0.98665613422958509</v>
      </c>
      <c r="K277">
        <f t="shared" si="46"/>
        <v>0.83291694198271682</v>
      </c>
      <c r="M277">
        <f t="shared" si="51"/>
        <v>0</v>
      </c>
      <c r="Z277">
        <f t="shared" si="47"/>
        <v>0.96771344295457495</v>
      </c>
      <c r="AA277">
        <f t="shared" si="48"/>
        <v>0.95077565735293457</v>
      </c>
      <c r="AB277">
        <f t="shared" si="52"/>
        <v>0</v>
      </c>
      <c r="AD277">
        <f t="shared" si="49"/>
        <v>0.95111728240045412</v>
      </c>
      <c r="AE277">
        <f t="shared" si="50"/>
        <v>0.9991163884190033</v>
      </c>
      <c r="AF277">
        <f t="shared" si="53"/>
        <v>0</v>
      </c>
    </row>
    <row r="278" spans="1:32" x14ac:dyDescent="0.25">
      <c r="A278" s="1" t="s">
        <v>2752</v>
      </c>
      <c r="B278" s="1">
        <v>13.119781740207118</v>
      </c>
      <c r="D278" s="1" t="s">
        <v>627</v>
      </c>
      <c r="E278" s="1">
        <v>0.97908735012375558</v>
      </c>
      <c r="F278">
        <f t="shared" si="44"/>
        <v>0.79533104741873073</v>
      </c>
      <c r="G278">
        <f t="shared" si="45"/>
        <v>-1.1102230246251565E-16</v>
      </c>
      <c r="I278" s="1" t="s">
        <v>1668</v>
      </c>
      <c r="J278" s="1">
        <v>0.98665613422958498</v>
      </c>
      <c r="K278">
        <f t="shared" si="46"/>
        <v>0.8329169419827156</v>
      </c>
      <c r="M278">
        <f t="shared" si="51"/>
        <v>9.4301108681494683E-4</v>
      </c>
      <c r="Z278">
        <f t="shared" si="47"/>
        <v>0.96751508220088478</v>
      </c>
      <c r="AA278">
        <f t="shared" si="48"/>
        <v>0.95077565735293412</v>
      </c>
      <c r="AB278">
        <f t="shared" si="52"/>
        <v>1.8861590777581382E-4</v>
      </c>
      <c r="AD278">
        <f t="shared" si="49"/>
        <v>0.95081957914574855</v>
      </c>
      <c r="AE278">
        <f t="shared" si="50"/>
        <v>0.9991163884190033</v>
      </c>
      <c r="AF278">
        <f t="shared" si="53"/>
        <v>2.974867603236084E-4</v>
      </c>
    </row>
    <row r="279" spans="1:32" x14ac:dyDescent="0.25">
      <c r="A279" s="1" t="s">
        <v>2753</v>
      </c>
      <c r="B279" s="1">
        <v>13.122519233263418</v>
      </c>
      <c r="D279" s="1" t="s">
        <v>628</v>
      </c>
      <c r="E279" s="1">
        <v>0.9790873501237557</v>
      </c>
      <c r="F279">
        <f t="shared" si="44"/>
        <v>0.79533104741873173</v>
      </c>
      <c r="G279">
        <f t="shared" si="45"/>
        <v>0</v>
      </c>
      <c r="I279" s="1" t="s">
        <v>1669</v>
      </c>
      <c r="J279" s="1">
        <v>0.98651229939315321</v>
      </c>
      <c r="K279">
        <f t="shared" si="46"/>
        <v>0.83126599824039138</v>
      </c>
      <c r="M279">
        <f t="shared" si="51"/>
        <v>-7.9689130069362713E-16</v>
      </c>
      <c r="Z279">
        <f t="shared" si="47"/>
        <v>0.96751508220088489</v>
      </c>
      <c r="AA279">
        <f t="shared" si="48"/>
        <v>0.95025495645201807</v>
      </c>
      <c r="AB279">
        <f t="shared" si="52"/>
        <v>-1.5958384650036793E-16</v>
      </c>
      <c r="AD279">
        <f t="shared" si="49"/>
        <v>0.95081957914574877</v>
      </c>
      <c r="AE279">
        <f t="shared" si="50"/>
        <v>0.99910680320583878</v>
      </c>
      <c r="AF279">
        <f t="shared" si="53"/>
        <v>-2.5166992869347409E-16</v>
      </c>
    </row>
    <row r="280" spans="1:32" x14ac:dyDescent="0.25">
      <c r="A280" s="1" t="s">
        <v>2754</v>
      </c>
      <c r="B280" s="1">
        <v>13.232033450786323</v>
      </c>
      <c r="D280" s="1" t="s">
        <v>629</v>
      </c>
      <c r="E280" s="1">
        <v>0.9790873501237557</v>
      </c>
      <c r="F280">
        <f t="shared" si="44"/>
        <v>0.79533104741873173</v>
      </c>
      <c r="G280">
        <f t="shared" si="45"/>
        <v>0</v>
      </c>
      <c r="I280" s="1" t="s">
        <v>1670</v>
      </c>
      <c r="J280" s="1">
        <v>0.98636846631849429</v>
      </c>
      <c r="K280">
        <f t="shared" si="46"/>
        <v>0.82961810702554029</v>
      </c>
      <c r="M280">
        <f t="shared" si="51"/>
        <v>0</v>
      </c>
      <c r="Z280">
        <f t="shared" si="47"/>
        <v>0.96751508220088489</v>
      </c>
      <c r="AA280">
        <f t="shared" si="48"/>
        <v>0.94973447122960053</v>
      </c>
      <c r="AB280">
        <f t="shared" si="52"/>
        <v>0</v>
      </c>
      <c r="AD280">
        <f t="shared" si="49"/>
        <v>0.95081957914574877</v>
      </c>
      <c r="AE280">
        <f t="shared" si="50"/>
        <v>0.99909721680444219</v>
      </c>
      <c r="AF280">
        <f t="shared" si="53"/>
        <v>0</v>
      </c>
    </row>
    <row r="281" spans="1:32" x14ac:dyDescent="0.25">
      <c r="A281" s="1" t="s">
        <v>2755</v>
      </c>
      <c r="B281" s="1">
        <v>13.240247125305197</v>
      </c>
      <c r="D281" s="1" t="s">
        <v>630</v>
      </c>
      <c r="E281" s="1">
        <v>0.9790873501237557</v>
      </c>
      <c r="F281">
        <f t="shared" si="44"/>
        <v>0.79533104741873173</v>
      </c>
      <c r="G281">
        <f t="shared" si="45"/>
        <v>1.3146149566444984E-4</v>
      </c>
      <c r="I281" s="1" t="s">
        <v>1671</v>
      </c>
      <c r="J281" s="1">
        <v>0.98622454589533648</v>
      </c>
      <c r="K281">
        <f t="shared" si="46"/>
        <v>0.82797224497727639</v>
      </c>
      <c r="M281">
        <f t="shared" si="51"/>
        <v>0</v>
      </c>
      <c r="Z281">
        <f t="shared" si="47"/>
        <v>0.96751508220088489</v>
      </c>
      <c r="AA281">
        <f t="shared" si="48"/>
        <v>0.94921387935768786</v>
      </c>
      <c r="AB281">
        <f t="shared" si="52"/>
        <v>0</v>
      </c>
      <c r="AD281">
        <f t="shared" si="49"/>
        <v>0.95081957914574877</v>
      </c>
      <c r="AE281">
        <f t="shared" si="50"/>
        <v>0.99908762327412493</v>
      </c>
      <c r="AF281">
        <f t="shared" si="53"/>
        <v>0</v>
      </c>
    </row>
    <row r="282" spans="1:32" x14ac:dyDescent="0.25">
      <c r="A282" s="1" t="s">
        <v>2756</v>
      </c>
      <c r="B282" s="1">
        <v>13.300478164438752</v>
      </c>
      <c r="D282" s="1" t="s">
        <v>631</v>
      </c>
      <c r="E282" s="1">
        <v>0.97895864629630647</v>
      </c>
      <c r="F282">
        <f t="shared" si="44"/>
        <v>0.79419896914126897</v>
      </c>
      <c r="G282">
        <f t="shared" si="45"/>
        <v>1.3155397311413741E-4</v>
      </c>
      <c r="I282" s="1" t="s">
        <v>1672</v>
      </c>
      <c r="J282" s="1">
        <v>0.98622454589533648</v>
      </c>
      <c r="K282">
        <f t="shared" si="46"/>
        <v>0.82797224497727639</v>
      </c>
      <c r="M282">
        <f t="shared" si="51"/>
        <v>9.3799712631690614E-4</v>
      </c>
      <c r="Z282">
        <f t="shared" si="47"/>
        <v>0.96731635623864054</v>
      </c>
      <c r="AA282">
        <f t="shared" si="48"/>
        <v>0.94921387935768786</v>
      </c>
      <c r="AB282">
        <f t="shared" si="52"/>
        <v>1.8865281669918385E-4</v>
      </c>
      <c r="AD282">
        <f t="shared" si="49"/>
        <v>0.95052136003787702</v>
      </c>
      <c r="AE282">
        <f t="shared" si="50"/>
        <v>0.99908762327412493</v>
      </c>
      <c r="AF282">
        <f t="shared" si="53"/>
        <v>2.9799375415779435E-4</v>
      </c>
    </row>
    <row r="283" spans="1:32" x14ac:dyDescent="0.25">
      <c r="A283" s="1" t="s">
        <v>2757</v>
      </c>
      <c r="B283" s="1">
        <v>13.333333791530954</v>
      </c>
      <c r="D283" s="1" t="s">
        <v>632</v>
      </c>
      <c r="E283" s="1">
        <v>0.97882986886764867</v>
      </c>
      <c r="F283">
        <f t="shared" si="44"/>
        <v>0.79306770760212808</v>
      </c>
      <c r="G283">
        <f t="shared" si="45"/>
        <v>1.3157664554612827E-4</v>
      </c>
      <c r="I283" s="1" t="s">
        <v>1673</v>
      </c>
      <c r="J283" s="1">
        <v>0.98622454589533648</v>
      </c>
      <c r="K283">
        <f t="shared" si="46"/>
        <v>0.82797224497727639</v>
      </c>
      <c r="M283">
        <f t="shared" si="51"/>
        <v>9.3732087741244723E-4</v>
      </c>
      <c r="Z283">
        <f t="shared" si="47"/>
        <v>0.96711753134237244</v>
      </c>
      <c r="AA283">
        <f t="shared" si="48"/>
        <v>0.94921387935768786</v>
      </c>
      <c r="AB283">
        <f t="shared" si="52"/>
        <v>1.8874674953019648E-4</v>
      </c>
      <c r="AD283">
        <f t="shared" si="49"/>
        <v>0.95022302477924714</v>
      </c>
      <c r="AE283">
        <f t="shared" si="50"/>
        <v>0.99908762327412493</v>
      </c>
      <c r="AF283">
        <f t="shared" si="53"/>
        <v>2.981098500350318E-4</v>
      </c>
    </row>
    <row r="284" spans="1:32" x14ac:dyDescent="0.25">
      <c r="A284" s="1" t="s">
        <v>2758</v>
      </c>
      <c r="B284" s="1">
        <v>13.366188355717158</v>
      </c>
      <c r="D284" s="1" t="s">
        <v>633</v>
      </c>
      <c r="E284" s="1">
        <v>0.97870108618952489</v>
      </c>
      <c r="F284">
        <f t="shared" si="44"/>
        <v>0.79193786288960133</v>
      </c>
      <c r="G284">
        <f t="shared" si="45"/>
        <v>1.3169248899595407E-4</v>
      </c>
      <c r="I284" s="1" t="s">
        <v>1674</v>
      </c>
      <c r="J284" s="1">
        <v>0.98622454589533648</v>
      </c>
      <c r="K284">
        <f t="shared" si="46"/>
        <v>0.82797224497727639</v>
      </c>
      <c r="M284">
        <f t="shared" si="51"/>
        <v>9.3614706298591956E-4</v>
      </c>
      <c r="Z284">
        <f t="shared" si="47"/>
        <v>0.96691871305757404</v>
      </c>
      <c r="AA284">
        <f t="shared" si="48"/>
        <v>0.94921387935768786</v>
      </c>
      <c r="AB284">
        <f t="shared" si="52"/>
        <v>1.8874047652958593E-4</v>
      </c>
      <c r="AD284">
        <f t="shared" si="49"/>
        <v>0.94992473176572767</v>
      </c>
      <c r="AE284">
        <f t="shared" si="50"/>
        <v>0.99908762327412493</v>
      </c>
      <c r="AF284">
        <f t="shared" si="53"/>
        <v>2.9806764490550915E-4</v>
      </c>
    </row>
    <row r="285" spans="1:32" x14ac:dyDescent="0.25">
      <c r="A285" s="1" t="s">
        <v>2759</v>
      </c>
      <c r="B285" s="1">
        <v>13.420943636008191</v>
      </c>
      <c r="D285" s="1" t="s">
        <v>634</v>
      </c>
      <c r="E285" s="1">
        <v>0.97857220709389225</v>
      </c>
      <c r="F285">
        <f t="shared" si="44"/>
        <v>0.79080863519295064</v>
      </c>
      <c r="G285">
        <f t="shared" si="45"/>
        <v>1.3184654589550732E-4</v>
      </c>
      <c r="I285" s="1" t="s">
        <v>1675</v>
      </c>
      <c r="J285" s="1">
        <v>0.98622454589533648</v>
      </c>
      <c r="K285">
        <f t="shared" si="46"/>
        <v>0.82797224497727639</v>
      </c>
      <c r="M285">
        <f t="shared" si="51"/>
        <v>9.3563641377533745E-4</v>
      </c>
      <c r="Z285">
        <f t="shared" si="47"/>
        <v>0.96671976065476117</v>
      </c>
      <c r="AA285">
        <f t="shared" si="48"/>
        <v>0.94921387935768786</v>
      </c>
      <c r="AB285">
        <f t="shared" si="52"/>
        <v>1.8886781339133785E-4</v>
      </c>
      <c r="AD285">
        <f t="shared" si="49"/>
        <v>0.94962626989091803</v>
      </c>
      <c r="AE285">
        <f t="shared" si="50"/>
        <v>0.99908762327412493</v>
      </c>
      <c r="AF285">
        <f t="shared" si="53"/>
        <v>2.982364198342686E-4</v>
      </c>
    </row>
    <row r="286" spans="1:32" x14ac:dyDescent="0.25">
      <c r="A286" s="1" t="s">
        <v>2760</v>
      </c>
      <c r="B286" s="1">
        <v>13.434633145838999</v>
      </c>
      <c r="D286" s="1" t="s">
        <v>635</v>
      </c>
      <c r="E286" s="1">
        <v>0.97844319423361448</v>
      </c>
      <c r="F286">
        <f t="shared" si="44"/>
        <v>0.789679699496181</v>
      </c>
      <c r="G286">
        <f t="shared" si="45"/>
        <v>0</v>
      </c>
      <c r="I286" s="1" t="s">
        <v>1676</v>
      </c>
      <c r="J286" s="1">
        <v>0.98622454589533648</v>
      </c>
      <c r="K286">
        <f t="shared" si="46"/>
        <v>0.82797224497727639</v>
      </c>
      <c r="M286">
        <f t="shared" si="51"/>
        <v>9.3539525396171548E-4</v>
      </c>
      <c r="Z286">
        <f t="shared" si="47"/>
        <v>0.96652061652099652</v>
      </c>
      <c r="AA286">
        <f t="shared" si="48"/>
        <v>0.94921387935768786</v>
      </c>
      <c r="AB286">
        <f t="shared" si="52"/>
        <v>1.8904984855160881E-4</v>
      </c>
      <c r="AD286">
        <f t="shared" si="49"/>
        <v>0.94932755280846759</v>
      </c>
      <c r="AE286">
        <f t="shared" si="50"/>
        <v>0.99908762327412493</v>
      </c>
      <c r="AF286">
        <f t="shared" si="53"/>
        <v>2.9849148955531584E-4</v>
      </c>
    </row>
    <row r="287" spans="1:32" x14ac:dyDescent="0.25">
      <c r="A287" s="1" t="s">
        <v>2761</v>
      </c>
      <c r="B287" s="1">
        <v>13.467488253417006</v>
      </c>
      <c r="D287" s="1" t="s">
        <v>636</v>
      </c>
      <c r="E287" s="1">
        <v>0.97844319423361448</v>
      </c>
      <c r="F287">
        <f t="shared" si="44"/>
        <v>0.789679699496181</v>
      </c>
      <c r="G287">
        <f t="shared" si="45"/>
        <v>1.3199057266927161E-4</v>
      </c>
      <c r="I287" s="1" t="s">
        <v>1677</v>
      </c>
      <c r="J287" s="1">
        <v>0.98608024110516557</v>
      </c>
      <c r="K287">
        <f t="shared" si="46"/>
        <v>0.82632502517353845</v>
      </c>
      <c r="M287">
        <f t="shared" si="51"/>
        <v>0</v>
      </c>
      <c r="Z287">
        <f t="shared" si="47"/>
        <v>0.96652061652099652</v>
      </c>
      <c r="AA287">
        <f t="shared" si="48"/>
        <v>0.94869210743161536</v>
      </c>
      <c r="AB287">
        <f t="shared" si="52"/>
        <v>0</v>
      </c>
      <c r="AD287">
        <f t="shared" si="49"/>
        <v>0.94932755280846759</v>
      </c>
      <c r="AE287">
        <f t="shared" si="50"/>
        <v>0.99907800280925207</v>
      </c>
      <c r="AF287">
        <f t="shared" si="53"/>
        <v>0</v>
      </c>
    </row>
    <row r="288" spans="1:32" x14ac:dyDescent="0.25">
      <c r="A288" s="1" t="s">
        <v>2762</v>
      </c>
      <c r="B288" s="1">
        <v>13.475701413557116</v>
      </c>
      <c r="D288" s="1" t="s">
        <v>637</v>
      </c>
      <c r="E288" s="1">
        <v>0.97831405747868783</v>
      </c>
      <c r="F288">
        <f t="shared" si="44"/>
        <v>0.78855114484763067</v>
      </c>
      <c r="G288">
        <f t="shared" si="45"/>
        <v>-1.1102230246251565E-16</v>
      </c>
      <c r="I288" s="1" t="s">
        <v>1678</v>
      </c>
      <c r="J288" s="1">
        <v>0.98608024110516557</v>
      </c>
      <c r="K288">
        <f t="shared" si="46"/>
        <v>0.82632502517353845</v>
      </c>
      <c r="M288">
        <f t="shared" si="51"/>
        <v>9.3321995346011251E-4</v>
      </c>
      <c r="Z288">
        <f t="shared" si="47"/>
        <v>0.96632129593669969</v>
      </c>
      <c r="AA288">
        <f t="shared" si="48"/>
        <v>0.94869210743161536</v>
      </c>
      <c r="AB288">
        <f t="shared" si="52"/>
        <v>1.8911336578063609E-4</v>
      </c>
      <c r="AD288">
        <f t="shared" si="49"/>
        <v>0.94902860353218899</v>
      </c>
      <c r="AE288">
        <f t="shared" si="50"/>
        <v>0.99907800280925207</v>
      </c>
      <c r="AF288">
        <f t="shared" si="53"/>
        <v>2.9872068287487778E-4</v>
      </c>
    </row>
    <row r="289" spans="1:32" x14ac:dyDescent="0.25">
      <c r="A289" s="1" t="s">
        <v>2763</v>
      </c>
      <c r="B289" s="1">
        <v>13.514032171561226</v>
      </c>
      <c r="D289" s="1" t="s">
        <v>638</v>
      </c>
      <c r="E289" s="1">
        <v>0.97831405747868794</v>
      </c>
      <c r="F289">
        <f t="shared" si="44"/>
        <v>0.78855114484763167</v>
      </c>
      <c r="G289">
        <f t="shared" si="45"/>
        <v>1.3219628551418283E-4</v>
      </c>
      <c r="I289" s="1" t="s">
        <v>1679</v>
      </c>
      <c r="J289" s="1">
        <v>0.98593578624582223</v>
      </c>
      <c r="K289">
        <f t="shared" si="46"/>
        <v>0.82467913381374103</v>
      </c>
      <c r="M289">
        <f t="shared" si="51"/>
        <v>-7.8384505997230251E-16</v>
      </c>
      <c r="Z289">
        <f t="shared" si="47"/>
        <v>0.96632129593669991</v>
      </c>
      <c r="AA289">
        <f t="shared" si="48"/>
        <v>0.94817000373177696</v>
      </c>
      <c r="AB289">
        <f t="shared" si="52"/>
        <v>-1.5903765711888302E-16</v>
      </c>
      <c r="AD289">
        <f t="shared" si="49"/>
        <v>0.94902860353218932</v>
      </c>
      <c r="AE289">
        <f t="shared" si="50"/>
        <v>0.99906837102224255</v>
      </c>
      <c r="AF289">
        <f t="shared" si="53"/>
        <v>-2.5118622924349574E-16</v>
      </c>
    </row>
    <row r="290" spans="1:32" x14ac:dyDescent="0.25">
      <c r="A290" s="1" t="s">
        <v>2764</v>
      </c>
      <c r="B290" s="1">
        <v>13.56331317973931</v>
      </c>
      <c r="D290" s="1" t="s">
        <v>639</v>
      </c>
      <c r="E290" s="1">
        <v>0.97818473654228499</v>
      </c>
      <c r="F290">
        <f t="shared" si="44"/>
        <v>0.78742244792149263</v>
      </c>
      <c r="G290">
        <f t="shared" si="45"/>
        <v>0</v>
      </c>
      <c r="I290" s="1" t="s">
        <v>1680</v>
      </c>
      <c r="J290" s="1">
        <v>0.98593578624582234</v>
      </c>
      <c r="K290">
        <f t="shared" si="46"/>
        <v>0.82467913381374225</v>
      </c>
      <c r="M290">
        <f t="shared" si="51"/>
        <v>9.3147960170452315E-4</v>
      </c>
      <c r="Z290">
        <f t="shared" si="47"/>
        <v>0.966121705903912</v>
      </c>
      <c r="AA290">
        <f t="shared" si="48"/>
        <v>0.94817000373177729</v>
      </c>
      <c r="AB290">
        <f t="shared" si="52"/>
        <v>1.8926482877588545E-4</v>
      </c>
      <c r="AD290">
        <f t="shared" si="49"/>
        <v>0.94872928269213075</v>
      </c>
      <c r="AE290">
        <f t="shared" si="50"/>
        <v>0.99906837102224255</v>
      </c>
      <c r="AF290">
        <f t="shared" si="53"/>
        <v>2.9908915249107656E-4</v>
      </c>
    </row>
    <row r="291" spans="1:32" x14ac:dyDescent="0.25">
      <c r="A291" s="1" t="s">
        <v>2765</v>
      </c>
      <c r="B291" s="1">
        <v>13.642711467304959</v>
      </c>
      <c r="D291" s="1" t="s">
        <v>640</v>
      </c>
      <c r="E291" s="1">
        <v>0.97818473654228499</v>
      </c>
      <c r="F291">
        <f t="shared" si="44"/>
        <v>0.78742244792149263</v>
      </c>
      <c r="G291">
        <f t="shared" si="45"/>
        <v>1.3235215580868764E-4</v>
      </c>
      <c r="I291" s="1" t="s">
        <v>1681</v>
      </c>
      <c r="J291" s="1">
        <v>0.98579113745310121</v>
      </c>
      <c r="K291">
        <f t="shared" si="46"/>
        <v>0.82303407680636387</v>
      </c>
      <c r="M291">
        <f t="shared" si="51"/>
        <v>0</v>
      </c>
      <c r="Z291">
        <f t="shared" si="47"/>
        <v>0.966121705903912</v>
      </c>
      <c r="AA291">
        <f t="shared" si="48"/>
        <v>0.94764741041880629</v>
      </c>
      <c r="AB291">
        <f t="shared" si="52"/>
        <v>0</v>
      </c>
      <c r="AD291">
        <f t="shared" si="49"/>
        <v>0.94872928269213075</v>
      </c>
      <c r="AE291">
        <f t="shared" si="50"/>
        <v>0.99905872498328852</v>
      </c>
      <c r="AF291">
        <f t="shared" si="53"/>
        <v>0</v>
      </c>
    </row>
    <row r="292" spans="1:32" x14ac:dyDescent="0.25">
      <c r="A292" s="1" t="s">
        <v>2766</v>
      </c>
      <c r="B292" s="1">
        <v>13.64544756434508</v>
      </c>
      <c r="D292" s="1" t="s">
        <v>641</v>
      </c>
      <c r="E292" s="1">
        <v>0.97805528025072308</v>
      </c>
      <c r="F292">
        <f t="shared" si="44"/>
        <v>0.78629403859279812</v>
      </c>
      <c r="G292">
        <f t="shared" si="45"/>
        <v>1.3239692746399787E-4</v>
      </c>
      <c r="I292" s="1" t="s">
        <v>1682</v>
      </c>
      <c r="J292" s="1">
        <v>0.98579113745310121</v>
      </c>
      <c r="K292">
        <f t="shared" si="46"/>
        <v>0.82303407680636387</v>
      </c>
      <c r="M292">
        <f t="shared" si="51"/>
        <v>9.2938541336565954E-4</v>
      </c>
      <c r="Z292">
        <f t="shared" si="47"/>
        <v>0.96592192183556536</v>
      </c>
      <c r="AA292">
        <f t="shared" si="48"/>
        <v>0.94764741041880629</v>
      </c>
      <c r="AB292">
        <f t="shared" si="52"/>
        <v>1.8934443293058595E-4</v>
      </c>
      <c r="AD292">
        <f t="shared" si="49"/>
        <v>0.94842970350011724</v>
      </c>
      <c r="AE292">
        <f t="shared" si="50"/>
        <v>0.99905872498328852</v>
      </c>
      <c r="AF292">
        <f t="shared" si="53"/>
        <v>2.9934446992761917E-4</v>
      </c>
    </row>
    <row r="293" spans="1:32" x14ac:dyDescent="0.25">
      <c r="A293" s="1" t="s">
        <v>2767</v>
      </c>
      <c r="B293" s="1">
        <v>13.708418717846284</v>
      </c>
      <c r="D293" s="1" t="s">
        <v>642</v>
      </c>
      <c r="E293" s="1">
        <v>0.97792579730848894</v>
      </c>
      <c r="F293">
        <f t="shared" si="44"/>
        <v>0.78516686542763148</v>
      </c>
      <c r="G293">
        <f t="shared" si="45"/>
        <v>0</v>
      </c>
      <c r="I293" s="1" t="s">
        <v>1683</v>
      </c>
      <c r="J293" s="1">
        <v>0.98579113745310121</v>
      </c>
      <c r="K293">
        <f t="shared" si="46"/>
        <v>0.82303407680636387</v>
      </c>
      <c r="M293">
        <f t="shared" si="51"/>
        <v>9.2836750409617901E-4</v>
      </c>
      <c r="Z293">
        <f t="shared" si="47"/>
        <v>0.96572211151917853</v>
      </c>
      <c r="AA293">
        <f t="shared" si="48"/>
        <v>0.94764741041880629</v>
      </c>
      <c r="AB293">
        <f t="shared" si="52"/>
        <v>1.8936931601394016E-4</v>
      </c>
      <c r="AD293">
        <f t="shared" si="49"/>
        <v>0.94813011761322363</v>
      </c>
      <c r="AE293">
        <f t="shared" si="50"/>
        <v>0.99905872498328852</v>
      </c>
      <c r="AF293">
        <f t="shared" si="53"/>
        <v>2.9935117555193784E-4</v>
      </c>
    </row>
    <row r="294" spans="1:32" x14ac:dyDescent="0.25">
      <c r="A294" s="1" t="s">
        <v>2768</v>
      </c>
      <c r="B294" s="1">
        <v>13.727584378021307</v>
      </c>
      <c r="D294" s="1" t="s">
        <v>643</v>
      </c>
      <c r="E294" s="1">
        <v>0.97792579730848894</v>
      </c>
      <c r="F294">
        <f t="shared" si="44"/>
        <v>0.78516686542763148</v>
      </c>
      <c r="G294">
        <f t="shared" si="45"/>
        <v>1.3289836779823566E-4</v>
      </c>
      <c r="I294" s="1" t="s">
        <v>1684</v>
      </c>
      <c r="J294" s="1">
        <v>0.98564623563264464</v>
      </c>
      <c r="K294">
        <f t="shared" si="46"/>
        <v>0.8213891910069222</v>
      </c>
      <c r="M294">
        <f t="shared" si="51"/>
        <v>0</v>
      </c>
      <c r="Z294">
        <f t="shared" si="47"/>
        <v>0.96572211151917853</v>
      </c>
      <c r="AA294">
        <f t="shared" si="48"/>
        <v>0.94712411491967552</v>
      </c>
      <c r="AB294">
        <f t="shared" si="52"/>
        <v>0</v>
      </c>
      <c r="AD294">
        <f t="shared" si="49"/>
        <v>0.94813011761322363</v>
      </c>
      <c r="AE294">
        <f t="shared" si="50"/>
        <v>0.99904906074512367</v>
      </c>
      <c r="AF294">
        <f t="shared" si="53"/>
        <v>0</v>
      </c>
    </row>
    <row r="295" spans="1:32" x14ac:dyDescent="0.25">
      <c r="A295" s="1" t="s">
        <v>2769</v>
      </c>
      <c r="B295" s="1">
        <v>13.760437535720921</v>
      </c>
      <c r="D295" s="1" t="s">
        <v>644</v>
      </c>
      <c r="E295" s="1">
        <v>0.97779584120186736</v>
      </c>
      <c r="F295">
        <f t="shared" si="44"/>
        <v>0.78403704822572773</v>
      </c>
      <c r="G295">
        <f t="shared" si="45"/>
        <v>0</v>
      </c>
      <c r="I295" s="1" t="s">
        <v>1685</v>
      </c>
      <c r="J295" s="1">
        <v>0.98564623563264464</v>
      </c>
      <c r="K295">
        <f t="shared" si="46"/>
        <v>0.8213891910069222</v>
      </c>
      <c r="M295">
        <f t="shared" si="51"/>
        <v>9.2868796638423553E-4</v>
      </c>
      <c r="Z295">
        <f t="shared" si="47"/>
        <v>0.96552158600868332</v>
      </c>
      <c r="AA295">
        <f t="shared" si="48"/>
        <v>0.94712411491967552</v>
      </c>
      <c r="AB295">
        <f t="shared" si="52"/>
        <v>1.8994226742758837E-4</v>
      </c>
      <c r="AD295">
        <f t="shared" si="49"/>
        <v>0.94782949224441715</v>
      </c>
      <c r="AE295">
        <f t="shared" si="50"/>
        <v>0.99904906074512367</v>
      </c>
      <c r="AF295">
        <f t="shared" si="53"/>
        <v>3.0038711700850265E-4</v>
      </c>
    </row>
    <row r="296" spans="1:32" x14ac:dyDescent="0.25">
      <c r="A296" s="1" t="s">
        <v>2770</v>
      </c>
      <c r="B296" s="1">
        <v>13.790554303603626</v>
      </c>
      <c r="D296" s="1" t="s">
        <v>645</v>
      </c>
      <c r="E296" s="1">
        <v>0.97779584120186736</v>
      </c>
      <c r="F296">
        <f t="shared" si="44"/>
        <v>0.78403704822572773</v>
      </c>
      <c r="G296">
        <f t="shared" si="45"/>
        <v>0</v>
      </c>
      <c r="I296" s="1" t="s">
        <v>1686</v>
      </c>
      <c r="J296" s="1">
        <v>0.98550122857468303</v>
      </c>
      <c r="K296">
        <f t="shared" si="46"/>
        <v>0.8197461601958832</v>
      </c>
      <c r="M296">
        <f t="shared" si="51"/>
        <v>0</v>
      </c>
      <c r="Z296">
        <f t="shared" si="47"/>
        <v>0.96552158600868332</v>
      </c>
      <c r="AA296">
        <f t="shared" si="48"/>
        <v>0.94660065169271368</v>
      </c>
      <c r="AB296">
        <f t="shared" si="52"/>
        <v>0</v>
      </c>
      <c r="AD296">
        <f t="shared" si="49"/>
        <v>0.94782949224441715</v>
      </c>
      <c r="AE296">
        <f t="shared" si="50"/>
        <v>0.99903938815933147</v>
      </c>
      <c r="AF296">
        <f t="shared" si="53"/>
        <v>0</v>
      </c>
    </row>
    <row r="297" spans="1:32" x14ac:dyDescent="0.25">
      <c r="A297" s="1" t="s">
        <v>2771</v>
      </c>
      <c r="B297" s="1">
        <v>13.848049932144178</v>
      </c>
      <c r="D297" s="1" t="s">
        <v>646</v>
      </c>
      <c r="E297" s="1">
        <v>0.97779584120186736</v>
      </c>
      <c r="F297">
        <f t="shared" si="44"/>
        <v>0.78403704822572773</v>
      </c>
      <c r="G297">
        <f t="shared" si="45"/>
        <v>1.3305196477413073E-4</v>
      </c>
      <c r="I297" s="1" t="s">
        <v>1687</v>
      </c>
      <c r="J297" s="1">
        <v>0.98535619235170091</v>
      </c>
      <c r="K297">
        <f t="shared" si="46"/>
        <v>0.81810584536108522</v>
      </c>
      <c r="M297">
        <f t="shared" si="51"/>
        <v>0</v>
      </c>
      <c r="Z297">
        <f t="shared" si="47"/>
        <v>0.96552158600868332</v>
      </c>
      <c r="AA297">
        <f t="shared" si="48"/>
        <v>0.94607729559349085</v>
      </c>
      <c r="AB297">
        <f t="shared" si="52"/>
        <v>0</v>
      </c>
      <c r="AD297">
        <f t="shared" si="49"/>
        <v>0.94782949224441715</v>
      </c>
      <c r="AE297">
        <f t="shared" si="50"/>
        <v>0.99902971229804316</v>
      </c>
      <c r="AF297">
        <f t="shared" si="53"/>
        <v>0</v>
      </c>
    </row>
    <row r="298" spans="1:32" x14ac:dyDescent="0.25">
      <c r="A298" s="1" t="s">
        <v>2772</v>
      </c>
      <c r="B298" s="1">
        <v>13.878164969257275</v>
      </c>
      <c r="D298" s="1" t="s">
        <v>647</v>
      </c>
      <c r="E298" s="1">
        <v>0.97766575219853813</v>
      </c>
      <c r="F298">
        <f t="shared" si="44"/>
        <v>0.78290755381126509</v>
      </c>
      <c r="G298">
        <f t="shared" si="45"/>
        <v>1.1449174941446927E-16</v>
      </c>
      <c r="I298" s="1" t="s">
        <v>1688</v>
      </c>
      <c r="J298" s="1">
        <v>0.9853561923517008</v>
      </c>
      <c r="K298">
        <f t="shared" si="46"/>
        <v>0.81810584536108388</v>
      </c>
      <c r="M298">
        <f t="shared" si="51"/>
        <v>9.2471221930405978E-4</v>
      </c>
      <c r="Z298">
        <f t="shared" si="47"/>
        <v>0.9653208704512436</v>
      </c>
      <c r="AA298">
        <f t="shared" si="48"/>
        <v>0.94607729559349041</v>
      </c>
      <c r="AB298">
        <f t="shared" si="52"/>
        <v>1.8991217220946498E-4</v>
      </c>
      <c r="AD298">
        <f t="shared" si="49"/>
        <v>0.94752861491368978</v>
      </c>
      <c r="AE298">
        <f t="shared" si="50"/>
        <v>0.99902971229804316</v>
      </c>
      <c r="AF298">
        <f t="shared" si="53"/>
        <v>3.0063311190216794E-4</v>
      </c>
    </row>
    <row r="299" spans="1:32" x14ac:dyDescent="0.25">
      <c r="A299" s="1" t="s">
        <v>2773</v>
      </c>
      <c r="B299" s="1">
        <v>13.89185525257693</v>
      </c>
      <c r="D299" s="1" t="s">
        <v>648</v>
      </c>
      <c r="E299" s="1">
        <v>0.97766575219853802</v>
      </c>
      <c r="F299">
        <f t="shared" si="44"/>
        <v>0.78290755381126409</v>
      </c>
      <c r="G299">
        <f t="shared" si="45"/>
        <v>-1.1449174941446927E-16</v>
      </c>
      <c r="I299" s="1" t="s">
        <v>1689</v>
      </c>
      <c r="J299" s="1">
        <v>0.98521101536009881</v>
      </c>
      <c r="K299">
        <f t="shared" si="46"/>
        <v>0.81646698444606625</v>
      </c>
      <c r="M299">
        <f t="shared" si="51"/>
        <v>7.9457225113417727E-16</v>
      </c>
      <c r="Z299">
        <f t="shared" si="47"/>
        <v>0.96532087045124337</v>
      </c>
      <c r="AA299">
        <f t="shared" si="48"/>
        <v>0.94555364422429788</v>
      </c>
      <c r="AB299">
        <f t="shared" si="52"/>
        <v>1.6338621371811808E-16</v>
      </c>
      <c r="AD299">
        <f t="shared" si="49"/>
        <v>0.94752861491368945</v>
      </c>
      <c r="AE299">
        <f t="shared" si="50"/>
        <v>0.99902002571308413</v>
      </c>
      <c r="AF299">
        <f t="shared" si="53"/>
        <v>2.5861387875139837E-16</v>
      </c>
    </row>
    <row r="300" spans="1:32" x14ac:dyDescent="0.25">
      <c r="A300" s="1" t="s">
        <v>2774</v>
      </c>
      <c r="B300" s="1">
        <v>13.968514269826914</v>
      </c>
      <c r="D300" s="1" t="s">
        <v>649</v>
      </c>
      <c r="E300" s="1">
        <v>0.97766575219853813</v>
      </c>
      <c r="F300">
        <f t="shared" si="44"/>
        <v>0.78290755381126509</v>
      </c>
      <c r="G300">
        <f t="shared" si="45"/>
        <v>1.3331362463938831E-4</v>
      </c>
      <c r="I300" s="1" t="s">
        <v>1690</v>
      </c>
      <c r="J300" s="1">
        <v>0.98506581715069796</v>
      </c>
      <c r="K300">
        <f t="shared" si="46"/>
        <v>0.81483092691630321</v>
      </c>
      <c r="M300">
        <f t="shared" si="51"/>
        <v>-7.9298053361507384E-16</v>
      </c>
      <c r="Z300">
        <f t="shared" si="47"/>
        <v>0.9653208704512436</v>
      </c>
      <c r="AA300">
        <f t="shared" si="48"/>
        <v>0.94503012910421791</v>
      </c>
      <c r="AB300">
        <f t="shared" si="52"/>
        <v>-1.6329577986570536E-16</v>
      </c>
      <c r="AD300">
        <f t="shared" si="49"/>
        <v>0.94752861491368978</v>
      </c>
      <c r="AE300">
        <f t="shared" si="50"/>
        <v>0.99901033637858405</v>
      </c>
      <c r="AF300">
        <f t="shared" si="53"/>
        <v>-2.5861137123307595E-16</v>
      </c>
    </row>
    <row r="301" spans="1:32" x14ac:dyDescent="0.25">
      <c r="A301" s="1" t="s">
        <v>2775</v>
      </c>
      <c r="B301" s="1">
        <v>14.045175319971884</v>
      </c>
      <c r="D301" s="1" t="s">
        <v>650</v>
      </c>
      <c r="E301" s="1">
        <v>0.97753542472083399</v>
      </c>
      <c r="F301">
        <f t="shared" si="44"/>
        <v>0.78177747010074139</v>
      </c>
      <c r="G301">
        <f t="shared" si="45"/>
        <v>1.3340599973201903E-4</v>
      </c>
      <c r="I301" s="1" t="s">
        <v>1691</v>
      </c>
      <c r="J301" s="1">
        <v>0.98506581715069796</v>
      </c>
      <c r="K301">
        <f t="shared" si="46"/>
        <v>0.81483092691630321</v>
      </c>
      <c r="M301">
        <f t="shared" si="51"/>
        <v>9.2149237906797893E-4</v>
      </c>
      <c r="Z301">
        <f t="shared" si="47"/>
        <v>0.96511980201530245</v>
      </c>
      <c r="AA301">
        <f t="shared" si="48"/>
        <v>0.94503012910421791</v>
      </c>
      <c r="AB301">
        <f t="shared" si="52"/>
        <v>1.9003552208523975E-4</v>
      </c>
      <c r="AD301">
        <f t="shared" si="49"/>
        <v>0.94722724166977612</v>
      </c>
      <c r="AE301">
        <f t="shared" si="50"/>
        <v>0.99901033637858405</v>
      </c>
      <c r="AF301">
        <f t="shared" si="53"/>
        <v>3.01122876251929E-4</v>
      </c>
    </row>
    <row r="302" spans="1:32" x14ac:dyDescent="0.25">
      <c r="A302" s="1" t="s">
        <v>2776</v>
      </c>
      <c r="B302" s="1">
        <v>14.050650547422237</v>
      </c>
      <c r="D302" s="1" t="s">
        <v>651</v>
      </c>
      <c r="E302" s="1">
        <v>0.97740502432851639</v>
      </c>
      <c r="F302">
        <f t="shared" si="44"/>
        <v>0.78064823624612378</v>
      </c>
      <c r="G302">
        <f t="shared" si="45"/>
        <v>1.1449174941446927E-16</v>
      </c>
      <c r="I302" s="1" t="s">
        <v>1692</v>
      </c>
      <c r="J302" s="1">
        <v>0.98506581715069796</v>
      </c>
      <c r="K302">
        <f t="shared" si="46"/>
        <v>0.81483092691630321</v>
      </c>
      <c r="M302">
        <f t="shared" si="51"/>
        <v>9.2079985063288404E-4</v>
      </c>
      <c r="Z302">
        <f t="shared" si="47"/>
        <v>0.96491863618034912</v>
      </c>
      <c r="AA302">
        <f t="shared" si="48"/>
        <v>0.94503012910421791</v>
      </c>
      <c r="AB302">
        <f t="shared" si="52"/>
        <v>1.9012759039516784E-4</v>
      </c>
      <c r="AD302">
        <f t="shared" si="49"/>
        <v>0.94692575555478364</v>
      </c>
      <c r="AE302">
        <f t="shared" si="50"/>
        <v>0.99901033637858405</v>
      </c>
      <c r="AF302">
        <f t="shared" si="53"/>
        <v>3.0123568676066094E-4</v>
      </c>
    </row>
    <row r="303" spans="1:32" x14ac:dyDescent="0.25">
      <c r="A303" s="1" t="s">
        <v>2777</v>
      </c>
      <c r="B303" s="1">
        <v>14.108146040519602</v>
      </c>
      <c r="D303" s="1" t="s">
        <v>652</v>
      </c>
      <c r="E303" s="1">
        <v>0.97740502432851628</v>
      </c>
      <c r="F303">
        <f t="shared" si="44"/>
        <v>0.78064823624612278</v>
      </c>
      <c r="G303">
        <f t="shared" si="45"/>
        <v>-1.1449174941446927E-16</v>
      </c>
      <c r="I303" s="1" t="s">
        <v>1693</v>
      </c>
      <c r="J303" s="1">
        <v>0.98492004714327619</v>
      </c>
      <c r="K303">
        <f t="shared" si="46"/>
        <v>0.81319148239666073</v>
      </c>
      <c r="M303">
        <f t="shared" si="51"/>
        <v>7.8910773815811562E-16</v>
      </c>
      <c r="Z303">
        <f t="shared" si="47"/>
        <v>0.9649186361803489</v>
      </c>
      <c r="AA303">
        <f t="shared" si="48"/>
        <v>0.94450476635476344</v>
      </c>
      <c r="AB303">
        <f t="shared" si="52"/>
        <v>1.6313736439101087E-16</v>
      </c>
      <c r="AD303">
        <f t="shared" si="49"/>
        <v>0.94692575555478342</v>
      </c>
      <c r="AE303">
        <f t="shared" si="50"/>
        <v>0.99900060754478104</v>
      </c>
      <c r="AF303">
        <f t="shared" si="53"/>
        <v>2.5844432467570355E-16</v>
      </c>
    </row>
    <row r="304" spans="1:32" x14ac:dyDescent="0.25">
      <c r="A304" s="1" t="s">
        <v>2778</v>
      </c>
      <c r="B304" s="1">
        <v>14.110882960313052</v>
      </c>
      <c r="D304" s="1" t="s">
        <v>653</v>
      </c>
      <c r="E304" s="1">
        <v>0.97740502432851639</v>
      </c>
      <c r="F304">
        <f t="shared" si="44"/>
        <v>0.78064823624612378</v>
      </c>
      <c r="G304">
        <f t="shared" si="45"/>
        <v>1.3370373266894525E-4</v>
      </c>
      <c r="I304" s="1" t="s">
        <v>1694</v>
      </c>
      <c r="J304" s="1">
        <v>0.98477405443702415</v>
      </c>
      <c r="K304">
        <f t="shared" si="46"/>
        <v>0.81155259688085279</v>
      </c>
      <c r="M304">
        <f t="shared" si="51"/>
        <v>-7.8752004884245895E-16</v>
      </c>
      <c r="Z304">
        <f t="shared" si="47"/>
        <v>0.96491863618034912</v>
      </c>
      <c r="AA304">
        <f t="shared" si="48"/>
        <v>0.94397881584347565</v>
      </c>
      <c r="AB304">
        <f t="shared" si="52"/>
        <v>-1.6304667279118166E-16</v>
      </c>
      <c r="AD304">
        <f t="shared" si="49"/>
        <v>0.94692575555478364</v>
      </c>
      <c r="AE304">
        <f t="shared" si="50"/>
        <v>0.99899086249952718</v>
      </c>
      <c r="AF304">
        <f t="shared" si="53"/>
        <v>-2.584418078229838E-16</v>
      </c>
    </row>
    <row r="305" spans="1:32" x14ac:dyDescent="0.25">
      <c r="A305" s="1" t="s">
        <v>2779</v>
      </c>
      <c r="B305" s="1">
        <v>14.113620137039419</v>
      </c>
      <c r="D305" s="1" t="s">
        <v>654</v>
      </c>
      <c r="E305" s="1">
        <v>0.97727435036442734</v>
      </c>
      <c r="F305">
        <f t="shared" si="44"/>
        <v>0.77951811876709076</v>
      </c>
      <c r="G305">
        <f t="shared" si="45"/>
        <v>1.3371317374854044E-4</v>
      </c>
      <c r="I305" s="1" t="s">
        <v>1695</v>
      </c>
      <c r="J305" s="1">
        <v>0.98477405443702415</v>
      </c>
      <c r="K305">
        <f t="shared" si="46"/>
        <v>0.81155259688085279</v>
      </c>
      <c r="M305">
        <f t="shared" si="51"/>
        <v>9.1781427930725699E-4</v>
      </c>
      <c r="Z305">
        <f t="shared" si="47"/>
        <v>0.96471706345805985</v>
      </c>
      <c r="AA305">
        <f t="shared" si="48"/>
        <v>0.94397881584347565</v>
      </c>
      <c r="AB305">
        <f t="shared" si="52"/>
        <v>1.9030025736713083E-4</v>
      </c>
      <c r="AD305">
        <f t="shared" si="49"/>
        <v>0.94662369286818393</v>
      </c>
      <c r="AE305">
        <f t="shared" si="50"/>
        <v>0.99899086249952718</v>
      </c>
      <c r="AF305">
        <f t="shared" si="53"/>
        <v>3.0180600337592444E-4</v>
      </c>
    </row>
    <row r="306" spans="1:32" x14ac:dyDescent="0.25">
      <c r="A306" s="1" t="s">
        <v>2780</v>
      </c>
      <c r="B306" s="1">
        <v>14.116357878904273</v>
      </c>
      <c r="D306" s="1" t="s">
        <v>655</v>
      </c>
      <c r="E306" s="1">
        <v>0.97714368464547574</v>
      </c>
      <c r="F306">
        <f t="shared" si="44"/>
        <v>0.77838955769353368</v>
      </c>
      <c r="G306">
        <f t="shared" si="45"/>
        <v>1.3380057384949906E-4</v>
      </c>
      <c r="I306" s="1" t="s">
        <v>1696</v>
      </c>
      <c r="J306" s="1">
        <v>0.98477405443702415</v>
      </c>
      <c r="K306">
        <f t="shared" si="46"/>
        <v>0.81155259688085279</v>
      </c>
      <c r="M306">
        <f t="shared" si="51"/>
        <v>9.1655030611013683E-4</v>
      </c>
      <c r="Z306">
        <f t="shared" si="47"/>
        <v>0.9645155186155866</v>
      </c>
      <c r="AA306">
        <f t="shared" si="48"/>
        <v>0.94397881584347565</v>
      </c>
      <c r="AB306">
        <f t="shared" si="52"/>
        <v>1.9027393806566635E-4</v>
      </c>
      <c r="AD306">
        <f t="shared" si="49"/>
        <v>0.94632170521844028</v>
      </c>
      <c r="AE306">
        <f t="shared" si="50"/>
        <v>0.99899086249952718</v>
      </c>
      <c r="AF306">
        <f t="shared" si="53"/>
        <v>3.0173103368229932E-4</v>
      </c>
    </row>
    <row r="307" spans="1:32" x14ac:dyDescent="0.25">
      <c r="A307" s="1" t="s">
        <v>2781</v>
      </c>
      <c r="B307" s="1">
        <v>14.116357970458449</v>
      </c>
      <c r="D307" s="1" t="s">
        <v>656</v>
      </c>
      <c r="E307" s="1">
        <v>0.97701295100604979</v>
      </c>
      <c r="F307">
        <f t="shared" si="44"/>
        <v>0.77726189444476912</v>
      </c>
      <c r="G307">
        <f t="shared" si="45"/>
        <v>1.3388202352061784E-4</v>
      </c>
      <c r="I307" s="1" t="s">
        <v>1697</v>
      </c>
      <c r="J307" s="1">
        <v>0.98477405443702415</v>
      </c>
      <c r="K307">
        <f t="shared" si="46"/>
        <v>0.81155259688085279</v>
      </c>
      <c r="M307">
        <f t="shared" si="51"/>
        <v>9.1582157965142369E-4</v>
      </c>
      <c r="Z307">
        <f t="shared" si="47"/>
        <v>0.9643138841828458</v>
      </c>
      <c r="AA307">
        <f t="shared" si="48"/>
        <v>0.94397881584347565</v>
      </c>
      <c r="AB307">
        <f t="shared" si="52"/>
        <v>1.9035853121388046E-4</v>
      </c>
      <c r="AD307">
        <f t="shared" si="49"/>
        <v>0.94601961661110823</v>
      </c>
      <c r="AE307">
        <f t="shared" si="50"/>
        <v>0.99899086249952718</v>
      </c>
      <c r="AF307">
        <f t="shared" si="53"/>
        <v>3.018319369537769E-4</v>
      </c>
    </row>
    <row r="308" spans="1:32" x14ac:dyDescent="0.25">
      <c r="A308" s="1" t="s">
        <v>2782</v>
      </c>
      <c r="B308" s="1">
        <v>14.165639259792389</v>
      </c>
      <c r="D308" s="1" t="s">
        <v>657</v>
      </c>
      <c r="E308" s="1">
        <v>0.97688215529095612</v>
      </c>
      <c r="F308">
        <f t="shared" si="44"/>
        <v>0.77613517989523617</v>
      </c>
      <c r="G308">
        <f t="shared" si="45"/>
        <v>1.3408508759554794E-4</v>
      </c>
      <c r="I308" s="1" t="s">
        <v>1698</v>
      </c>
      <c r="J308" s="1">
        <v>0.98477405443702415</v>
      </c>
      <c r="K308">
        <f t="shared" si="46"/>
        <v>0.81155259688085279</v>
      </c>
      <c r="M308">
        <f t="shared" si="51"/>
        <v>9.150515057727472E-4</v>
      </c>
      <c r="Z308">
        <f t="shared" si="47"/>
        <v>0.96411216919798504</v>
      </c>
      <c r="AA308">
        <f t="shared" si="48"/>
        <v>0.94397881584347565</v>
      </c>
      <c r="AB308">
        <f t="shared" si="52"/>
        <v>1.9043459077592575E-4</v>
      </c>
      <c r="AD308">
        <f t="shared" si="49"/>
        <v>0.94571744063256324</v>
      </c>
      <c r="AE308">
        <f t="shared" si="50"/>
        <v>0.99899086249952718</v>
      </c>
      <c r="AF308">
        <f t="shared" si="53"/>
        <v>3.0191926326976346E-4</v>
      </c>
    </row>
    <row r="309" spans="1:32" x14ac:dyDescent="0.25">
      <c r="A309" s="1" t="s">
        <v>2783</v>
      </c>
      <c r="B309" s="1">
        <v>14.16837712296177</v>
      </c>
      <c r="D309" s="1" t="s">
        <v>658</v>
      </c>
      <c r="E309" s="1">
        <v>0.9767511787427906</v>
      </c>
      <c r="F309">
        <f t="shared" si="44"/>
        <v>0.77500839340965522</v>
      </c>
      <c r="G309">
        <f t="shared" si="45"/>
        <v>0</v>
      </c>
      <c r="I309" s="1" t="s">
        <v>1699</v>
      </c>
      <c r="J309" s="1">
        <v>0.98477405443702415</v>
      </c>
      <c r="K309">
        <f t="shared" si="46"/>
        <v>0.81155259688085279</v>
      </c>
      <c r="M309">
        <f t="shared" si="51"/>
        <v>9.1511093450673373E-4</v>
      </c>
      <c r="Z309">
        <f t="shared" si="47"/>
        <v>0.9639101905548989</v>
      </c>
      <c r="AA309">
        <f t="shared" si="48"/>
        <v>0.94397881584347565</v>
      </c>
      <c r="AB309">
        <f t="shared" si="52"/>
        <v>1.9068353484138733E-4</v>
      </c>
      <c r="AD309">
        <f t="shared" si="49"/>
        <v>0.94541490307218046</v>
      </c>
      <c r="AE309">
        <f t="shared" si="50"/>
        <v>0.99899086249952718</v>
      </c>
      <c r="AF309">
        <f t="shared" si="53"/>
        <v>3.0228061115502366E-4</v>
      </c>
    </row>
    <row r="310" spans="1:32" x14ac:dyDescent="0.25">
      <c r="A310" s="1" t="s">
        <v>2784</v>
      </c>
      <c r="B310" s="1">
        <v>14.179329046480539</v>
      </c>
      <c r="D310" s="1" t="s">
        <v>659</v>
      </c>
      <c r="E310" s="1">
        <v>0.9767511787427906</v>
      </c>
      <c r="F310">
        <f t="shared" si="44"/>
        <v>0.77500839340965522</v>
      </c>
      <c r="G310">
        <f t="shared" si="45"/>
        <v>-1.1102230246251565E-16</v>
      </c>
      <c r="I310" s="1" t="s">
        <v>1700</v>
      </c>
      <c r="J310" s="1">
        <v>0.98462771191414067</v>
      </c>
      <c r="K310">
        <f t="shared" si="46"/>
        <v>0.80991285611734709</v>
      </c>
      <c r="M310">
        <f t="shared" si="51"/>
        <v>0</v>
      </c>
      <c r="Z310">
        <f t="shared" si="47"/>
        <v>0.9639101905548989</v>
      </c>
      <c r="AA310">
        <f t="shared" si="48"/>
        <v>0.94345182082716528</v>
      </c>
      <c r="AB310">
        <f t="shared" si="52"/>
        <v>0</v>
      </c>
      <c r="AD310">
        <f t="shared" si="49"/>
        <v>0.94541490307218046</v>
      </c>
      <c r="AE310">
        <f t="shared" si="50"/>
        <v>0.99898109274935343</v>
      </c>
      <c r="AF310">
        <f t="shared" si="53"/>
        <v>0</v>
      </c>
    </row>
    <row r="311" spans="1:32" x14ac:dyDescent="0.25">
      <c r="A311" s="1" t="s">
        <v>2785</v>
      </c>
      <c r="B311" s="1">
        <v>14.190280564584986</v>
      </c>
      <c r="D311" s="1" t="s">
        <v>660</v>
      </c>
      <c r="E311" s="1">
        <v>0.97675117874279072</v>
      </c>
      <c r="F311">
        <f t="shared" si="44"/>
        <v>0.7750083934096561</v>
      </c>
      <c r="G311">
        <f t="shared" si="45"/>
        <v>1.3419360424452367E-4</v>
      </c>
      <c r="I311" s="1" t="s">
        <v>1701</v>
      </c>
      <c r="J311" s="1">
        <v>0.98448133241556246</v>
      </c>
      <c r="K311">
        <f t="shared" si="46"/>
        <v>0.80827577231502812</v>
      </c>
      <c r="M311">
        <f t="shared" si="51"/>
        <v>-7.5508206048868479E-16</v>
      </c>
      <c r="Z311">
        <f t="shared" si="47"/>
        <v>0.96391019055489913</v>
      </c>
      <c r="AA311">
        <f t="shared" si="48"/>
        <v>0.94292490867871004</v>
      </c>
      <c r="AB311">
        <f t="shared" si="52"/>
        <v>-1.577645524324364E-16</v>
      </c>
      <c r="AD311">
        <f t="shared" si="49"/>
        <v>0.94541490307218079</v>
      </c>
      <c r="AE311">
        <f t="shared" si="50"/>
        <v>0.99897131917359394</v>
      </c>
      <c r="AF311">
        <f t="shared" si="53"/>
        <v>-2.5020549297992863E-16</v>
      </c>
    </row>
    <row r="312" spans="1:32" x14ac:dyDescent="0.25">
      <c r="A312" s="1" t="s">
        <v>2786</v>
      </c>
      <c r="B312" s="1">
        <v>14.190280723362928</v>
      </c>
      <c r="D312" s="1" t="s">
        <v>661</v>
      </c>
      <c r="E312" s="1">
        <v>0.97662011377590197</v>
      </c>
      <c r="F312">
        <f t="shared" si="44"/>
        <v>0.77388233284728891</v>
      </c>
      <c r="G312">
        <f t="shared" si="45"/>
        <v>1.3433251250786343E-4</v>
      </c>
      <c r="I312" s="1" t="s">
        <v>1702</v>
      </c>
      <c r="J312" s="1">
        <v>0.98448133241556246</v>
      </c>
      <c r="K312">
        <f t="shared" si="46"/>
        <v>0.80827577231502812</v>
      </c>
      <c r="M312">
        <f t="shared" si="51"/>
        <v>9.1082933293575572E-4</v>
      </c>
      <c r="Z312">
        <f t="shared" si="47"/>
        <v>0.96370809081341224</v>
      </c>
      <c r="AA312">
        <f t="shared" si="48"/>
        <v>0.94292490867871004</v>
      </c>
      <c r="AB312">
        <f t="shared" si="52"/>
        <v>1.905848606205729E-4</v>
      </c>
      <c r="AD312">
        <f t="shared" si="49"/>
        <v>0.94511221756466424</v>
      </c>
      <c r="AE312">
        <f t="shared" si="50"/>
        <v>0.99897131917359394</v>
      </c>
      <c r="AF312">
        <f t="shared" si="53"/>
        <v>3.0242255536029524E-4</v>
      </c>
    </row>
    <row r="313" spans="1:32" x14ac:dyDescent="0.25">
      <c r="A313" s="1" t="s">
        <v>2787</v>
      </c>
      <c r="B313" s="1">
        <v>14.225873689654088</v>
      </c>
      <c r="D313" s="1" t="s">
        <v>662</v>
      </c>
      <c r="E313" s="1">
        <v>0.9764889307535225</v>
      </c>
      <c r="F313">
        <f t="shared" si="44"/>
        <v>0.77275674532994743</v>
      </c>
      <c r="G313">
        <f t="shared" si="45"/>
        <v>0</v>
      </c>
      <c r="I313" s="1" t="s">
        <v>1703</v>
      </c>
      <c r="J313" s="1">
        <v>0.98448133241556246</v>
      </c>
      <c r="K313">
        <f t="shared" si="46"/>
        <v>0.80827577231502812</v>
      </c>
      <c r="M313">
        <f t="shared" si="51"/>
        <v>9.1044738905533904E-4</v>
      </c>
      <c r="Z313">
        <f t="shared" si="47"/>
        <v>0.96350582431113285</v>
      </c>
      <c r="AA313">
        <f t="shared" si="48"/>
        <v>0.94292490867871004</v>
      </c>
      <c r="AB313">
        <f t="shared" si="52"/>
        <v>1.9074214071228268E-4</v>
      </c>
      <c r="AD313">
        <f t="shared" si="49"/>
        <v>0.94480931579608496</v>
      </c>
      <c r="AE313">
        <f t="shared" si="50"/>
        <v>0.99897131917359394</v>
      </c>
      <c r="AF313">
        <f t="shared" si="53"/>
        <v>3.0263867870455256E-4</v>
      </c>
    </row>
    <row r="314" spans="1:32" x14ac:dyDescent="0.25">
      <c r="A314" s="1" t="s">
        <v>2788</v>
      </c>
      <c r="B314" s="1">
        <v>14.23134904030486</v>
      </c>
      <c r="D314" s="1" t="s">
        <v>663</v>
      </c>
      <c r="E314" s="1">
        <v>0.9764889307535225</v>
      </c>
      <c r="F314">
        <f t="shared" si="44"/>
        <v>0.77275674532994743</v>
      </c>
      <c r="G314">
        <f t="shared" si="45"/>
        <v>1.3479480405485106E-4</v>
      </c>
      <c r="I314" s="1" t="s">
        <v>1704</v>
      </c>
      <c r="J314" s="1">
        <v>0.98433464526678971</v>
      </c>
      <c r="K314">
        <f t="shared" si="46"/>
        <v>0.80663832383274625</v>
      </c>
      <c r="M314">
        <f t="shared" si="51"/>
        <v>0</v>
      </c>
      <c r="Z314">
        <f t="shared" si="47"/>
        <v>0.96350582431113285</v>
      </c>
      <c r="AA314">
        <f t="shared" si="48"/>
        <v>0.94239710577663605</v>
      </c>
      <c r="AB314">
        <f t="shared" si="52"/>
        <v>0</v>
      </c>
      <c r="AD314">
        <f t="shared" si="49"/>
        <v>0.94480931579608496</v>
      </c>
      <c r="AE314">
        <f t="shared" si="50"/>
        <v>0.99896152369446356</v>
      </c>
      <c r="AF314">
        <f t="shared" si="53"/>
        <v>0</v>
      </c>
    </row>
    <row r="315" spans="1:32" x14ac:dyDescent="0.25">
      <c r="A315" s="1" t="s">
        <v>2789</v>
      </c>
      <c r="B315" s="1">
        <v>14.250513786583273</v>
      </c>
      <c r="D315" s="1" t="s">
        <v>664</v>
      </c>
      <c r="E315" s="1">
        <v>0.97635731399026704</v>
      </c>
      <c r="F315">
        <f t="shared" si="44"/>
        <v>0.77162892980838027</v>
      </c>
      <c r="G315">
        <f t="shared" si="45"/>
        <v>1.3484483434077904E-4</v>
      </c>
      <c r="I315" s="1" t="s">
        <v>1705</v>
      </c>
      <c r="J315" s="1">
        <v>0.9843346452667896</v>
      </c>
      <c r="K315">
        <f t="shared" si="46"/>
        <v>0.80663832383274503</v>
      </c>
      <c r="M315">
        <f t="shared" si="51"/>
        <v>9.1040373723758495E-4</v>
      </c>
      <c r="Z315">
        <f t="shared" si="47"/>
        <v>0.96330290440125876</v>
      </c>
      <c r="AA315">
        <f t="shared" si="48"/>
        <v>0.94239710577663571</v>
      </c>
      <c r="AB315">
        <f t="shared" si="52"/>
        <v>1.9125127579027547E-4</v>
      </c>
      <c r="AD315">
        <f t="shared" si="49"/>
        <v>0.9445054692017093</v>
      </c>
      <c r="AE315">
        <f t="shared" si="50"/>
        <v>0.99896152369446356</v>
      </c>
      <c r="AF315">
        <f t="shared" si="53"/>
        <v>3.0357987449188055E-4</v>
      </c>
    </row>
    <row r="316" spans="1:32" x14ac:dyDescent="0.25">
      <c r="A316" s="1" t="s">
        <v>2790</v>
      </c>
      <c r="B316" s="1">
        <v>14.272416763254157</v>
      </c>
      <c r="D316" s="1" t="s">
        <v>665</v>
      </c>
      <c r="E316" s="1">
        <v>0.9762256661262213</v>
      </c>
      <c r="F316">
        <f t="shared" si="44"/>
        <v>0.77050234261756478</v>
      </c>
      <c r="G316">
        <f t="shared" si="45"/>
        <v>0</v>
      </c>
      <c r="I316" s="1" t="s">
        <v>1706</v>
      </c>
      <c r="J316" s="1">
        <v>0.98433464526678971</v>
      </c>
      <c r="K316">
        <f t="shared" si="46"/>
        <v>0.80663832383274625</v>
      </c>
      <c r="M316">
        <f t="shared" si="51"/>
        <v>9.0941244127158661E-4</v>
      </c>
      <c r="Z316">
        <f t="shared" si="47"/>
        <v>0.96309995193576559</v>
      </c>
      <c r="AA316">
        <f t="shared" si="48"/>
        <v>0.94239710577663605</v>
      </c>
      <c r="AB316">
        <f t="shared" si="52"/>
        <v>1.9128196681923921E-4</v>
      </c>
      <c r="AD316">
        <f t="shared" si="49"/>
        <v>0.94420160760213478</v>
      </c>
      <c r="AE316">
        <f t="shared" si="50"/>
        <v>0.99896152369446356</v>
      </c>
      <c r="AF316">
        <f t="shared" si="53"/>
        <v>3.0359488463988887E-4</v>
      </c>
    </row>
    <row r="317" spans="1:32" x14ac:dyDescent="0.25">
      <c r="A317" s="1" t="s">
        <v>2791</v>
      </c>
      <c r="B317" s="1">
        <v>14.286105832502365</v>
      </c>
      <c r="D317" s="1" t="s">
        <v>666</v>
      </c>
      <c r="E317" s="1">
        <v>0.9762256661262213</v>
      </c>
      <c r="F317">
        <f t="shared" si="44"/>
        <v>0.77050234261756478</v>
      </c>
      <c r="G317">
        <f t="shared" si="45"/>
        <v>1.3492910473690556E-4</v>
      </c>
      <c r="I317" s="1" t="s">
        <v>1707</v>
      </c>
      <c r="J317" s="1">
        <v>0.98418771704835084</v>
      </c>
      <c r="K317">
        <f t="shared" si="46"/>
        <v>0.80500126584078868</v>
      </c>
      <c r="M317">
        <f t="shared" si="51"/>
        <v>0</v>
      </c>
      <c r="Z317">
        <f t="shared" si="47"/>
        <v>0.96309995193576559</v>
      </c>
      <c r="AA317">
        <f t="shared" si="48"/>
        <v>0.94186865284786225</v>
      </c>
      <c r="AB317">
        <f t="shared" si="52"/>
        <v>0</v>
      </c>
      <c r="AD317">
        <f t="shared" si="49"/>
        <v>0.94420160760213478</v>
      </c>
      <c r="AE317">
        <f t="shared" si="50"/>
        <v>0.99895171075003597</v>
      </c>
      <c r="AF317">
        <f t="shared" si="53"/>
        <v>0</v>
      </c>
    </row>
    <row r="318" spans="1:32" x14ac:dyDescent="0.25">
      <c r="A318" s="1" t="s">
        <v>2792</v>
      </c>
      <c r="B318" s="1">
        <v>14.305271266765457</v>
      </c>
      <c r="D318" s="1" t="s">
        <v>667</v>
      </c>
      <c r="E318" s="1">
        <v>0.97609395375718555</v>
      </c>
      <c r="F318">
        <f t="shared" si="44"/>
        <v>0.76937669774554207</v>
      </c>
      <c r="G318">
        <f t="shared" si="45"/>
        <v>1.1449174941446927E-16</v>
      </c>
      <c r="I318" s="1" t="s">
        <v>1708</v>
      </c>
      <c r="J318" s="1">
        <v>0.98418771704835084</v>
      </c>
      <c r="K318">
        <f t="shared" si="46"/>
        <v>0.80500126584078868</v>
      </c>
      <c r="M318">
        <f t="shared" si="51"/>
        <v>9.0680809683284268E-4</v>
      </c>
      <c r="Z318">
        <f t="shared" si="47"/>
        <v>0.96289691543537559</v>
      </c>
      <c r="AA318">
        <f t="shared" si="48"/>
        <v>0.94186865284786225</v>
      </c>
      <c r="AB318">
        <f t="shared" si="52"/>
        <v>1.9125387546059633E-4</v>
      </c>
      <c r="AD318">
        <f t="shared" si="49"/>
        <v>0.94389765395473668</v>
      </c>
      <c r="AE318">
        <f t="shared" si="50"/>
        <v>0.99895171075003597</v>
      </c>
      <c r="AF318">
        <f t="shared" si="53"/>
        <v>3.0368389903993669E-4</v>
      </c>
    </row>
    <row r="319" spans="1:32" x14ac:dyDescent="0.25">
      <c r="A319" s="1" t="s">
        <v>2793</v>
      </c>
      <c r="B319" s="1">
        <v>14.327172267557737</v>
      </c>
      <c r="D319" s="1" t="s">
        <v>668</v>
      </c>
      <c r="E319" s="1">
        <v>0.97609395375718544</v>
      </c>
      <c r="F319">
        <f t="shared" si="44"/>
        <v>0.76937669774554107</v>
      </c>
      <c r="G319">
        <f t="shared" si="45"/>
        <v>0</v>
      </c>
      <c r="I319" s="1" t="s">
        <v>1709</v>
      </c>
      <c r="J319" s="1">
        <v>0.98404056542546059</v>
      </c>
      <c r="K319">
        <f t="shared" si="46"/>
        <v>0.80336480443456504</v>
      </c>
      <c r="M319">
        <f t="shared" si="51"/>
        <v>7.6833215146759299E-16</v>
      </c>
      <c r="Z319">
        <f t="shared" si="47"/>
        <v>0.96289691543537537</v>
      </c>
      <c r="AA319">
        <f t="shared" si="48"/>
        <v>0.94133961440279534</v>
      </c>
      <c r="AB319">
        <f t="shared" si="52"/>
        <v>1.622509435534879E-16</v>
      </c>
      <c r="AD319">
        <f t="shared" si="49"/>
        <v>0.94389765395473635</v>
      </c>
      <c r="AE319">
        <f t="shared" si="50"/>
        <v>0.99894188151324004</v>
      </c>
      <c r="AF319">
        <f t="shared" si="53"/>
        <v>2.5760274732447478E-16</v>
      </c>
    </row>
    <row r="320" spans="1:32" x14ac:dyDescent="0.25">
      <c r="A320" s="1" t="s">
        <v>2794</v>
      </c>
      <c r="B320" s="1">
        <v>14.329910707883334</v>
      </c>
      <c r="D320" s="1" t="s">
        <v>669</v>
      </c>
      <c r="E320" s="1">
        <v>0.97609395375718544</v>
      </c>
      <c r="F320">
        <f t="shared" si="44"/>
        <v>0.76937669774554107</v>
      </c>
      <c r="G320">
        <f t="shared" si="45"/>
        <v>-1.1449174941446927E-16</v>
      </c>
      <c r="I320" s="1" t="s">
        <v>1710</v>
      </c>
      <c r="J320" s="1">
        <v>0.98389335939327127</v>
      </c>
      <c r="K320">
        <f t="shared" si="46"/>
        <v>0.80173082238062976</v>
      </c>
      <c r="M320">
        <f t="shared" si="51"/>
        <v>0</v>
      </c>
      <c r="Z320">
        <f t="shared" si="47"/>
        <v>0.96289691543537537</v>
      </c>
      <c r="AA320">
        <f t="shared" si="48"/>
        <v>0.9408105985718247</v>
      </c>
      <c r="AB320">
        <f t="shared" si="52"/>
        <v>0</v>
      </c>
      <c r="AD320">
        <f t="shared" si="49"/>
        <v>0.94389765395473635</v>
      </c>
      <c r="AE320">
        <f t="shared" si="50"/>
        <v>0.99893204726810392</v>
      </c>
      <c r="AF320">
        <f t="shared" si="53"/>
        <v>0</v>
      </c>
    </row>
    <row r="321" spans="1:32" x14ac:dyDescent="0.25">
      <c r="A321" s="1" t="s">
        <v>2795</v>
      </c>
      <c r="B321" s="1">
        <v>14.332649143644721</v>
      </c>
      <c r="D321" s="1" t="s">
        <v>670</v>
      </c>
      <c r="E321" s="1">
        <v>0.97609395375718555</v>
      </c>
      <c r="F321">
        <f t="shared" si="44"/>
        <v>0.76937669774554207</v>
      </c>
      <c r="G321">
        <f t="shared" si="45"/>
        <v>1.3537470747604016E-4</v>
      </c>
      <c r="I321" s="1" t="s">
        <v>1711</v>
      </c>
      <c r="J321" s="1">
        <v>0.98374610778823535</v>
      </c>
      <c r="K321">
        <f t="shared" si="46"/>
        <v>0.80009941555052766</v>
      </c>
      <c r="M321">
        <f t="shared" si="51"/>
        <v>-7.6521068201577384E-16</v>
      </c>
      <c r="Z321">
        <f t="shared" si="47"/>
        <v>0.96289691543537559</v>
      </c>
      <c r="AA321">
        <f t="shared" si="48"/>
        <v>0.94028163727555847</v>
      </c>
      <c r="AB321">
        <f t="shared" si="52"/>
        <v>-1.6206867790094827E-16</v>
      </c>
      <c r="AD321">
        <f t="shared" si="49"/>
        <v>0.94389765395473668</v>
      </c>
      <c r="AE321">
        <f t="shared" si="50"/>
        <v>0.99892220860315772</v>
      </c>
      <c r="AF321">
        <f t="shared" si="53"/>
        <v>-2.5759767664196502E-16</v>
      </c>
    </row>
    <row r="322" spans="1:32" x14ac:dyDescent="0.25">
      <c r="A322" s="1" t="s">
        <v>2796</v>
      </c>
      <c r="B322" s="1">
        <v>14.557152639196538</v>
      </c>
      <c r="D322" s="1" t="s">
        <v>671</v>
      </c>
      <c r="E322" s="1">
        <v>0.97596182426742384</v>
      </c>
      <c r="F322">
        <f t="shared" si="44"/>
        <v>0.76824898807011344</v>
      </c>
      <c r="G322">
        <f t="shared" si="45"/>
        <v>1.3560011622729476E-4</v>
      </c>
      <c r="I322" s="1" t="s">
        <v>1712</v>
      </c>
      <c r="J322" s="1">
        <v>0.98374610778823535</v>
      </c>
      <c r="K322">
        <f t="shared" si="46"/>
        <v>0.80009941555052766</v>
      </c>
      <c r="M322">
        <f t="shared" si="51"/>
        <v>9.0294175495966519E-4</v>
      </c>
      <c r="Z322">
        <f t="shared" si="47"/>
        <v>0.96269325142341255</v>
      </c>
      <c r="AA322">
        <f t="shared" si="48"/>
        <v>0.94028163727555847</v>
      </c>
      <c r="AB322">
        <f t="shared" si="52"/>
        <v>1.9152178589080908E-4</v>
      </c>
      <c r="AD322">
        <f t="shared" si="49"/>
        <v>0.94359279483460201</v>
      </c>
      <c r="AE322">
        <f t="shared" si="50"/>
        <v>0.99892220860315772</v>
      </c>
      <c r="AF322">
        <f t="shared" si="53"/>
        <v>3.0457973467486573E-4</v>
      </c>
    </row>
    <row r="323" spans="1:32" x14ac:dyDescent="0.25">
      <c r="A323" s="1" t="s">
        <v>2797</v>
      </c>
      <c r="B323" s="1">
        <v>14.617384391025976</v>
      </c>
      <c r="D323" s="1" t="s">
        <v>672</v>
      </c>
      <c r="E323" s="1">
        <v>0.97582949270291031</v>
      </c>
      <c r="F323">
        <f t="shared" ref="F323:F386" si="54">POWER(E323,$W$5)</f>
        <v>0.76712105773951023</v>
      </c>
      <c r="G323">
        <f t="shared" ref="G323:G386" si="55">LN(E323)-LN(E324)</f>
        <v>1.359653986356367E-4</v>
      </c>
      <c r="I323" s="1" t="s">
        <v>1713</v>
      </c>
      <c r="J323" s="1">
        <v>0.98374610778823535</v>
      </c>
      <c r="K323">
        <f t="shared" ref="K323:K386" si="56">POWER(J323,$X$5)</f>
        <v>0.80009941555052766</v>
      </c>
      <c r="M323">
        <f t="shared" si="51"/>
        <v>9.0311953314998268E-4</v>
      </c>
      <c r="Z323">
        <f t="shared" ref="Z323:Z386" si="57">POWER(E323,$W$26)</f>
        <v>0.96248929148100748</v>
      </c>
      <c r="AA323">
        <f t="shared" ref="AA323:AA386" si="58">POWER(J323,$X$26)</f>
        <v>0.94028163727555847</v>
      </c>
      <c r="AB323">
        <f t="shared" si="52"/>
        <v>1.9180010705968626E-4</v>
      </c>
      <c r="AD323">
        <f t="shared" ref="AD323:AD386" si="59">POWER(E323,$W$39)</f>
        <v>0.94328752681095529</v>
      </c>
      <c r="AE323">
        <f t="shared" ref="AE323:AE386" si="60">POWER(J323,$X$39)</f>
        <v>0.99892220860315772</v>
      </c>
      <c r="AF323">
        <f t="shared" si="53"/>
        <v>3.0498834546854344E-4</v>
      </c>
    </row>
    <row r="324" spans="1:32" x14ac:dyDescent="0.25">
      <c r="A324" s="1" t="s">
        <v>2798</v>
      </c>
      <c r="B324" s="1">
        <v>14.625598431494145</v>
      </c>
      <c r="D324" s="1" t="s">
        <v>673</v>
      </c>
      <c r="E324" s="1">
        <v>0.97569682267640545</v>
      </c>
      <c r="F324">
        <f t="shared" si="54"/>
        <v>0.76599175167053501</v>
      </c>
      <c r="G324">
        <f t="shared" si="55"/>
        <v>1.3600111298470857E-4</v>
      </c>
      <c r="I324" s="1" t="s">
        <v>1714</v>
      </c>
      <c r="J324" s="1">
        <v>0.98374610778823535</v>
      </c>
      <c r="K324">
        <f t="shared" si="56"/>
        <v>0.80009941555052766</v>
      </c>
      <c r="M324">
        <f t="shared" ref="M324:M387" si="61">F323*K323*$W$5*G323</f>
        <v>9.0422285842834793E-4</v>
      </c>
      <c r="Z324">
        <f t="shared" si="57"/>
        <v>0.96228482549357863</v>
      </c>
      <c r="AA324">
        <f t="shared" si="58"/>
        <v>0.94028163727555847</v>
      </c>
      <c r="AB324">
        <f t="shared" ref="AB324:AB387" si="62">Z323*AA323*$W$26*G323</f>
        <v>1.9227603718748526E-4</v>
      </c>
      <c r="AD324">
        <f t="shared" si="59"/>
        <v>0.9429815356086606</v>
      </c>
      <c r="AE324">
        <f t="shared" si="60"/>
        <v>0.99892220860315772</v>
      </c>
      <c r="AF324">
        <f t="shared" ref="AF324:AF387" si="63">AD323*AE323*$W$39*G323</f>
        <v>3.0571099478749288E-4</v>
      </c>
    </row>
    <row r="325" spans="1:32" x14ac:dyDescent="0.25">
      <c r="A325" s="1" t="s">
        <v>2799</v>
      </c>
      <c r="B325" s="1">
        <v>14.663928864041781</v>
      </c>
      <c r="D325" s="1" t="s">
        <v>674</v>
      </c>
      <c r="E325" s="1">
        <v>0.97556413584556867</v>
      </c>
      <c r="F325">
        <f t="shared" si="54"/>
        <v>0.76486381211042076</v>
      </c>
      <c r="G325">
        <f t="shared" si="55"/>
        <v>1.3605109196275847E-4</v>
      </c>
      <c r="I325" s="1" t="s">
        <v>1715</v>
      </c>
      <c r="J325" s="1">
        <v>0.98374610778823535</v>
      </c>
      <c r="K325">
        <f t="shared" si="56"/>
        <v>0.80009941555052766</v>
      </c>
      <c r="M325">
        <f t="shared" si="61"/>
        <v>9.03128884623039E-4</v>
      </c>
      <c r="Z325">
        <f t="shared" si="57"/>
        <v>0.96208034925134733</v>
      </c>
      <c r="AA325">
        <f t="shared" si="58"/>
        <v>0.94028163727555847</v>
      </c>
      <c r="AB325">
        <f t="shared" si="62"/>
        <v>1.9228568597945826E-4</v>
      </c>
      <c r="AD325">
        <f t="shared" si="59"/>
        <v>0.94267556332994107</v>
      </c>
      <c r="AE325">
        <f t="shared" si="60"/>
        <v>0.99892220860315772</v>
      </c>
      <c r="AF325">
        <f t="shared" si="63"/>
        <v>3.0569210156637747E-4</v>
      </c>
    </row>
    <row r="326" spans="1:32" x14ac:dyDescent="0.25">
      <c r="A326" s="1" t="s">
        <v>2800</v>
      </c>
      <c r="B326" s="1">
        <v>14.746064010286466</v>
      </c>
      <c r="D326" s="1" t="s">
        <v>675</v>
      </c>
      <c r="E326" s="1">
        <v>0.97543141830799485</v>
      </c>
      <c r="F326">
        <f t="shared" si="54"/>
        <v>0.76373711987535375</v>
      </c>
      <c r="G326">
        <f t="shared" si="55"/>
        <v>0</v>
      </c>
      <c r="I326" s="1" t="s">
        <v>1716</v>
      </c>
      <c r="J326" s="1">
        <v>0.98374610778823535</v>
      </c>
      <c r="K326">
        <f t="shared" si="56"/>
        <v>0.80009941555052766</v>
      </c>
      <c r="M326">
        <f t="shared" si="61"/>
        <v>9.0213040929057139E-4</v>
      </c>
      <c r="Z326">
        <f t="shared" si="57"/>
        <v>0.96187584133942983</v>
      </c>
      <c r="AA326">
        <f t="shared" si="58"/>
        <v>0.94028163727555847</v>
      </c>
      <c r="AB326">
        <f t="shared" si="62"/>
        <v>1.9231547507738618E-4</v>
      </c>
      <c r="AD326">
        <f t="shared" si="59"/>
        <v>0.94236957794417575</v>
      </c>
      <c r="AE326">
        <f t="shared" si="60"/>
        <v>0.99892220860315772</v>
      </c>
      <c r="AF326">
        <f t="shared" si="63"/>
        <v>3.0570521483827307E-4</v>
      </c>
    </row>
    <row r="327" spans="1:32" x14ac:dyDescent="0.25">
      <c r="A327" s="1" t="s">
        <v>2801</v>
      </c>
      <c r="B327" s="1">
        <v>14.806296791635438</v>
      </c>
      <c r="D327" s="1" t="s">
        <v>676</v>
      </c>
      <c r="E327" s="1">
        <v>0.97543141830799485</v>
      </c>
      <c r="F327">
        <f t="shared" si="54"/>
        <v>0.76373711987535375</v>
      </c>
      <c r="G327">
        <f t="shared" si="55"/>
        <v>0</v>
      </c>
      <c r="I327" s="1" t="s">
        <v>1717</v>
      </c>
      <c r="J327" s="1">
        <v>0.98359812423731774</v>
      </c>
      <c r="K327">
        <f t="shared" si="56"/>
        <v>0.79846299863472625</v>
      </c>
      <c r="M327">
        <f t="shared" si="61"/>
        <v>0</v>
      </c>
      <c r="Z327">
        <f t="shared" si="57"/>
        <v>0.96187584133942983</v>
      </c>
      <c r="AA327">
        <f t="shared" si="58"/>
        <v>0.93975026657985172</v>
      </c>
      <c r="AB327">
        <f t="shared" si="62"/>
        <v>0</v>
      </c>
      <c r="AD327">
        <f t="shared" si="59"/>
        <v>0.94236957794417575</v>
      </c>
      <c r="AE327">
        <f t="shared" si="60"/>
        <v>0.99891231964684579</v>
      </c>
      <c r="AF327">
        <f t="shared" si="63"/>
        <v>0</v>
      </c>
    </row>
    <row r="328" spans="1:32" x14ac:dyDescent="0.25">
      <c r="A328" s="1" t="s">
        <v>2802</v>
      </c>
      <c r="B328" s="1">
        <v>14.825461425483837</v>
      </c>
      <c r="D328" s="1" t="s">
        <v>677</v>
      </c>
      <c r="E328" s="1">
        <v>0.97543141830799485</v>
      </c>
      <c r="F328">
        <f t="shared" si="54"/>
        <v>0.76373711987535375</v>
      </c>
      <c r="G328">
        <f t="shared" si="55"/>
        <v>1.362144654097168E-4</v>
      </c>
      <c r="I328" s="1" t="s">
        <v>1718</v>
      </c>
      <c r="J328" s="1">
        <v>0.98345013381377688</v>
      </c>
      <c r="K328">
        <f t="shared" si="56"/>
        <v>0.79682960738183295</v>
      </c>
      <c r="M328">
        <f t="shared" si="61"/>
        <v>0</v>
      </c>
      <c r="Z328">
        <f t="shared" si="57"/>
        <v>0.96187584133942983</v>
      </c>
      <c r="AA328">
        <f t="shared" si="58"/>
        <v>0.93921909162555439</v>
      </c>
      <c r="AB328">
        <f t="shared" si="62"/>
        <v>0</v>
      </c>
      <c r="AD328">
        <f t="shared" si="59"/>
        <v>0.94236957794417575</v>
      </c>
      <c r="AE328">
        <f t="shared" si="60"/>
        <v>0.99890242884117753</v>
      </c>
      <c r="AF328">
        <f t="shared" si="63"/>
        <v>0</v>
      </c>
    </row>
    <row r="329" spans="1:32" x14ac:dyDescent="0.25">
      <c r="A329" s="1" t="s">
        <v>2803</v>
      </c>
      <c r="B329" s="1">
        <v>14.880220003286357</v>
      </c>
      <c r="D329" s="1" t="s">
        <v>678</v>
      </c>
      <c r="E329" s="1">
        <v>0.9752985594876582</v>
      </c>
      <c r="F329">
        <f t="shared" si="54"/>
        <v>0.76261073735879736</v>
      </c>
      <c r="G329">
        <f t="shared" si="55"/>
        <v>1.3632760362798993E-4</v>
      </c>
      <c r="I329" s="1" t="s">
        <v>1719</v>
      </c>
      <c r="J329" s="1">
        <v>0.98345013381377688</v>
      </c>
      <c r="K329">
        <f t="shared" si="56"/>
        <v>0.79682960738183295</v>
      </c>
      <c r="M329">
        <f t="shared" si="61"/>
        <v>8.9819744568530474E-4</v>
      </c>
      <c r="Z329">
        <f t="shared" si="57"/>
        <v>0.96167113139971472</v>
      </c>
      <c r="AA329">
        <f t="shared" si="58"/>
        <v>0.93921909162555439</v>
      </c>
      <c r="AB329">
        <f t="shared" si="62"/>
        <v>1.9228794606423696E-4</v>
      </c>
      <c r="AD329">
        <f t="shared" si="59"/>
        <v>0.94206332462325637</v>
      </c>
      <c r="AE329">
        <f t="shared" si="60"/>
        <v>0.99890242884117753</v>
      </c>
      <c r="AF329">
        <f t="shared" si="63"/>
        <v>3.0596690569651992E-4</v>
      </c>
    </row>
    <row r="330" spans="1:32" x14ac:dyDescent="0.25">
      <c r="A330" s="1" t="s">
        <v>2804</v>
      </c>
      <c r="B330" s="1">
        <v>14.943190126207179</v>
      </c>
      <c r="D330" s="1" t="s">
        <v>679</v>
      </c>
      <c r="E330" s="1">
        <v>0.97516560843487654</v>
      </c>
      <c r="F330">
        <f t="shared" si="54"/>
        <v>0.76148508257392256</v>
      </c>
      <c r="G330">
        <f t="shared" si="55"/>
        <v>1.3651424019300515E-4</v>
      </c>
      <c r="I330" s="1" t="s">
        <v>1720</v>
      </c>
      <c r="J330" s="1">
        <v>0.98345013381377688</v>
      </c>
      <c r="K330">
        <f t="shared" si="56"/>
        <v>0.79682960738183295</v>
      </c>
      <c r="M330">
        <f t="shared" si="61"/>
        <v>8.9761768955447132E-4</v>
      </c>
      <c r="Z330">
        <f t="shared" si="57"/>
        <v>0.96146629505161429</v>
      </c>
      <c r="AA330">
        <f t="shared" si="58"/>
        <v>0.93921909162555439</v>
      </c>
      <c r="AB330">
        <f t="shared" si="62"/>
        <v>1.9240670087564959E-4</v>
      </c>
      <c r="AD330">
        <f t="shared" si="59"/>
        <v>0.94175691658263516</v>
      </c>
      <c r="AE330">
        <f t="shared" si="60"/>
        <v>0.99890242884117753</v>
      </c>
      <c r="AF330">
        <f t="shared" si="63"/>
        <v>3.0612152202058314E-4</v>
      </c>
    </row>
    <row r="331" spans="1:32" x14ac:dyDescent="0.25">
      <c r="A331" s="1" t="s">
        <v>2805</v>
      </c>
      <c r="B331" s="1">
        <v>14.976043417618277</v>
      </c>
      <c r="D331" s="1" t="s">
        <v>680</v>
      </c>
      <c r="E331" s="1">
        <v>0.97503249352902555</v>
      </c>
      <c r="F331">
        <f t="shared" si="54"/>
        <v>0.76035955167392844</v>
      </c>
      <c r="G331">
        <f t="shared" si="55"/>
        <v>0</v>
      </c>
      <c r="I331" s="1" t="s">
        <v>1721</v>
      </c>
      <c r="J331" s="1">
        <v>0.98345013381377688</v>
      </c>
      <c r="K331">
        <f t="shared" si="56"/>
        <v>0.79682960738183295</v>
      </c>
      <c r="M331">
        <f t="shared" si="61"/>
        <v>8.9751980877039381E-4</v>
      </c>
      <c r="Z331">
        <f t="shared" si="57"/>
        <v>0.96126122199628961</v>
      </c>
      <c r="AA331">
        <f t="shared" si="58"/>
        <v>0.93921909162555439</v>
      </c>
      <c r="AB331">
        <f t="shared" si="62"/>
        <v>1.9262907258804727E-4</v>
      </c>
      <c r="AD331">
        <f t="shared" si="59"/>
        <v>0.94145018892482801</v>
      </c>
      <c r="AE331">
        <f t="shared" si="60"/>
        <v>0.99890242884117753</v>
      </c>
      <c r="AF331">
        <f t="shared" si="63"/>
        <v>3.0644090856947568E-4</v>
      </c>
    </row>
    <row r="332" spans="1:32" x14ac:dyDescent="0.25">
      <c r="A332" s="1" t="s">
        <v>2806</v>
      </c>
      <c r="B332" s="1">
        <v>15.011636298532695</v>
      </c>
      <c r="D332" s="1" t="s">
        <v>681</v>
      </c>
      <c r="E332" s="1">
        <v>0.97503249352902555</v>
      </c>
      <c r="F332">
        <f t="shared" si="54"/>
        <v>0.76035955167392844</v>
      </c>
      <c r="G332">
        <f t="shared" si="55"/>
        <v>1.3660051021755285E-4</v>
      </c>
      <c r="I332" s="1" t="s">
        <v>1722</v>
      </c>
      <c r="J332" s="1">
        <v>0.98330173820463895</v>
      </c>
      <c r="K332">
        <f t="shared" si="56"/>
        <v>0.79519485308071602</v>
      </c>
      <c r="M332">
        <f t="shared" si="61"/>
        <v>0</v>
      </c>
      <c r="Z332">
        <f t="shared" si="57"/>
        <v>0.96126122199628961</v>
      </c>
      <c r="AA332">
        <f t="shared" si="58"/>
        <v>0.93868668362980645</v>
      </c>
      <c r="AB332">
        <f t="shared" si="62"/>
        <v>0</v>
      </c>
      <c r="AD332">
        <f t="shared" si="59"/>
        <v>0.94145018892482801</v>
      </c>
      <c r="AE332">
        <f t="shared" si="60"/>
        <v>0.99889250955904896</v>
      </c>
      <c r="AF332">
        <f t="shared" si="63"/>
        <v>0</v>
      </c>
    </row>
    <row r="333" spans="1:32" x14ac:dyDescent="0.25">
      <c r="A333" s="1" t="s">
        <v>2807</v>
      </c>
      <c r="B333" s="1">
        <v>15.014372763031771</v>
      </c>
      <c r="D333" s="1" t="s">
        <v>682</v>
      </c>
      <c r="E333" s="1">
        <v>0.9748993126894232</v>
      </c>
      <c r="F333">
        <f t="shared" si="54"/>
        <v>0.75923497469007573</v>
      </c>
      <c r="G333">
        <f t="shared" si="55"/>
        <v>0</v>
      </c>
      <c r="I333" s="1" t="s">
        <v>1723</v>
      </c>
      <c r="J333" s="1">
        <v>0.98330173820463895</v>
      </c>
      <c r="K333">
        <f t="shared" si="56"/>
        <v>0.79519485308071602</v>
      </c>
      <c r="M333">
        <f t="shared" si="61"/>
        <v>8.9491978895516312E-4</v>
      </c>
      <c r="Z333">
        <f t="shared" si="57"/>
        <v>0.96105606312718073</v>
      </c>
      <c r="AA333">
        <f t="shared" si="58"/>
        <v>0.93868668362980645</v>
      </c>
      <c r="AB333">
        <f t="shared" si="62"/>
        <v>1.9260045223756068E-4</v>
      </c>
      <c r="AD333">
        <f t="shared" si="59"/>
        <v>0.94114336742588567</v>
      </c>
      <c r="AE333">
        <f t="shared" si="60"/>
        <v>0.99889250955904896</v>
      </c>
      <c r="AF333">
        <f t="shared" si="63"/>
        <v>3.0653164958031664E-4</v>
      </c>
    </row>
    <row r="334" spans="1:32" x14ac:dyDescent="0.25">
      <c r="A334" s="1" t="s">
        <v>2808</v>
      </c>
      <c r="B334" s="1">
        <v>15.099246627555994</v>
      </c>
      <c r="D334" s="1" t="s">
        <v>683</v>
      </c>
      <c r="E334" s="1">
        <v>0.9748993126894232</v>
      </c>
      <c r="F334">
        <f t="shared" si="54"/>
        <v>0.75923497469007573</v>
      </c>
      <c r="G334">
        <f t="shared" si="55"/>
        <v>1.3680614625747461E-4</v>
      </c>
      <c r="I334" s="1" t="s">
        <v>1724</v>
      </c>
      <c r="J334" s="1">
        <v>0.98315323083802086</v>
      </c>
      <c r="K334">
        <f t="shared" si="56"/>
        <v>0.79356197899676428</v>
      </c>
      <c r="M334">
        <f t="shared" si="61"/>
        <v>0</v>
      </c>
      <c r="Z334">
        <f t="shared" si="57"/>
        <v>0.96105606312718073</v>
      </c>
      <c r="AA334">
        <f t="shared" si="58"/>
        <v>0.93815409644084424</v>
      </c>
      <c r="AB334">
        <f t="shared" si="62"/>
        <v>0</v>
      </c>
      <c r="AD334">
        <f t="shared" si="59"/>
        <v>0.94114336742588567</v>
      </c>
      <c r="AE334">
        <f t="shared" si="60"/>
        <v>0.99888258140651354</v>
      </c>
      <c r="AF334">
        <f t="shared" si="63"/>
        <v>0</v>
      </c>
    </row>
    <row r="335" spans="1:32" x14ac:dyDescent="0.25">
      <c r="A335" s="1" t="s">
        <v>2809</v>
      </c>
      <c r="B335" s="1">
        <v>15.10746124130781</v>
      </c>
      <c r="D335" s="1" t="s">
        <v>684</v>
      </c>
      <c r="E335" s="1">
        <v>0.97476594959411866</v>
      </c>
      <c r="F335">
        <f t="shared" si="54"/>
        <v>0.75811037180099217</v>
      </c>
      <c r="G335">
        <f t="shared" si="55"/>
        <v>0</v>
      </c>
      <c r="I335" s="1" t="s">
        <v>1725</v>
      </c>
      <c r="J335" s="1">
        <v>0.98315323083802086</v>
      </c>
      <c r="K335">
        <f t="shared" si="56"/>
        <v>0.79356197899676428</v>
      </c>
      <c r="M335">
        <f t="shared" si="61"/>
        <v>8.9310370440579142E-4</v>
      </c>
      <c r="Z335">
        <f t="shared" si="57"/>
        <v>0.96085063930077774</v>
      </c>
      <c r="AA335">
        <f t="shared" si="58"/>
        <v>0.93815409644084424</v>
      </c>
      <c r="AB335">
        <f t="shared" si="62"/>
        <v>1.9273980385568892E-4</v>
      </c>
      <c r="AD335">
        <f t="shared" si="59"/>
        <v>0.94083618426313476</v>
      </c>
      <c r="AE335">
        <f t="shared" si="60"/>
        <v>0.99888258140651354</v>
      </c>
      <c r="AF335">
        <f t="shared" si="63"/>
        <v>3.0688999676211173E-4</v>
      </c>
    </row>
    <row r="336" spans="1:32" x14ac:dyDescent="0.25">
      <c r="A336" s="1" t="s">
        <v>2810</v>
      </c>
      <c r="B336" s="1">
        <v>15.222449833067328</v>
      </c>
      <c r="D336" s="1" t="s">
        <v>685</v>
      </c>
      <c r="E336" s="1">
        <v>0.97476594959411866</v>
      </c>
      <c r="F336">
        <f t="shared" si="54"/>
        <v>0.75811037180099217</v>
      </c>
      <c r="G336">
        <f t="shared" si="55"/>
        <v>1.3700194606286117E-4</v>
      </c>
      <c r="I336" s="1" t="s">
        <v>1726</v>
      </c>
      <c r="J336" s="1">
        <v>0.98300459578549093</v>
      </c>
      <c r="K336">
        <f t="shared" si="56"/>
        <v>0.79193081206084637</v>
      </c>
      <c r="M336">
        <f t="shared" si="61"/>
        <v>0</v>
      </c>
      <c r="Z336">
        <f t="shared" si="57"/>
        <v>0.96085063930077774</v>
      </c>
      <c r="AA336">
        <f t="shared" si="58"/>
        <v>0.93762127341264689</v>
      </c>
      <c r="AB336">
        <f t="shared" si="62"/>
        <v>0</v>
      </c>
      <c r="AD336">
        <f t="shared" si="59"/>
        <v>0.94083618426313476</v>
      </c>
      <c r="AE336">
        <f t="shared" si="60"/>
        <v>0.99887264331491132</v>
      </c>
      <c r="AF336">
        <f t="shared" si="63"/>
        <v>0</v>
      </c>
    </row>
    <row r="337" spans="1:32" x14ac:dyDescent="0.25">
      <c r="A337" s="1" t="s">
        <v>2811</v>
      </c>
      <c r="B337" s="1">
        <v>15.236139141247941</v>
      </c>
      <c r="D337" s="1" t="s">
        <v>686</v>
      </c>
      <c r="E337" s="1">
        <v>0.97463241390960165</v>
      </c>
      <c r="F337">
        <f t="shared" si="54"/>
        <v>0.75698582873096187</v>
      </c>
      <c r="G337">
        <f t="shared" si="55"/>
        <v>1.3700669026135009E-4</v>
      </c>
      <c r="I337" s="1" t="s">
        <v>1727</v>
      </c>
      <c r="J337" s="1">
        <v>0.98300459578549093</v>
      </c>
      <c r="K337">
        <f t="shared" si="56"/>
        <v>0.79193081206084637</v>
      </c>
      <c r="M337">
        <f t="shared" si="61"/>
        <v>8.9122146689361457E-4</v>
      </c>
      <c r="Z337">
        <f t="shared" si="57"/>
        <v>0.96064496547075751</v>
      </c>
      <c r="AA337">
        <f t="shared" si="58"/>
        <v>0.93762127341264689</v>
      </c>
      <c r="AB337">
        <f t="shared" si="62"/>
        <v>1.9286480087946209E-4</v>
      </c>
      <c r="AD337">
        <f t="shared" si="59"/>
        <v>0.94052866193139384</v>
      </c>
      <c r="AE337">
        <f t="shared" si="60"/>
        <v>0.99887264331491132</v>
      </c>
      <c r="AF337">
        <f t="shared" si="63"/>
        <v>3.072258571426102E-4</v>
      </c>
    </row>
    <row r="338" spans="1:32" x14ac:dyDescent="0.25">
      <c r="A338" s="1" t="s">
        <v>2812</v>
      </c>
      <c r="B338" s="1">
        <v>15.277207133747245</v>
      </c>
      <c r="D338" s="1" t="s">
        <v>687</v>
      </c>
      <c r="E338" s="1">
        <v>0.97449889189526395</v>
      </c>
      <c r="F338">
        <f t="shared" si="54"/>
        <v>0.75586291489712876</v>
      </c>
      <c r="G338">
        <f t="shared" si="55"/>
        <v>0</v>
      </c>
      <c r="I338" s="1" t="s">
        <v>1728</v>
      </c>
      <c r="J338" s="1">
        <v>0.98300459578549093</v>
      </c>
      <c r="K338">
        <f t="shared" si="56"/>
        <v>0.79193081206084637</v>
      </c>
      <c r="M338">
        <f t="shared" si="61"/>
        <v>8.89930289528592E-4</v>
      </c>
      <c r="Z338">
        <f t="shared" si="57"/>
        <v>0.96043932854609404</v>
      </c>
      <c r="AA338">
        <f t="shared" si="58"/>
        <v>0.93762127341264689</v>
      </c>
      <c r="AB338">
        <f t="shared" si="62"/>
        <v>1.9283019464259719E-4</v>
      </c>
      <c r="AD338">
        <f t="shared" si="59"/>
        <v>0.9402212294727279</v>
      </c>
      <c r="AE338">
        <f t="shared" si="60"/>
        <v>0.99887264331491132</v>
      </c>
      <c r="AF338">
        <f t="shared" si="63"/>
        <v>3.0713607245044067E-4</v>
      </c>
    </row>
    <row r="339" spans="1:32" x14ac:dyDescent="0.25">
      <c r="A339" s="1" t="s">
        <v>2813</v>
      </c>
      <c r="B339" s="1">
        <v>15.285420396164053</v>
      </c>
      <c r="D339" s="1" t="s">
        <v>688</v>
      </c>
      <c r="E339" s="1">
        <v>0.97449889189526395</v>
      </c>
      <c r="F339">
        <f t="shared" si="54"/>
        <v>0.75586291489712876</v>
      </c>
      <c r="G339">
        <f t="shared" si="55"/>
        <v>-1.1102230246251565E-16</v>
      </c>
      <c r="I339" s="1" t="s">
        <v>1729</v>
      </c>
      <c r="J339" s="1">
        <v>0.98285585240530216</v>
      </c>
      <c r="K339">
        <f t="shared" si="56"/>
        <v>0.7903015666653268</v>
      </c>
      <c r="M339">
        <f t="shared" si="61"/>
        <v>0</v>
      </c>
      <c r="Z339">
        <f t="shared" si="57"/>
        <v>0.96043932854609404</v>
      </c>
      <c r="AA339">
        <f t="shared" si="58"/>
        <v>0.93708828441022896</v>
      </c>
      <c r="AB339">
        <f t="shared" si="62"/>
        <v>0</v>
      </c>
      <c r="AD339">
        <f t="shared" si="59"/>
        <v>0.9402212294727279</v>
      </c>
      <c r="AE339">
        <f t="shared" si="60"/>
        <v>0.99886269657482762</v>
      </c>
      <c r="AF339">
        <f t="shared" si="63"/>
        <v>0</v>
      </c>
    </row>
    <row r="340" spans="1:32" x14ac:dyDescent="0.25">
      <c r="A340" s="1" t="s">
        <v>2814</v>
      </c>
      <c r="B340" s="1">
        <v>15.29363524844173</v>
      </c>
      <c r="D340" s="1" t="s">
        <v>689</v>
      </c>
      <c r="E340" s="1">
        <v>0.97449889189526406</v>
      </c>
      <c r="F340">
        <f t="shared" si="54"/>
        <v>0.75586291489712965</v>
      </c>
      <c r="G340">
        <f t="shared" si="55"/>
        <v>1.3721306443921499E-4</v>
      </c>
      <c r="I340" s="1" t="s">
        <v>1730</v>
      </c>
      <c r="J340" s="1">
        <v>0.98270710259422211</v>
      </c>
      <c r="K340">
        <f t="shared" si="56"/>
        <v>0.78867535706557201</v>
      </c>
      <c r="M340">
        <f t="shared" si="61"/>
        <v>-7.1859689172122631E-16</v>
      </c>
      <c r="Z340">
        <f t="shared" si="57"/>
        <v>0.96043932854609415</v>
      </c>
      <c r="AA340">
        <f t="shared" si="58"/>
        <v>0.93655549475634059</v>
      </c>
      <c r="AB340">
        <f t="shared" si="62"/>
        <v>-1.5613618899198486E-16</v>
      </c>
      <c r="AD340">
        <f t="shared" si="59"/>
        <v>0.94022122947272813</v>
      </c>
      <c r="AE340">
        <f t="shared" si="60"/>
        <v>0.99885274799824586</v>
      </c>
      <c r="AF340">
        <f t="shared" si="63"/>
        <v>-2.488014886729484E-16</v>
      </c>
    </row>
    <row r="341" spans="1:32" x14ac:dyDescent="0.25">
      <c r="A341" s="1" t="s">
        <v>2815</v>
      </c>
      <c r="B341" s="1">
        <v>15.301847629692023</v>
      </c>
      <c r="D341" s="1" t="s">
        <v>690</v>
      </c>
      <c r="E341" s="1">
        <v>0.97436518708924735</v>
      </c>
      <c r="F341">
        <f t="shared" si="54"/>
        <v>0.75473997910623891</v>
      </c>
      <c r="G341">
        <f t="shared" si="55"/>
        <v>1.1102230246251565E-16</v>
      </c>
      <c r="I341" s="1" t="s">
        <v>1731</v>
      </c>
      <c r="J341" s="1">
        <v>0.98270710259422211</v>
      </c>
      <c r="K341">
        <f t="shared" si="56"/>
        <v>0.78867535706557201</v>
      </c>
      <c r="M341">
        <f t="shared" si="61"/>
        <v>8.8629030056261741E-4</v>
      </c>
      <c r="Z341">
        <f t="shared" si="57"/>
        <v>0.96023342598744443</v>
      </c>
      <c r="AA341">
        <f t="shared" si="58"/>
        <v>0.93655549475634059</v>
      </c>
      <c r="AB341">
        <f t="shared" si="62"/>
        <v>1.9285984643252447E-4</v>
      </c>
      <c r="AD341">
        <f t="shared" si="59"/>
        <v>0.93991343464451227</v>
      </c>
      <c r="AE341">
        <f t="shared" si="60"/>
        <v>0.99885274799824586</v>
      </c>
      <c r="AF341">
        <f t="shared" si="63"/>
        <v>3.0749204368250664E-4</v>
      </c>
    </row>
    <row r="342" spans="1:32" x14ac:dyDescent="0.25">
      <c r="A342" s="1" t="s">
        <v>2816</v>
      </c>
      <c r="B342" s="1">
        <v>15.312798624724186</v>
      </c>
      <c r="D342" s="1" t="s">
        <v>691</v>
      </c>
      <c r="E342" s="1">
        <v>0.97436518708924724</v>
      </c>
      <c r="F342">
        <f t="shared" si="54"/>
        <v>0.75473997910623802</v>
      </c>
      <c r="G342">
        <f t="shared" si="55"/>
        <v>1.3726851779770344E-4</v>
      </c>
      <c r="I342" s="1" t="s">
        <v>1732</v>
      </c>
      <c r="J342" s="1">
        <v>0.98255827261081718</v>
      </c>
      <c r="K342">
        <f t="shared" si="56"/>
        <v>0.78705137433678796</v>
      </c>
      <c r="M342">
        <f t="shared" si="61"/>
        <v>7.1605285402015276E-16</v>
      </c>
      <c r="Z342">
        <f t="shared" si="57"/>
        <v>0.96023342598744421</v>
      </c>
      <c r="AA342">
        <f t="shared" si="58"/>
        <v>0.93602264046015882</v>
      </c>
      <c r="AB342">
        <f t="shared" si="62"/>
        <v>1.5601396238445076E-16</v>
      </c>
      <c r="AD342">
        <f t="shared" si="59"/>
        <v>0.93991343464451205</v>
      </c>
      <c r="AE342">
        <f t="shared" si="60"/>
        <v>0.9988427926516048</v>
      </c>
      <c r="AF342">
        <f t="shared" si="63"/>
        <v>2.4871756272968185E-16</v>
      </c>
    </row>
    <row r="343" spans="1:32" x14ac:dyDescent="0.25">
      <c r="A343" s="1" t="s">
        <v>2817</v>
      </c>
      <c r="B343" s="1">
        <v>15.312799806474557</v>
      </c>
      <c r="D343" s="1" t="s">
        <v>692</v>
      </c>
      <c r="E343" s="1">
        <v>0.97423144660361094</v>
      </c>
      <c r="F343">
        <f t="shared" si="54"/>
        <v>0.75361825877443145</v>
      </c>
      <c r="G343">
        <f t="shared" si="55"/>
        <v>1.3730015537733939E-4</v>
      </c>
      <c r="I343" s="1" t="s">
        <v>1733</v>
      </c>
      <c r="J343" s="1">
        <v>0.9825582726108173</v>
      </c>
      <c r="K343">
        <f t="shared" si="56"/>
        <v>0.78705137433678918</v>
      </c>
      <c r="M343">
        <f t="shared" si="61"/>
        <v>8.8350824158247871E-4</v>
      </c>
      <c r="Z343">
        <f t="shared" si="57"/>
        <v>0.9600274843841472</v>
      </c>
      <c r="AA343">
        <f t="shared" si="58"/>
        <v>0.93602264046015926</v>
      </c>
      <c r="AB343">
        <f t="shared" si="62"/>
        <v>1.9278667755128561E-4</v>
      </c>
      <c r="AD343">
        <f t="shared" si="59"/>
        <v>0.93960561624604855</v>
      </c>
      <c r="AE343">
        <f t="shared" si="60"/>
        <v>0.9988427926516048</v>
      </c>
      <c r="AF343">
        <f t="shared" si="63"/>
        <v>3.0751254614726605E-4</v>
      </c>
    </row>
    <row r="344" spans="1:32" x14ac:dyDescent="0.25">
      <c r="A344" s="1" t="s">
        <v>2818</v>
      </c>
      <c r="B344" s="1">
        <v>15.34017853270859</v>
      </c>
      <c r="D344" s="1" t="s">
        <v>693</v>
      </c>
      <c r="E344" s="1">
        <v>0.97409769365697907</v>
      </c>
      <c r="F344">
        <f t="shared" si="54"/>
        <v>0.75249794762436195</v>
      </c>
      <c r="G344">
        <f t="shared" si="55"/>
        <v>1.3740159823781919E-4</v>
      </c>
      <c r="I344" s="1" t="s">
        <v>1734</v>
      </c>
      <c r="J344" s="1">
        <v>0.98255827261081718</v>
      </c>
      <c r="K344">
        <f t="shared" si="56"/>
        <v>0.78705137433678796</v>
      </c>
      <c r="M344">
        <f t="shared" si="61"/>
        <v>8.8239846935842046E-4</v>
      </c>
      <c r="Z344">
        <f t="shared" si="57"/>
        <v>0.95982153949917093</v>
      </c>
      <c r="AA344">
        <f t="shared" si="58"/>
        <v>0.93602264046015882</v>
      </c>
      <c r="AB344">
        <f t="shared" si="62"/>
        <v>1.9278975437201504E-4</v>
      </c>
      <c r="AD344">
        <f t="shared" si="59"/>
        <v>0.93929782774606652</v>
      </c>
      <c r="AE344">
        <f t="shared" si="60"/>
        <v>0.9988427926516048</v>
      </c>
      <c r="AF344">
        <f t="shared" si="63"/>
        <v>3.0748268897925845E-4</v>
      </c>
    </row>
    <row r="345" spans="1:32" x14ac:dyDescent="0.25">
      <c r="A345" s="1" t="s">
        <v>2819</v>
      </c>
      <c r="B345" s="1">
        <v>15.34291666686331</v>
      </c>
      <c r="D345" s="1" t="s">
        <v>694</v>
      </c>
      <c r="E345" s="1">
        <v>0.9739638602717019</v>
      </c>
      <c r="F345">
        <f t="shared" si="54"/>
        <v>0.75137847601722607</v>
      </c>
      <c r="G345">
        <f t="shared" si="55"/>
        <v>-1.1102230246251565E-16</v>
      </c>
      <c r="I345" s="1" t="s">
        <v>1735</v>
      </c>
      <c r="J345" s="1">
        <v>0.9825582726108173</v>
      </c>
      <c r="K345">
        <f t="shared" si="56"/>
        <v>0.78705137433678918</v>
      </c>
      <c r="M345">
        <f t="shared" si="61"/>
        <v>8.8173769877851764E-4</v>
      </c>
      <c r="Z345">
        <f t="shared" si="57"/>
        <v>0.95961548668207863</v>
      </c>
      <c r="AA345">
        <f t="shared" si="58"/>
        <v>0.93602264046015926</v>
      </c>
      <c r="AB345">
        <f t="shared" si="62"/>
        <v>1.9289080740123488E-4</v>
      </c>
      <c r="AD345">
        <f t="shared" si="59"/>
        <v>0.93898991277425325</v>
      </c>
      <c r="AE345">
        <f t="shared" si="60"/>
        <v>0.9988427926516048</v>
      </c>
      <c r="AF345">
        <f t="shared" si="63"/>
        <v>3.0760907237947755E-4</v>
      </c>
    </row>
    <row r="346" spans="1:32" x14ac:dyDescent="0.25">
      <c r="A346" s="1" t="s">
        <v>2820</v>
      </c>
      <c r="B346" s="1">
        <v>15.362081130514463</v>
      </c>
      <c r="D346" s="1" t="s">
        <v>695</v>
      </c>
      <c r="E346" s="1">
        <v>0.97396386027170201</v>
      </c>
      <c r="F346">
        <f t="shared" si="54"/>
        <v>0.75137847601722696</v>
      </c>
      <c r="G346">
        <f t="shared" si="55"/>
        <v>1.3748134842636595E-4</v>
      </c>
      <c r="I346" s="1" t="s">
        <v>1736</v>
      </c>
      <c r="J346" s="1">
        <v>0.98240928868259192</v>
      </c>
      <c r="K346">
        <f t="shared" si="56"/>
        <v>0.78542881536134246</v>
      </c>
      <c r="M346">
        <f t="shared" si="61"/>
        <v>-7.1139578099916309E-16</v>
      </c>
      <c r="Z346">
        <f t="shared" si="57"/>
        <v>0.95961548668207874</v>
      </c>
      <c r="AA346">
        <f t="shared" si="58"/>
        <v>0.93548945786079096</v>
      </c>
      <c r="AB346">
        <f t="shared" si="62"/>
        <v>-1.5582485547646895E-16</v>
      </c>
      <c r="AD346">
        <f t="shared" si="59"/>
        <v>0.93898991277425359</v>
      </c>
      <c r="AE346">
        <f t="shared" si="60"/>
        <v>0.99883282559647069</v>
      </c>
      <c r="AF346">
        <f t="shared" si="63"/>
        <v>-2.4847070618427141E-16</v>
      </c>
    </row>
    <row r="347" spans="1:32" x14ac:dyDescent="0.25">
      <c r="A347" s="1" t="s">
        <v>2821</v>
      </c>
      <c r="B347" s="1">
        <v>15.38946021496346</v>
      </c>
      <c r="D347" s="1" t="s">
        <v>696</v>
      </c>
      <c r="E347" s="1">
        <v>0.97382996761095597</v>
      </c>
      <c r="F347">
        <f t="shared" si="54"/>
        <v>0.75026002150853799</v>
      </c>
      <c r="G347">
        <f t="shared" si="55"/>
        <v>1.3788021773216211E-4</v>
      </c>
      <c r="I347" s="1" t="s">
        <v>1737</v>
      </c>
      <c r="J347" s="1">
        <v>0.98240928868259192</v>
      </c>
      <c r="K347">
        <f t="shared" si="56"/>
        <v>0.78542881536134246</v>
      </c>
      <c r="M347">
        <f t="shared" si="61"/>
        <v>8.7912086411831309E-4</v>
      </c>
      <c r="Z347">
        <f t="shared" si="57"/>
        <v>0.95940935854205867</v>
      </c>
      <c r="AA347">
        <f t="shared" si="58"/>
        <v>0.93548945786079096</v>
      </c>
      <c r="AB347">
        <f t="shared" si="62"/>
        <v>1.9285141521551051E-4</v>
      </c>
      <c r="AD347">
        <f t="shared" si="59"/>
        <v>0.93868192011016138</v>
      </c>
      <c r="AE347">
        <f t="shared" si="60"/>
        <v>0.99883282559647069</v>
      </c>
      <c r="AF347">
        <f t="shared" si="63"/>
        <v>3.0768364646610857E-4</v>
      </c>
    </row>
    <row r="348" spans="1:32" x14ac:dyDescent="0.25">
      <c r="A348" s="1" t="s">
        <v>2822</v>
      </c>
      <c r="B348" s="1">
        <v>15.403149493341489</v>
      </c>
      <c r="D348" s="1" t="s">
        <v>697</v>
      </c>
      <c r="E348" s="1">
        <v>0.97369570497928082</v>
      </c>
      <c r="F348">
        <f t="shared" si="54"/>
        <v>0.74913999418172983</v>
      </c>
      <c r="G348">
        <f t="shared" si="55"/>
        <v>0</v>
      </c>
      <c r="I348" s="1" t="s">
        <v>1738</v>
      </c>
      <c r="J348" s="1">
        <v>0.98240928868259192</v>
      </c>
      <c r="K348">
        <f t="shared" si="56"/>
        <v>0.78542881536134246</v>
      </c>
      <c r="M348">
        <f t="shared" si="61"/>
        <v>8.803590230412996E-4</v>
      </c>
      <c r="Z348">
        <f t="shared" si="57"/>
        <v>0.95920267684023497</v>
      </c>
      <c r="AA348">
        <f t="shared" si="58"/>
        <v>0.93548945786079096</v>
      </c>
      <c r="AB348">
        <f t="shared" si="62"/>
        <v>1.9336938233111548E-4</v>
      </c>
      <c r="AD348">
        <f t="shared" si="59"/>
        <v>0.93837313534182487</v>
      </c>
      <c r="AE348">
        <f t="shared" si="60"/>
        <v>0.99883282559647069</v>
      </c>
      <c r="AF348">
        <f t="shared" si="63"/>
        <v>3.0847510276262415E-4</v>
      </c>
    </row>
    <row r="349" spans="1:32" x14ac:dyDescent="0.25">
      <c r="A349" s="1" t="s">
        <v>2823</v>
      </c>
      <c r="B349" s="1">
        <v>15.416837837047209</v>
      </c>
      <c r="D349" s="1" t="s">
        <v>698</v>
      </c>
      <c r="E349" s="1">
        <v>0.97369570497928082</v>
      </c>
      <c r="F349">
        <f t="shared" si="54"/>
        <v>0.74913999418172983</v>
      </c>
      <c r="G349">
        <f t="shared" si="55"/>
        <v>1.3804334844114141E-4</v>
      </c>
      <c r="I349" s="1" t="s">
        <v>1739</v>
      </c>
      <c r="J349" s="1">
        <v>0.98226003308298904</v>
      </c>
      <c r="K349">
        <f t="shared" si="56"/>
        <v>0.78380640583077876</v>
      </c>
      <c r="M349">
        <f t="shared" si="61"/>
        <v>0</v>
      </c>
      <c r="Z349">
        <f t="shared" si="57"/>
        <v>0.95920267684023497</v>
      </c>
      <c r="AA349">
        <f t="shared" si="58"/>
        <v>0.934955526535452</v>
      </c>
      <c r="AB349">
        <f t="shared" si="62"/>
        <v>0</v>
      </c>
      <c r="AD349">
        <f t="shared" si="59"/>
        <v>0.93837313534182487</v>
      </c>
      <c r="AE349">
        <f t="shared" si="60"/>
        <v>0.99882283895044655</v>
      </c>
      <c r="AF349">
        <f t="shared" si="63"/>
        <v>0</v>
      </c>
    </row>
    <row r="350" spans="1:32" x14ac:dyDescent="0.25">
      <c r="A350" s="1" t="s">
        <v>2824</v>
      </c>
      <c r="B350" s="1">
        <v>15.449692208484581</v>
      </c>
      <c r="D350" s="1" t="s">
        <v>699</v>
      </c>
      <c r="E350" s="1">
        <v>0.97356130204073199</v>
      </c>
      <c r="F350">
        <f t="shared" si="54"/>
        <v>0.74802031671584357</v>
      </c>
      <c r="G350">
        <f t="shared" si="55"/>
        <v>1.1449174941446927E-16</v>
      </c>
      <c r="I350" s="1" t="s">
        <v>1740</v>
      </c>
      <c r="J350" s="1">
        <v>0.98226003308298893</v>
      </c>
      <c r="K350">
        <f t="shared" si="56"/>
        <v>0.78380640583077754</v>
      </c>
      <c r="M350">
        <f t="shared" si="61"/>
        <v>8.7826687019678057E-4</v>
      </c>
      <c r="Z350">
        <f t="shared" si="57"/>
        <v>0.95899579521001288</v>
      </c>
      <c r="AA350">
        <f t="shared" si="58"/>
        <v>0.93495552653545166</v>
      </c>
      <c r="AB350">
        <f t="shared" si="62"/>
        <v>1.9344598556020291E-4</v>
      </c>
      <c r="AD350">
        <f t="shared" si="59"/>
        <v>0.93806408699671018</v>
      </c>
      <c r="AE350">
        <f t="shared" si="60"/>
        <v>0.99882283895044643</v>
      </c>
      <c r="AF350">
        <f t="shared" si="63"/>
        <v>3.087353884341802E-4</v>
      </c>
    </row>
    <row r="351" spans="1:32" x14ac:dyDescent="0.25">
      <c r="A351" s="1" t="s">
        <v>2825</v>
      </c>
      <c r="B351" s="1">
        <v>15.46611959261684</v>
      </c>
      <c r="D351" s="1" t="s">
        <v>700</v>
      </c>
      <c r="E351" s="1">
        <v>0.97356130204073188</v>
      </c>
      <c r="F351">
        <f t="shared" si="54"/>
        <v>0.74802031671584257</v>
      </c>
      <c r="G351">
        <f t="shared" si="55"/>
        <v>1.3815189397215974E-4</v>
      </c>
      <c r="I351" s="1" t="s">
        <v>1741</v>
      </c>
      <c r="J351" s="1">
        <v>0.9821105704980827</v>
      </c>
      <c r="K351">
        <f t="shared" si="56"/>
        <v>0.78218485835310581</v>
      </c>
      <c r="M351">
        <f t="shared" si="61"/>
        <v>7.2733689352552773E-16</v>
      </c>
      <c r="Z351">
        <f t="shared" si="57"/>
        <v>0.95899579521001277</v>
      </c>
      <c r="AA351">
        <f t="shared" si="58"/>
        <v>0.93442107890156545</v>
      </c>
      <c r="AB351">
        <f t="shared" si="62"/>
        <v>1.604075289510649E-16</v>
      </c>
      <c r="AD351">
        <f t="shared" si="59"/>
        <v>0.93806408699670996</v>
      </c>
      <c r="AE351">
        <f t="shared" si="60"/>
        <v>0.99881283703442314</v>
      </c>
      <c r="AF351">
        <f t="shared" si="63"/>
        <v>2.5597765889856864E-16</v>
      </c>
    </row>
    <row r="352" spans="1:32" x14ac:dyDescent="0.25">
      <c r="A352" s="1" t="s">
        <v>2826</v>
      </c>
      <c r="B352" s="1">
        <v>15.471595541716582</v>
      </c>
      <c r="D352" s="1" t="s">
        <v>701</v>
      </c>
      <c r="E352" s="1">
        <v>0.97342681199319825</v>
      </c>
      <c r="F352">
        <f t="shared" si="54"/>
        <v>0.74690143429378053</v>
      </c>
      <c r="G352">
        <f t="shared" si="55"/>
        <v>1.3816284768247006E-4</v>
      </c>
      <c r="I352" s="1" t="s">
        <v>1742</v>
      </c>
      <c r="J352" s="1">
        <v>0.9821105704980827</v>
      </c>
      <c r="K352">
        <f t="shared" si="56"/>
        <v>0.78218485835310581</v>
      </c>
      <c r="M352">
        <f t="shared" si="61"/>
        <v>8.7582808032764746E-4</v>
      </c>
      <c r="Z352">
        <f t="shared" si="57"/>
        <v>0.95878879557873997</v>
      </c>
      <c r="AA352">
        <f t="shared" si="58"/>
        <v>0.93442107890156545</v>
      </c>
      <c r="AB352">
        <f t="shared" si="62"/>
        <v>1.9344569720334016E-4</v>
      </c>
      <c r="AD352">
        <f t="shared" si="59"/>
        <v>0.93775489754585029</v>
      </c>
      <c r="AE352">
        <f t="shared" si="60"/>
        <v>0.99881283703442314</v>
      </c>
      <c r="AF352">
        <f t="shared" si="63"/>
        <v>3.0887329829136522E-4</v>
      </c>
    </row>
    <row r="353" spans="1:32" x14ac:dyDescent="0.25">
      <c r="A353" s="1" t="s">
        <v>2827</v>
      </c>
      <c r="B353" s="1">
        <v>15.482545701146071</v>
      </c>
      <c r="D353" s="1" t="s">
        <v>702</v>
      </c>
      <c r="E353" s="1">
        <v>0.97329232986327374</v>
      </c>
      <c r="F353">
        <f t="shared" si="54"/>
        <v>0.74578413697217938</v>
      </c>
      <c r="G353">
        <f t="shared" si="55"/>
        <v>1.3823895605754449E-4</v>
      </c>
      <c r="I353" s="1" t="s">
        <v>1743</v>
      </c>
      <c r="J353" s="1">
        <v>0.9821105704980827</v>
      </c>
      <c r="K353">
        <f t="shared" si="56"/>
        <v>0.78218485835310581</v>
      </c>
      <c r="M353">
        <f t="shared" si="61"/>
        <v>8.7458736243807122E-4</v>
      </c>
      <c r="Z353">
        <f t="shared" si="57"/>
        <v>0.95858182422126414</v>
      </c>
      <c r="AA353">
        <f t="shared" si="58"/>
        <v>0.93442107890156545</v>
      </c>
      <c r="AB353">
        <f t="shared" si="62"/>
        <v>1.9341927637502122E-4</v>
      </c>
      <c r="AD353">
        <f t="shared" si="59"/>
        <v>0.93744578550227542</v>
      </c>
      <c r="AE353">
        <f t="shared" si="60"/>
        <v>0.99881283703442314</v>
      </c>
      <c r="AF353">
        <f t="shared" si="63"/>
        <v>3.0879597419253475E-4</v>
      </c>
    </row>
    <row r="354" spans="1:32" x14ac:dyDescent="0.25">
      <c r="A354" s="1" t="s">
        <v>2828</v>
      </c>
      <c r="B354" s="1">
        <v>15.507187741835676</v>
      </c>
      <c r="D354" s="1" t="s">
        <v>703</v>
      </c>
      <c r="E354" s="1">
        <v>0.97315779224703869</v>
      </c>
      <c r="F354">
        <f t="shared" si="54"/>
        <v>0.74466789693333324</v>
      </c>
      <c r="G354">
        <f t="shared" si="55"/>
        <v>1.383506304267583E-4</v>
      </c>
      <c r="I354" s="1" t="s">
        <v>1744</v>
      </c>
      <c r="J354" s="1">
        <v>0.9821105704980827</v>
      </c>
      <c r="K354">
        <f t="shared" si="56"/>
        <v>0.78218485835310581</v>
      </c>
      <c r="M354">
        <f t="shared" si="61"/>
        <v>8.7376011289156058E-4</v>
      </c>
      <c r="Z354">
        <f t="shared" si="57"/>
        <v>0.95837478356687866</v>
      </c>
      <c r="AA354">
        <f t="shared" si="58"/>
        <v>0.93442107890156545</v>
      </c>
      <c r="AB354">
        <f t="shared" si="62"/>
        <v>1.9348404736280346E-4</v>
      </c>
      <c r="AD354">
        <f t="shared" si="59"/>
        <v>0.93713660515803621</v>
      </c>
      <c r="AE354">
        <f t="shared" si="60"/>
        <v>0.99881283703442314</v>
      </c>
      <c r="AF354">
        <f t="shared" si="63"/>
        <v>3.0886423306374989E-4</v>
      </c>
    </row>
    <row r="355" spans="1:32" x14ac:dyDescent="0.25">
      <c r="A355" s="1" t="s">
        <v>2829</v>
      </c>
      <c r="B355" s="1">
        <v>15.559206615092162</v>
      </c>
      <c r="D355" s="1" t="s">
        <v>704</v>
      </c>
      <c r="E355" s="1">
        <v>0.9730231645661036</v>
      </c>
      <c r="F355">
        <f t="shared" si="54"/>
        <v>0.74355242789402098</v>
      </c>
      <c r="G355">
        <f t="shared" si="55"/>
        <v>1.3840583865673203E-4</v>
      </c>
      <c r="I355" s="1" t="s">
        <v>1745</v>
      </c>
      <c r="J355" s="1">
        <v>0.9821105704980827</v>
      </c>
      <c r="K355">
        <f t="shared" si="56"/>
        <v>0.78218485835310581</v>
      </c>
      <c r="M355">
        <f t="shared" si="61"/>
        <v>8.7315712510332261E-4</v>
      </c>
      <c r="Z355">
        <f t="shared" si="57"/>
        <v>0.95816762042982151</v>
      </c>
      <c r="AA355">
        <f t="shared" si="58"/>
        <v>0.93442107890156545</v>
      </c>
      <c r="AB355">
        <f t="shared" si="62"/>
        <v>1.935985270054853E-4</v>
      </c>
      <c r="AD355">
        <f t="shared" si="59"/>
        <v>0.9368272771416678</v>
      </c>
      <c r="AE355">
        <f t="shared" si="60"/>
        <v>0.99881283703442314</v>
      </c>
      <c r="AF355">
        <f t="shared" si="63"/>
        <v>3.0901179538051746E-4</v>
      </c>
    </row>
    <row r="356" spans="1:32" x14ac:dyDescent="0.25">
      <c r="A356" s="1" t="s">
        <v>2830</v>
      </c>
      <c r="B356" s="1">
        <v>15.572894876030048</v>
      </c>
      <c r="D356" s="1" t="s">
        <v>705</v>
      </c>
      <c r="E356" s="1">
        <v>0.97288850179825104</v>
      </c>
      <c r="F356">
        <f t="shared" si="54"/>
        <v>0.74243818563899577</v>
      </c>
      <c r="G356">
        <f t="shared" si="55"/>
        <v>1.3858271523465096E-4</v>
      </c>
      <c r="I356" s="1" t="s">
        <v>1746</v>
      </c>
      <c r="J356" s="1">
        <v>0.9821105704980827</v>
      </c>
      <c r="K356">
        <f t="shared" si="56"/>
        <v>0.78218485835310581</v>
      </c>
      <c r="M356">
        <f t="shared" si="61"/>
        <v>8.7219709440643537E-4</v>
      </c>
      <c r="Z356">
        <f t="shared" si="57"/>
        <v>0.95796041943256938</v>
      </c>
      <c r="AA356">
        <f t="shared" si="58"/>
        <v>0.93442107890156545</v>
      </c>
      <c r="AB356">
        <f t="shared" si="62"/>
        <v>1.9363391654584632E-4</v>
      </c>
      <c r="AD356">
        <f t="shared" si="59"/>
        <v>0.93651792785271071</v>
      </c>
      <c r="AE356">
        <f t="shared" si="60"/>
        <v>0.99881283703442314</v>
      </c>
      <c r="AF356">
        <f t="shared" si="63"/>
        <v>3.0903306657720394E-4</v>
      </c>
    </row>
    <row r="357" spans="1:32" x14ac:dyDescent="0.25">
      <c r="A357" s="1" t="s">
        <v>2831</v>
      </c>
      <c r="B357" s="1">
        <v>15.668720484749761</v>
      </c>
      <c r="D357" s="1" t="s">
        <v>706</v>
      </c>
      <c r="E357" s="1">
        <v>0.97275368560986375</v>
      </c>
      <c r="F357">
        <f t="shared" si="54"/>
        <v>0.74132419236780456</v>
      </c>
      <c r="G357">
        <f t="shared" si="55"/>
        <v>0</v>
      </c>
      <c r="I357" s="1" t="s">
        <v>1747</v>
      </c>
      <c r="J357" s="1">
        <v>0.9821105704980827</v>
      </c>
      <c r="K357">
        <f t="shared" si="56"/>
        <v>0.78218485835310581</v>
      </c>
      <c r="M357">
        <f t="shared" si="61"/>
        <v>8.7200303234316633E-4</v>
      </c>
      <c r="Z357">
        <f t="shared" si="57"/>
        <v>0.95775299853409512</v>
      </c>
      <c r="AA357">
        <f t="shared" si="58"/>
        <v>0.93442107890156545</v>
      </c>
      <c r="AB357">
        <f t="shared" si="62"/>
        <v>1.9383944588950765E-4</v>
      </c>
      <c r="AD357">
        <f t="shared" si="59"/>
        <v>0.93620828557492564</v>
      </c>
      <c r="AE357">
        <f t="shared" si="60"/>
        <v>0.99881283703442314</v>
      </c>
      <c r="AF357">
        <f t="shared" si="63"/>
        <v>3.0932582118058365E-4</v>
      </c>
    </row>
    <row r="358" spans="1:32" x14ac:dyDescent="0.25">
      <c r="A358" s="1" t="s">
        <v>2832</v>
      </c>
      <c r="B358" s="1">
        <v>15.679671191827738</v>
      </c>
      <c r="D358" s="1" t="s">
        <v>707</v>
      </c>
      <c r="E358" s="1">
        <v>0.97275368560986375</v>
      </c>
      <c r="F358">
        <f t="shared" si="54"/>
        <v>0.74132419236780456</v>
      </c>
      <c r="G358">
        <f t="shared" si="55"/>
        <v>1.3888027796513797E-4</v>
      </c>
      <c r="I358" s="1" t="s">
        <v>1748</v>
      </c>
      <c r="J358" s="1">
        <v>0.9819603824241373</v>
      </c>
      <c r="K358">
        <f t="shared" si="56"/>
        <v>0.78055857121812189</v>
      </c>
      <c r="M358">
        <f t="shared" si="61"/>
        <v>0</v>
      </c>
      <c r="Z358">
        <f t="shared" si="57"/>
        <v>0.95775299853409512</v>
      </c>
      <c r="AA358">
        <f t="shared" si="58"/>
        <v>0.93388426293677129</v>
      </c>
      <c r="AB358">
        <f t="shared" si="62"/>
        <v>0</v>
      </c>
      <c r="AD358">
        <f t="shared" si="59"/>
        <v>0.93620828557492564</v>
      </c>
      <c r="AE358">
        <f t="shared" si="60"/>
        <v>0.99880278513680576</v>
      </c>
      <c r="AF358">
        <f t="shared" si="63"/>
        <v>0</v>
      </c>
    </row>
    <row r="359" spans="1:32" x14ac:dyDescent="0.25">
      <c r="A359" s="1" t="s">
        <v>2833</v>
      </c>
      <c r="B359" s="1">
        <v>15.712524921390127</v>
      </c>
      <c r="D359" s="1" t="s">
        <v>708</v>
      </c>
      <c r="E359" s="1">
        <v>0.97261859868828637</v>
      </c>
      <c r="F359">
        <f t="shared" si="54"/>
        <v>0.74020948402655673</v>
      </c>
      <c r="G359">
        <f t="shared" si="55"/>
        <v>1.3901359775529351E-4</v>
      </c>
      <c r="I359" s="1" t="s">
        <v>1749</v>
      </c>
      <c r="J359" s="1">
        <v>0.9819603824241373</v>
      </c>
      <c r="K359">
        <f t="shared" si="56"/>
        <v>0.78055857121812189</v>
      </c>
      <c r="M359">
        <f t="shared" si="61"/>
        <v>8.7074997548458469E-4</v>
      </c>
      <c r="Z359">
        <f t="shared" si="57"/>
        <v>0.95754517732081024</v>
      </c>
      <c r="AA359">
        <f t="shared" si="58"/>
        <v>0.93388426293677129</v>
      </c>
      <c r="AB359">
        <f t="shared" si="62"/>
        <v>1.9410202028844804E-4</v>
      </c>
      <c r="AD359">
        <f t="shared" si="59"/>
        <v>0.9358980811453006</v>
      </c>
      <c r="AE359">
        <f t="shared" si="60"/>
        <v>0.99880278513680576</v>
      </c>
      <c r="AF359">
        <f t="shared" si="63"/>
        <v>3.0988438984831288E-4</v>
      </c>
    </row>
    <row r="360" spans="1:32" x14ac:dyDescent="0.25">
      <c r="A360" s="1" t="s">
        <v>2834</v>
      </c>
      <c r="B360" s="1">
        <v>15.748117053235172</v>
      </c>
      <c r="D360" s="1" t="s">
        <v>709</v>
      </c>
      <c r="E360" s="1">
        <v>0.97248340087502394</v>
      </c>
      <c r="F360">
        <f t="shared" si="54"/>
        <v>0.73909538417677301</v>
      </c>
      <c r="G360">
        <f t="shared" si="55"/>
        <v>1.3904441206024146E-4</v>
      </c>
      <c r="I360" s="1" t="s">
        <v>1750</v>
      </c>
      <c r="J360" s="1">
        <v>0.9819603824241373</v>
      </c>
      <c r="K360">
        <f t="shared" si="56"/>
        <v>0.78055857121812189</v>
      </c>
      <c r="M360">
        <f t="shared" si="61"/>
        <v>8.7027528322596709E-4</v>
      </c>
      <c r="Z360">
        <f t="shared" si="57"/>
        <v>0.95733720176678394</v>
      </c>
      <c r="AA360">
        <f t="shared" si="58"/>
        <v>0.93388426293677129</v>
      </c>
      <c r="AB360">
        <f t="shared" si="62"/>
        <v>1.9424619255043336E-4</v>
      </c>
      <c r="AD360">
        <f t="shared" si="59"/>
        <v>0.93558768186277363</v>
      </c>
      <c r="AE360">
        <f t="shared" si="60"/>
        <v>0.99880278513680576</v>
      </c>
      <c r="AF360">
        <f t="shared" si="63"/>
        <v>3.1007909103909152E-4</v>
      </c>
    </row>
    <row r="361" spans="1:32" x14ac:dyDescent="0.25">
      <c r="A361" s="1" t="s">
        <v>2835</v>
      </c>
      <c r="B361" s="1">
        <v>15.748118573087458</v>
      </c>
      <c r="D361" s="1" t="s">
        <v>710</v>
      </c>
      <c r="E361" s="1">
        <v>0.9723481918925555</v>
      </c>
      <c r="F361">
        <f t="shared" si="54"/>
        <v>0.73798271477617228</v>
      </c>
      <c r="G361">
        <f t="shared" si="55"/>
        <v>1.3908865138584359E-4</v>
      </c>
      <c r="I361" s="1" t="s">
        <v>1751</v>
      </c>
      <c r="J361" s="1">
        <v>0.9819603824241373</v>
      </c>
      <c r="K361">
        <f t="shared" si="56"/>
        <v>0.78055857121812189</v>
      </c>
      <c r="M361">
        <f t="shared" si="61"/>
        <v>8.69158037805407E-4</v>
      </c>
      <c r="Z361">
        <f t="shared" si="57"/>
        <v>0.9571292252986745</v>
      </c>
      <c r="AA361">
        <f t="shared" si="58"/>
        <v>0.93388426293677129</v>
      </c>
      <c r="AB361">
        <f t="shared" si="62"/>
        <v>1.9424705096728742E-4</v>
      </c>
      <c r="AD361">
        <f t="shared" si="59"/>
        <v>0.93527731675694314</v>
      </c>
      <c r="AE361">
        <f t="shared" si="60"/>
        <v>0.99880278513680576</v>
      </c>
      <c r="AF361">
        <f t="shared" si="63"/>
        <v>3.1004496099543258E-4</v>
      </c>
    </row>
    <row r="362" spans="1:32" x14ac:dyDescent="0.25">
      <c r="A362" s="1" t="s">
        <v>2836</v>
      </c>
      <c r="B362" s="1">
        <v>15.778233546741484</v>
      </c>
      <c r="D362" s="1" t="s">
        <v>711</v>
      </c>
      <c r="E362" s="1">
        <v>0.97221295869878699</v>
      </c>
      <c r="F362">
        <f t="shared" si="54"/>
        <v>0.73687136722579316</v>
      </c>
      <c r="G362">
        <f t="shared" si="55"/>
        <v>-1.1449174941446927E-16</v>
      </c>
      <c r="I362" s="1" t="s">
        <v>1752</v>
      </c>
      <c r="J362" s="1">
        <v>0.9819603824241373</v>
      </c>
      <c r="K362">
        <f t="shared" si="56"/>
        <v>0.78055857121812189</v>
      </c>
      <c r="M362">
        <f t="shared" si="61"/>
        <v>8.6812568687148805E-4</v>
      </c>
      <c r="Z362">
        <f t="shared" si="57"/>
        <v>0.95692122786270017</v>
      </c>
      <c r="AA362">
        <f t="shared" si="58"/>
        <v>0.93388426293677129</v>
      </c>
      <c r="AB362">
        <f t="shared" si="62"/>
        <v>1.942666413680475E-4</v>
      </c>
      <c r="AD362">
        <f t="shared" si="59"/>
        <v>0.93496695591063683</v>
      </c>
      <c r="AE362">
        <f t="shared" si="60"/>
        <v>0.99880278513680576</v>
      </c>
      <c r="AF362">
        <f t="shared" si="63"/>
        <v>3.1004072222871773E-4</v>
      </c>
    </row>
    <row r="363" spans="1:32" x14ac:dyDescent="0.25">
      <c r="A363" s="1" t="s">
        <v>2837</v>
      </c>
      <c r="B363" s="1">
        <v>15.813827027630881</v>
      </c>
      <c r="D363" s="1" t="s">
        <v>712</v>
      </c>
      <c r="E363" s="1">
        <v>0.9722129586987871</v>
      </c>
      <c r="F363">
        <f t="shared" si="54"/>
        <v>0.73687136722579405</v>
      </c>
      <c r="G363">
        <f t="shared" si="55"/>
        <v>1.3934351324861038E-4</v>
      </c>
      <c r="I363" s="1" t="s">
        <v>1753</v>
      </c>
      <c r="J363" s="1">
        <v>0.98180979975583604</v>
      </c>
      <c r="K363">
        <f t="shared" si="56"/>
        <v>0.77893115696760007</v>
      </c>
      <c r="M363">
        <f t="shared" si="61"/>
        <v>-7.1352729888165573E-16</v>
      </c>
      <c r="Z363">
        <f t="shared" si="57"/>
        <v>0.95692122786270029</v>
      </c>
      <c r="AA363">
        <f t="shared" si="58"/>
        <v>0.93334626382511421</v>
      </c>
      <c r="AB363">
        <f t="shared" si="62"/>
        <v>-1.5987712816706913E-16</v>
      </c>
      <c r="AD363">
        <f t="shared" si="59"/>
        <v>0.93496695591063717</v>
      </c>
      <c r="AE363">
        <f t="shared" si="60"/>
        <v>0.99879270538747866</v>
      </c>
      <c r="AF363">
        <f t="shared" si="63"/>
        <v>-2.5512739554821829E-16</v>
      </c>
    </row>
    <row r="364" spans="1:32" x14ac:dyDescent="0.25">
      <c r="A364" s="1" t="s">
        <v>2838</v>
      </c>
      <c r="B364" s="1">
        <v>15.819302465837294</v>
      </c>
      <c r="D364" s="1" t="s">
        <v>713</v>
      </c>
      <c r="E364" s="1">
        <v>0.97207749656760001</v>
      </c>
      <c r="F364">
        <f t="shared" si="54"/>
        <v>0.7357596614843076</v>
      </c>
      <c r="G364">
        <f t="shared" si="55"/>
        <v>1.3937223979079705E-4</v>
      </c>
      <c r="I364" s="1" t="s">
        <v>1754</v>
      </c>
      <c r="J364" s="1">
        <v>0.98180979975583604</v>
      </c>
      <c r="K364">
        <f t="shared" si="56"/>
        <v>0.77893115696760007</v>
      </c>
      <c r="M364">
        <f t="shared" si="61"/>
        <v>8.6659611359009151E-4</v>
      </c>
      <c r="Z364">
        <f t="shared" si="57"/>
        <v>0.95671289462350817</v>
      </c>
      <c r="AA364">
        <f t="shared" si="58"/>
        <v>0.93334626382511421</v>
      </c>
      <c r="AB364">
        <f t="shared" si="62"/>
        <v>1.9446822023186868E-4</v>
      </c>
      <c r="AD364">
        <f t="shared" si="59"/>
        <v>0.93465612964129174</v>
      </c>
      <c r="AE364">
        <f t="shared" si="60"/>
        <v>0.99879270538747866</v>
      </c>
      <c r="AF364">
        <f t="shared" si="63"/>
        <v>3.1050262604380159E-4</v>
      </c>
    </row>
    <row r="365" spans="1:32" x14ac:dyDescent="0.25">
      <c r="A365" s="1" t="s">
        <v>2839</v>
      </c>
      <c r="B365" s="1">
        <v>15.822040509123935</v>
      </c>
      <c r="D365" s="1" t="s">
        <v>714</v>
      </c>
      <c r="E365" s="1">
        <v>0.97194202539033314</v>
      </c>
      <c r="F365">
        <f t="shared" si="54"/>
        <v>0.73464940428841152</v>
      </c>
      <c r="G365">
        <f t="shared" si="55"/>
        <v>1.3938209851851319E-4</v>
      </c>
      <c r="I365" s="1" t="s">
        <v>1755</v>
      </c>
      <c r="J365" s="1">
        <v>0.98180979975583604</v>
      </c>
      <c r="K365">
        <f t="shared" si="56"/>
        <v>0.77893115696760007</v>
      </c>
      <c r="M365">
        <f t="shared" si="61"/>
        <v>8.6546707896207036E-4</v>
      </c>
      <c r="Z365">
        <f t="shared" si="57"/>
        <v>0.95650456380578097</v>
      </c>
      <c r="AA365">
        <f t="shared" si="58"/>
        <v>0.93334626382511421</v>
      </c>
      <c r="AB365">
        <f t="shared" si="62"/>
        <v>1.9446596428491245E-4</v>
      </c>
      <c r="AD365">
        <f t="shared" si="59"/>
        <v>0.93434534265814007</v>
      </c>
      <c r="AE365">
        <f t="shared" si="60"/>
        <v>0.99879270538747866</v>
      </c>
      <c r="AF365">
        <f t="shared" si="63"/>
        <v>3.1046339139638348E-4</v>
      </c>
    </row>
    <row r="366" spans="1:32" x14ac:dyDescent="0.25">
      <c r="A366" s="1" t="s">
        <v>2840</v>
      </c>
      <c r="B366" s="1">
        <v>15.852155556362028</v>
      </c>
      <c r="D366" s="1" t="s">
        <v>715</v>
      </c>
      <c r="E366" s="1">
        <v>0.97180656351189565</v>
      </c>
      <c r="F366">
        <f t="shared" si="54"/>
        <v>0.73354074410620329</v>
      </c>
      <c r="G366">
        <f t="shared" si="55"/>
        <v>0</v>
      </c>
      <c r="I366" s="1" t="s">
        <v>1756</v>
      </c>
      <c r="J366" s="1">
        <v>0.98180979975583604</v>
      </c>
      <c r="K366">
        <f t="shared" si="56"/>
        <v>0.77893115696760007</v>
      </c>
      <c r="M366">
        <f t="shared" si="61"/>
        <v>8.6422222187740598E-4</v>
      </c>
      <c r="Z366">
        <f t="shared" si="57"/>
        <v>0.95629626362170894</v>
      </c>
      <c r="AA366">
        <f t="shared" si="58"/>
        <v>0.93334626382511421</v>
      </c>
      <c r="AB366">
        <f t="shared" si="62"/>
        <v>1.9443737086143056E-4</v>
      </c>
      <c r="AD366">
        <f t="shared" si="59"/>
        <v>0.9340346370431849</v>
      </c>
      <c r="AE366">
        <f t="shared" si="60"/>
        <v>0.99879270538747866</v>
      </c>
      <c r="AF366">
        <f t="shared" si="63"/>
        <v>3.1038211157128883E-4</v>
      </c>
    </row>
    <row r="367" spans="1:32" x14ac:dyDescent="0.25">
      <c r="A367" s="1" t="s">
        <v>2841</v>
      </c>
      <c r="B367" s="1">
        <v>15.865845829242746</v>
      </c>
      <c r="D367" s="1" t="s">
        <v>716</v>
      </c>
      <c r="E367" s="1">
        <v>0.97180656351189565</v>
      </c>
      <c r="F367">
        <f t="shared" si="54"/>
        <v>0.73354074410620329</v>
      </c>
      <c r="G367">
        <f t="shared" si="55"/>
        <v>1.3948928226648061E-4</v>
      </c>
      <c r="I367" s="1" t="s">
        <v>1757</v>
      </c>
      <c r="J367" s="1">
        <v>0.98165887347266356</v>
      </c>
      <c r="K367">
        <f t="shared" si="56"/>
        <v>0.77730318409778976</v>
      </c>
      <c r="M367">
        <f t="shared" si="61"/>
        <v>0</v>
      </c>
      <c r="Z367">
        <f t="shared" si="57"/>
        <v>0.95629626362170894</v>
      </c>
      <c r="AA367">
        <f t="shared" si="58"/>
        <v>0.9328072653167564</v>
      </c>
      <c r="AB367">
        <f t="shared" si="62"/>
        <v>0</v>
      </c>
      <c r="AD367">
        <f t="shared" si="59"/>
        <v>0.9340346370431849</v>
      </c>
      <c r="AE367">
        <f t="shared" si="60"/>
        <v>0.99878260118787621</v>
      </c>
      <c r="AF367">
        <f t="shared" si="63"/>
        <v>0</v>
      </c>
    </row>
    <row r="368" spans="1:32" x14ac:dyDescent="0.25">
      <c r="A368" s="1" t="s">
        <v>2842</v>
      </c>
      <c r="B368" s="1">
        <v>15.882272452946548</v>
      </c>
      <c r="D368" s="1" t="s">
        <v>717</v>
      </c>
      <c r="E368" s="1">
        <v>0.97167101636575637</v>
      </c>
      <c r="F368">
        <f t="shared" si="54"/>
        <v>0.7324329063829137</v>
      </c>
      <c r="G368">
        <f t="shared" si="55"/>
        <v>1.3950848919567355E-4</v>
      </c>
      <c r="I368" s="1" t="s">
        <v>1758</v>
      </c>
      <c r="J368" s="1">
        <v>0.98165887347266356</v>
      </c>
      <c r="K368">
        <f t="shared" si="56"/>
        <v>0.77730318409778976</v>
      </c>
      <c r="M368">
        <f t="shared" si="61"/>
        <v>8.6177670742826698E-4</v>
      </c>
      <c r="Z368">
        <f t="shared" si="57"/>
        <v>0.95608784867076047</v>
      </c>
      <c r="AA368">
        <f t="shared" si="58"/>
        <v>0.9328072653167564</v>
      </c>
      <c r="AB368">
        <f t="shared" si="62"/>
        <v>1.944321684623674E-4</v>
      </c>
      <c r="AD368">
        <f t="shared" si="59"/>
        <v>0.9337237959387521</v>
      </c>
      <c r="AE368">
        <f t="shared" si="60"/>
        <v>0.99878260118787621</v>
      </c>
      <c r="AF368">
        <f t="shared" si="63"/>
        <v>3.1051435836241902E-4</v>
      </c>
    </row>
    <row r="369" spans="1:32" x14ac:dyDescent="0.25">
      <c r="A369" s="1" t="s">
        <v>2843</v>
      </c>
      <c r="B369" s="1">
        <v>15.882273264292678</v>
      </c>
      <c r="D369" s="1" t="s">
        <v>718</v>
      </c>
      <c r="E369" s="1">
        <v>0.97153546946545943</v>
      </c>
      <c r="F369">
        <f t="shared" si="54"/>
        <v>0.73132658958547991</v>
      </c>
      <c r="G369">
        <f t="shared" si="55"/>
        <v>1.3962149280245112E-4</v>
      </c>
      <c r="I369" s="1" t="s">
        <v>1759</v>
      </c>
      <c r="J369" s="1">
        <v>0.98165887347266356</v>
      </c>
      <c r="K369">
        <f t="shared" si="56"/>
        <v>0.77730318409778976</v>
      </c>
      <c r="M369">
        <f t="shared" si="61"/>
        <v>8.605936828147237E-4</v>
      </c>
      <c r="Z369">
        <f t="shared" si="57"/>
        <v>0.95587945045346623</v>
      </c>
      <c r="AA369">
        <f t="shared" si="58"/>
        <v>0.9328072653167564</v>
      </c>
      <c r="AB369">
        <f t="shared" si="62"/>
        <v>1.9441656040421882E-4</v>
      </c>
      <c r="AD369">
        <f t="shared" si="59"/>
        <v>0.93341301550057298</v>
      </c>
      <c r="AE369">
        <f t="shared" si="60"/>
        <v>0.99878260118787621</v>
      </c>
      <c r="AF369">
        <f t="shared" si="63"/>
        <v>3.1045376299299114E-4</v>
      </c>
    </row>
    <row r="370" spans="1:32" x14ac:dyDescent="0.25">
      <c r="A370" s="1" t="s">
        <v>2844</v>
      </c>
      <c r="B370" s="1">
        <v>15.945243223248958</v>
      </c>
      <c r="D370" s="1" t="s">
        <v>719</v>
      </c>
      <c r="E370" s="1">
        <v>0.97139983170209598</v>
      </c>
      <c r="F370">
        <f t="shared" si="54"/>
        <v>0.73022104974456659</v>
      </c>
      <c r="G370">
        <f t="shared" si="55"/>
        <v>1.4012165110148175E-4</v>
      </c>
      <c r="I370" s="1" t="s">
        <v>1760</v>
      </c>
      <c r="J370" s="1">
        <v>0.98165887347266345</v>
      </c>
      <c r="K370">
        <f t="shared" si="56"/>
        <v>0.77730318409778854</v>
      </c>
      <c r="M370">
        <f t="shared" si="61"/>
        <v>8.5998982183134063E-4</v>
      </c>
      <c r="Z370">
        <f t="shared" si="57"/>
        <v>0.95567092891073957</v>
      </c>
      <c r="AA370">
        <f t="shared" si="58"/>
        <v>0.93280726531675595</v>
      </c>
      <c r="AB370">
        <f t="shared" si="62"/>
        <v>1.9453162897732957E-4</v>
      </c>
      <c r="AD370">
        <f t="shared" si="59"/>
        <v>0.93310208689218799</v>
      </c>
      <c r="AE370">
        <f t="shared" si="60"/>
        <v>0.99878260118787621</v>
      </c>
      <c r="AF370">
        <f t="shared" si="63"/>
        <v>3.1060181932505987E-4</v>
      </c>
    </row>
    <row r="371" spans="1:32" x14ac:dyDescent="0.25">
      <c r="A371" s="1" t="s">
        <v>2845</v>
      </c>
      <c r="B371" s="1">
        <v>15.945243266061814</v>
      </c>
      <c r="D371" s="1" t="s">
        <v>720</v>
      </c>
      <c r="E371" s="1">
        <v>0.97126372708962239</v>
      </c>
      <c r="F371">
        <f t="shared" si="54"/>
        <v>0.72911322981234072</v>
      </c>
      <c r="G371">
        <f t="shared" si="55"/>
        <v>1.4026218874737401E-4</v>
      </c>
      <c r="I371" s="1" t="s">
        <v>1761</v>
      </c>
      <c r="J371" s="1">
        <v>0.98165887347266356</v>
      </c>
      <c r="K371">
        <f t="shared" si="56"/>
        <v>0.77730318409778976</v>
      </c>
      <c r="M371">
        <f t="shared" si="61"/>
        <v>8.6176581953157868E-4</v>
      </c>
      <c r="Z371">
        <f t="shared" si="57"/>
        <v>0.95546170612580428</v>
      </c>
      <c r="AA371">
        <f t="shared" si="58"/>
        <v>0.9328072653167564</v>
      </c>
      <c r="AB371">
        <f t="shared" si="62"/>
        <v>1.95185900431719E-4</v>
      </c>
      <c r="AD371">
        <f t="shared" si="59"/>
        <v>0.93279014859195131</v>
      </c>
      <c r="AE371">
        <f t="shared" si="60"/>
        <v>0.99878260118787621</v>
      </c>
      <c r="AF371">
        <f t="shared" si="63"/>
        <v>3.1161063592034609E-4</v>
      </c>
    </row>
    <row r="372" spans="1:32" x14ac:dyDescent="0.25">
      <c r="A372" s="1" t="s">
        <v>2846</v>
      </c>
      <c r="B372" s="1">
        <v>15.950719205646852</v>
      </c>
      <c r="D372" s="1" t="s">
        <v>721</v>
      </c>
      <c r="E372" s="1">
        <v>0.97112750506703271</v>
      </c>
      <c r="F372">
        <f t="shared" si="54"/>
        <v>0.72800598197577626</v>
      </c>
      <c r="G372">
        <f t="shared" si="55"/>
        <v>1.1449174941446927E-16</v>
      </c>
      <c r="I372" s="1" t="s">
        <v>1762</v>
      </c>
      <c r="J372" s="1">
        <v>0.98165887347266356</v>
      </c>
      <c r="K372">
        <f t="shared" si="56"/>
        <v>0.77730318409778976</v>
      </c>
      <c r="M372">
        <f t="shared" si="61"/>
        <v>8.6132144571667284E-4</v>
      </c>
      <c r="Z372">
        <f t="shared" si="57"/>
        <v>0.95525231937052313</v>
      </c>
      <c r="AA372">
        <f t="shared" si="58"/>
        <v>0.9328072653167564</v>
      </c>
      <c r="AB372">
        <f t="shared" si="62"/>
        <v>1.9533889135454576E-4</v>
      </c>
      <c r="AD372">
        <f t="shared" si="59"/>
        <v>0.93247800186598961</v>
      </c>
      <c r="AE372">
        <f t="shared" si="60"/>
        <v>0.99878260118787621</v>
      </c>
      <c r="AF372">
        <f t="shared" si="63"/>
        <v>3.1181889499356971E-4</v>
      </c>
    </row>
    <row r="373" spans="1:32" x14ac:dyDescent="0.25">
      <c r="A373" s="1" t="s">
        <v>2847</v>
      </c>
      <c r="B373" s="1">
        <v>15.95893173448426</v>
      </c>
      <c r="D373" s="1" t="s">
        <v>722</v>
      </c>
      <c r="E373" s="1">
        <v>0.9711275050670326</v>
      </c>
      <c r="F373">
        <f t="shared" si="54"/>
        <v>0.72800598197577537</v>
      </c>
      <c r="G373">
        <f t="shared" si="55"/>
        <v>0</v>
      </c>
      <c r="I373" s="1" t="s">
        <v>1763</v>
      </c>
      <c r="J373" s="1">
        <v>0.98150718018256067</v>
      </c>
      <c r="K373">
        <f t="shared" si="56"/>
        <v>0.77567011488862969</v>
      </c>
      <c r="M373">
        <f t="shared" si="61"/>
        <v>7.0200274396909672E-16</v>
      </c>
      <c r="Z373">
        <f t="shared" si="57"/>
        <v>0.95525231937052302</v>
      </c>
      <c r="AA373">
        <f t="shared" si="58"/>
        <v>0.93226575782689569</v>
      </c>
      <c r="AB373">
        <f t="shared" si="62"/>
        <v>1.5941424014630425E-16</v>
      </c>
      <c r="AD373">
        <f t="shared" si="59"/>
        <v>0.93247800186598939</v>
      </c>
      <c r="AE373">
        <f t="shared" si="60"/>
        <v>0.99877244417631827</v>
      </c>
      <c r="AF373">
        <f t="shared" si="63"/>
        <v>2.5444308484620963E-16</v>
      </c>
    </row>
    <row r="374" spans="1:32" x14ac:dyDescent="0.25">
      <c r="A374" s="1" t="s">
        <v>2848</v>
      </c>
      <c r="B374" s="1">
        <v>15.964408229255001</v>
      </c>
      <c r="D374" s="1" t="s">
        <v>723</v>
      </c>
      <c r="E374" s="1">
        <v>0.9711275050670326</v>
      </c>
      <c r="F374">
        <f t="shared" si="54"/>
        <v>0.72800598197577537</v>
      </c>
      <c r="G374">
        <f t="shared" si="55"/>
        <v>0</v>
      </c>
      <c r="I374" s="1" t="s">
        <v>1764</v>
      </c>
      <c r="J374" s="1">
        <v>0.98135538914751563</v>
      </c>
      <c r="K374">
        <f t="shared" si="56"/>
        <v>0.77403917583582837</v>
      </c>
      <c r="M374">
        <f t="shared" si="61"/>
        <v>0</v>
      </c>
      <c r="Z374">
        <f t="shared" si="57"/>
        <v>0.95525231937052302</v>
      </c>
      <c r="AA374">
        <f t="shared" si="58"/>
        <v>0.9317241323630806</v>
      </c>
      <c r="AB374">
        <f t="shared" si="62"/>
        <v>0</v>
      </c>
      <c r="AD374">
        <f t="shared" si="59"/>
        <v>0.93247800186598939</v>
      </c>
      <c r="AE374">
        <f t="shared" si="60"/>
        <v>0.99876227915199323</v>
      </c>
      <c r="AF374">
        <f t="shared" si="63"/>
        <v>0</v>
      </c>
    </row>
    <row r="375" spans="1:32" x14ac:dyDescent="0.25">
      <c r="A375" s="1" t="s">
        <v>2849</v>
      </c>
      <c r="B375" s="1">
        <v>15.983573308077929</v>
      </c>
      <c r="D375" s="1" t="s">
        <v>724</v>
      </c>
      <c r="E375" s="1">
        <v>0.9711275050670326</v>
      </c>
      <c r="F375">
        <f t="shared" si="54"/>
        <v>0.72800598197577537</v>
      </c>
      <c r="G375">
        <f t="shared" si="55"/>
        <v>1.4066489971254273E-4</v>
      </c>
      <c r="I375" s="1" t="s">
        <v>1765</v>
      </c>
      <c r="J375" s="1">
        <v>0.98120355573413676</v>
      </c>
      <c r="K375">
        <f t="shared" si="56"/>
        <v>0.77241096052840752</v>
      </c>
      <c r="M375">
        <f t="shared" si="61"/>
        <v>0</v>
      </c>
      <c r="Z375">
        <f t="shared" si="57"/>
        <v>0.95525231937052302</v>
      </c>
      <c r="AA375">
        <f t="shared" si="58"/>
        <v>0.93118258674320897</v>
      </c>
      <c r="AB375">
        <f t="shared" si="62"/>
        <v>0</v>
      </c>
      <c r="AD375">
        <f t="shared" si="59"/>
        <v>0.93247800186598939</v>
      </c>
      <c r="AE375">
        <f t="shared" si="60"/>
        <v>0.9987521098201767</v>
      </c>
      <c r="AF375">
        <f t="shared" si="63"/>
        <v>0</v>
      </c>
    </row>
    <row r="376" spans="1:32" x14ac:dyDescent="0.25">
      <c r="A376" s="1" t="s">
        <v>2850</v>
      </c>
      <c r="B376" s="1">
        <v>15.989049261571992</v>
      </c>
      <c r="D376" s="1" t="s">
        <v>725</v>
      </c>
      <c r="E376" s="1">
        <v>0.97099091112113634</v>
      </c>
      <c r="F376">
        <f t="shared" si="54"/>
        <v>0.72689724382457788</v>
      </c>
      <c r="G376">
        <f t="shared" si="55"/>
        <v>1.4074831065375923E-4</v>
      </c>
      <c r="I376" s="1" t="s">
        <v>1766</v>
      </c>
      <c r="J376" s="1">
        <v>0.98120355573413676</v>
      </c>
      <c r="K376">
        <f t="shared" si="56"/>
        <v>0.77241096052840752</v>
      </c>
      <c r="M376">
        <f t="shared" si="61"/>
        <v>8.5705430417336542E-4</v>
      </c>
      <c r="Z376">
        <f t="shared" si="57"/>
        <v>0.9550423775229856</v>
      </c>
      <c r="AA376">
        <f t="shared" si="58"/>
        <v>0.93118258674320897</v>
      </c>
      <c r="AB376">
        <f t="shared" si="62"/>
        <v>1.9551567830156579E-4</v>
      </c>
      <c r="AD376">
        <f t="shared" si="59"/>
        <v>0.93216506383253861</v>
      </c>
      <c r="AE376">
        <f t="shared" si="60"/>
        <v>0.9987521098201767</v>
      </c>
      <c r="AF376">
        <f t="shared" si="63"/>
        <v>3.1259997809718955E-4</v>
      </c>
    </row>
    <row r="377" spans="1:32" x14ac:dyDescent="0.25">
      <c r="A377" s="1" t="s">
        <v>2851</v>
      </c>
      <c r="B377" s="1">
        <v>16.00000094963584</v>
      </c>
      <c r="D377" s="1" t="s">
        <v>726</v>
      </c>
      <c r="E377" s="1">
        <v>0.97085425540799186</v>
      </c>
      <c r="F377">
        <f t="shared" si="54"/>
        <v>0.72578953830516291</v>
      </c>
      <c r="G377">
        <f t="shared" si="55"/>
        <v>-1.1449174941446927E-16</v>
      </c>
      <c r="I377" s="1" t="s">
        <v>1767</v>
      </c>
      <c r="J377" s="1">
        <v>0.98120355573413676</v>
      </c>
      <c r="K377">
        <f t="shared" si="56"/>
        <v>0.77241096052840752</v>
      </c>
      <c r="M377">
        <f t="shared" si="61"/>
        <v>8.5625646690738343E-4</v>
      </c>
      <c r="Z377">
        <f t="shared" si="57"/>
        <v>0.95483235736621863</v>
      </c>
      <c r="AA377">
        <f t="shared" si="58"/>
        <v>0.93118258674320897</v>
      </c>
      <c r="AB377">
        <f t="shared" si="62"/>
        <v>1.9558861925244491E-4</v>
      </c>
      <c r="AD377">
        <f t="shared" si="59"/>
        <v>0.93185204534917077</v>
      </c>
      <c r="AE377">
        <f t="shared" si="60"/>
        <v>0.9987521098201767</v>
      </c>
      <c r="AF377">
        <f t="shared" si="63"/>
        <v>3.1268037222251862E-4</v>
      </c>
    </row>
    <row r="378" spans="1:32" x14ac:dyDescent="0.25">
      <c r="A378" s="1" t="s">
        <v>2852</v>
      </c>
      <c r="B378" s="1">
        <v>16.002738482112289</v>
      </c>
      <c r="D378" s="1" t="s">
        <v>727</v>
      </c>
      <c r="E378" s="1">
        <v>0.97085425540799197</v>
      </c>
      <c r="F378">
        <f t="shared" si="54"/>
        <v>0.72578953830516379</v>
      </c>
      <c r="G378">
        <f t="shared" si="55"/>
        <v>1.4226860865406213E-4</v>
      </c>
      <c r="I378" s="1" t="s">
        <v>1768</v>
      </c>
      <c r="J378" s="1">
        <v>0.98105145083111678</v>
      </c>
      <c r="K378">
        <f t="shared" si="56"/>
        <v>0.77078301618602096</v>
      </c>
      <c r="M378">
        <f t="shared" si="61"/>
        <v>-6.9546062540227346E-16</v>
      </c>
      <c r="Z378">
        <f t="shared" si="57"/>
        <v>0.95483235736621874</v>
      </c>
      <c r="AA378">
        <f t="shared" si="58"/>
        <v>0.93064030444778312</v>
      </c>
      <c r="AB378">
        <f t="shared" si="62"/>
        <v>-1.5906662501454539E-16</v>
      </c>
      <c r="AD378">
        <f t="shared" si="59"/>
        <v>0.9318520453491711</v>
      </c>
      <c r="AE378">
        <f t="shared" si="60"/>
        <v>0.9987419208307019</v>
      </c>
      <c r="AF378">
        <f t="shared" si="63"/>
        <v>-2.5426451900014813E-16</v>
      </c>
    </row>
    <row r="379" spans="1:32" x14ac:dyDescent="0.25">
      <c r="A379" s="1" t="s">
        <v>2853</v>
      </c>
      <c r="B379" s="1">
        <v>16.019164236801132</v>
      </c>
      <c r="D379" s="1" t="s">
        <v>728</v>
      </c>
      <c r="E379" s="1">
        <v>0.97071614314862165</v>
      </c>
      <c r="F379">
        <f t="shared" si="54"/>
        <v>0.72467158331535153</v>
      </c>
      <c r="G379">
        <f t="shared" si="55"/>
        <v>-1.1449174941446927E-16</v>
      </c>
      <c r="I379" s="1" t="s">
        <v>1769</v>
      </c>
      <c r="J379" s="1">
        <v>0.98105145083111678</v>
      </c>
      <c r="K379">
        <f t="shared" si="56"/>
        <v>0.77078301618602096</v>
      </c>
      <c r="M379">
        <f t="shared" si="61"/>
        <v>8.6236505278164313E-4</v>
      </c>
      <c r="Z379">
        <f t="shared" si="57"/>
        <v>0.95462011560486837</v>
      </c>
      <c r="AA379">
        <f t="shared" si="58"/>
        <v>0.93064030444778312</v>
      </c>
      <c r="AB379">
        <f t="shared" si="62"/>
        <v>1.9754269327612391E-4</v>
      </c>
      <c r="AD379">
        <f t="shared" si="59"/>
        <v>0.93153575260505361</v>
      </c>
      <c r="AE379">
        <f t="shared" si="60"/>
        <v>0.9987419208307019</v>
      </c>
      <c r="AF379">
        <f t="shared" si="63"/>
        <v>3.1594844604659205E-4</v>
      </c>
    </row>
    <row r="380" spans="1:32" x14ac:dyDescent="0.25">
      <c r="A380" s="1" t="s">
        <v>2854</v>
      </c>
      <c r="B380" s="1">
        <v>16.038329101898178</v>
      </c>
      <c r="D380" s="1" t="s">
        <v>729</v>
      </c>
      <c r="E380" s="1">
        <v>0.97071614314862176</v>
      </c>
      <c r="F380">
        <f t="shared" si="54"/>
        <v>0.72467158331535242</v>
      </c>
      <c r="G380">
        <f t="shared" si="55"/>
        <v>1.4242594623712149E-4</v>
      </c>
      <c r="I380" s="1" t="s">
        <v>1770</v>
      </c>
      <c r="J380" s="1">
        <v>0.98089903607584961</v>
      </c>
      <c r="K380">
        <f t="shared" si="56"/>
        <v>0.7691549447390057</v>
      </c>
      <c r="M380">
        <f t="shared" si="61"/>
        <v>-6.9292588196719699E-16</v>
      </c>
      <c r="Z380">
        <f t="shared" si="57"/>
        <v>0.95462011560486859</v>
      </c>
      <c r="AA380">
        <f t="shared" si="58"/>
        <v>0.93009714997294257</v>
      </c>
      <c r="AB380">
        <f t="shared" si="62"/>
        <v>-1.5893865416976457E-16</v>
      </c>
      <c r="AD380">
        <f t="shared" si="59"/>
        <v>0.93153575260505384</v>
      </c>
      <c r="AE380">
        <f t="shared" si="60"/>
        <v>0.99873170960488511</v>
      </c>
      <c r="AF380">
        <f t="shared" si="63"/>
        <v>-2.5417562252084601E-16</v>
      </c>
    </row>
    <row r="381" spans="1:32" x14ac:dyDescent="0.25">
      <c r="A381" s="1" t="s">
        <v>2855</v>
      </c>
      <c r="B381" s="1">
        <v>16.046543320850962</v>
      </c>
      <c r="D381" s="1" t="s">
        <v>730</v>
      </c>
      <c r="E381" s="1">
        <v>0.97057789782850012</v>
      </c>
      <c r="F381">
        <f t="shared" si="54"/>
        <v>0.72355411683334658</v>
      </c>
      <c r="G381">
        <f t="shared" si="55"/>
        <v>1.4246556113913997E-4</v>
      </c>
      <c r="I381" s="1" t="s">
        <v>1771</v>
      </c>
      <c r="J381" s="1">
        <v>0.98089903607584961</v>
      </c>
      <c r="K381">
        <f t="shared" si="56"/>
        <v>0.7691549447390057</v>
      </c>
      <c r="M381">
        <f t="shared" si="61"/>
        <v>8.6016824410060184E-4</v>
      </c>
      <c r="Z381">
        <f t="shared" si="57"/>
        <v>0.95440768637703011</v>
      </c>
      <c r="AA381">
        <f t="shared" si="58"/>
        <v>0.93009714997294257</v>
      </c>
      <c r="AB381">
        <f t="shared" si="62"/>
        <v>1.9760180611703003E-4</v>
      </c>
      <c r="AD381">
        <f t="shared" si="59"/>
        <v>0.93121921760214788</v>
      </c>
      <c r="AE381">
        <f t="shared" si="60"/>
        <v>0.99873170960488511</v>
      </c>
      <c r="AF381">
        <f t="shared" si="63"/>
        <v>3.161872677181397E-4</v>
      </c>
    </row>
    <row r="382" spans="1:32" x14ac:dyDescent="0.25">
      <c r="A382" s="1" t="s">
        <v>2856</v>
      </c>
      <c r="B382" s="1">
        <v>16.104038524163631</v>
      </c>
      <c r="D382" s="1" t="s">
        <v>731</v>
      </c>
      <c r="E382" s="1">
        <v>0.97043963375282516</v>
      </c>
      <c r="F382">
        <f t="shared" si="54"/>
        <v>0.72243806342228523</v>
      </c>
      <c r="G382">
        <f t="shared" si="55"/>
        <v>0</v>
      </c>
      <c r="I382" s="1" t="s">
        <v>1772</v>
      </c>
      <c r="J382" s="1">
        <v>0.98089903607584961</v>
      </c>
      <c r="K382">
        <f t="shared" si="56"/>
        <v>0.7691549447390057</v>
      </c>
      <c r="M382">
        <f t="shared" si="61"/>
        <v>8.590807190670029E-4</v>
      </c>
      <c r="Z382">
        <f t="shared" si="57"/>
        <v>0.95419524535437494</v>
      </c>
      <c r="AA382">
        <f t="shared" si="58"/>
        <v>0.93009714997294257</v>
      </c>
      <c r="AB382">
        <f t="shared" si="62"/>
        <v>1.976127837791071E-4</v>
      </c>
      <c r="AD382">
        <f t="shared" si="59"/>
        <v>0.93090270216015769</v>
      </c>
      <c r="AE382">
        <f t="shared" si="60"/>
        <v>0.99873170960488511</v>
      </c>
      <c r="AF382">
        <f t="shared" si="63"/>
        <v>3.1616774323401536E-4</v>
      </c>
    </row>
    <row r="383" spans="1:32" x14ac:dyDescent="0.25">
      <c r="A383" s="1" t="s">
        <v>2857</v>
      </c>
      <c r="B383" s="1">
        <v>16.104038679646166</v>
      </c>
      <c r="D383" s="1" t="s">
        <v>732</v>
      </c>
      <c r="E383" s="1">
        <v>0.97043963375282516</v>
      </c>
      <c r="F383">
        <f t="shared" si="54"/>
        <v>0.72243806342228523</v>
      </c>
      <c r="G383">
        <f t="shared" si="55"/>
        <v>1.4257475038101375E-4</v>
      </c>
      <c r="I383" s="1" t="s">
        <v>1773</v>
      </c>
      <c r="J383" s="1">
        <v>0.98074644374397346</v>
      </c>
      <c r="K383">
        <f t="shared" si="56"/>
        <v>0.76752816868416152</v>
      </c>
      <c r="M383">
        <f t="shared" si="61"/>
        <v>0</v>
      </c>
      <c r="Z383">
        <f t="shared" si="57"/>
        <v>0.95419524535437494</v>
      </c>
      <c r="AA383">
        <f t="shared" si="58"/>
        <v>0.92955359575668206</v>
      </c>
      <c r="AB383">
        <f t="shared" si="62"/>
        <v>0</v>
      </c>
      <c r="AD383">
        <f t="shared" si="59"/>
        <v>0.93090270216015769</v>
      </c>
      <c r="AE383">
        <f t="shared" si="60"/>
        <v>0.99872148499715296</v>
      </c>
      <c r="AF383">
        <f t="shared" si="63"/>
        <v>0</v>
      </c>
    </row>
    <row r="384" spans="1:32" x14ac:dyDescent="0.25">
      <c r="A384" s="1" t="s">
        <v>2858</v>
      </c>
      <c r="B384" s="1">
        <v>16.177960355673548</v>
      </c>
      <c r="D384" s="1" t="s">
        <v>733</v>
      </c>
      <c r="E384" s="1">
        <v>0.97030128342714894</v>
      </c>
      <c r="F384">
        <f t="shared" si="54"/>
        <v>0.72132287808624074</v>
      </c>
      <c r="G384">
        <f t="shared" si="55"/>
        <v>0</v>
      </c>
      <c r="I384" s="1" t="s">
        <v>1774</v>
      </c>
      <c r="J384" s="1">
        <v>0.98074644374397335</v>
      </c>
      <c r="K384">
        <f t="shared" si="56"/>
        <v>0.76752816868416029</v>
      </c>
      <c r="M384">
        <f t="shared" si="61"/>
        <v>8.5659746861990705E-4</v>
      </c>
      <c r="Z384">
        <f t="shared" si="57"/>
        <v>0.95398268885298998</v>
      </c>
      <c r="AA384">
        <f t="shared" si="58"/>
        <v>0.92955359575668162</v>
      </c>
      <c r="AB384">
        <f t="shared" si="62"/>
        <v>1.9760467018602532E-4</v>
      </c>
      <c r="AD384">
        <f t="shared" si="59"/>
        <v>0.93058605183792675</v>
      </c>
      <c r="AE384">
        <f t="shared" si="60"/>
        <v>0.99872148499715296</v>
      </c>
      <c r="AF384">
        <f t="shared" si="63"/>
        <v>3.1629927833349056E-4</v>
      </c>
    </row>
    <row r="385" spans="1:32" x14ac:dyDescent="0.25">
      <c r="A385" s="1" t="s">
        <v>2859</v>
      </c>
      <c r="B385" s="1">
        <v>16.202601536105256</v>
      </c>
      <c r="D385" s="1" t="s">
        <v>734</v>
      </c>
      <c r="E385" s="1">
        <v>0.97030128342714894</v>
      </c>
      <c r="F385">
        <f t="shared" si="54"/>
        <v>0.72132287808624074</v>
      </c>
      <c r="G385">
        <f t="shared" si="55"/>
        <v>1.429532325846368E-4</v>
      </c>
      <c r="I385" s="1" t="s">
        <v>1775</v>
      </c>
      <c r="J385" s="1">
        <v>0.98059366743889087</v>
      </c>
      <c r="K385">
        <f t="shared" si="56"/>
        <v>0.7659026254058614</v>
      </c>
      <c r="M385">
        <f t="shared" si="61"/>
        <v>0</v>
      </c>
      <c r="Z385">
        <f t="shared" si="57"/>
        <v>0.95398268885298998</v>
      </c>
      <c r="AA385">
        <f t="shared" si="58"/>
        <v>0.92900961977847696</v>
      </c>
      <c r="AB385">
        <f t="shared" si="62"/>
        <v>0</v>
      </c>
      <c r="AD385">
        <f t="shared" si="59"/>
        <v>0.93058605183792675</v>
      </c>
      <c r="AE385">
        <f t="shared" si="60"/>
        <v>0.99871124657316612</v>
      </c>
      <c r="AF385">
        <f t="shared" si="63"/>
        <v>0</v>
      </c>
    </row>
    <row r="386" spans="1:32" x14ac:dyDescent="0.25">
      <c r="A386" s="1" t="s">
        <v>2860</v>
      </c>
      <c r="B386" s="1">
        <v>16.243669378569763</v>
      </c>
      <c r="D386" s="1" t="s">
        <v>735</v>
      </c>
      <c r="E386" s="1">
        <v>0.97016258563598701</v>
      </c>
      <c r="F386">
        <f t="shared" si="54"/>
        <v>0.72020646065830973</v>
      </c>
      <c r="G386">
        <f t="shared" si="55"/>
        <v>1.4299814035128103E-4</v>
      </c>
      <c r="I386" s="1" t="s">
        <v>1776</v>
      </c>
      <c r="J386" s="1">
        <v>0.98059366743889087</v>
      </c>
      <c r="K386">
        <f t="shared" si="56"/>
        <v>0.7659026254058614</v>
      </c>
      <c r="M386">
        <f t="shared" si="61"/>
        <v>8.5572943170629555E-4</v>
      </c>
      <c r="Z386">
        <f t="shared" si="57"/>
        <v>0.95376961563201712</v>
      </c>
      <c r="AA386">
        <f t="shared" si="58"/>
        <v>0.92900961977847696</v>
      </c>
      <c r="AB386">
        <f t="shared" si="62"/>
        <v>1.9796918115559521E-4</v>
      </c>
      <c r="AD386">
        <f t="shared" si="59"/>
        <v>0.93026866906761474</v>
      </c>
      <c r="AE386">
        <f t="shared" si="60"/>
        <v>0.99871124657316612</v>
      </c>
      <c r="AF386">
        <f t="shared" si="63"/>
        <v>3.1702780750936553E-4</v>
      </c>
    </row>
    <row r="387" spans="1:32" x14ac:dyDescent="0.25">
      <c r="A387" s="1" t="s">
        <v>2861</v>
      </c>
      <c r="B387" s="1">
        <v>16.276523807509452</v>
      </c>
      <c r="D387" s="1" t="s">
        <v>736</v>
      </c>
      <c r="E387" s="1">
        <v>0.97002386410909924</v>
      </c>
      <c r="F387">
        <f t="shared" ref="F387:F450" si="64">POWER(E387,$W$5)</f>
        <v>0.71909142124912095</v>
      </c>
      <c r="G387">
        <f t="shared" ref="G387:G450" si="65">LN(E387)-LN(E388)</f>
        <v>0</v>
      </c>
      <c r="I387" s="1" t="s">
        <v>1777</v>
      </c>
      <c r="J387" s="1">
        <v>0.98059366743889087</v>
      </c>
      <c r="K387">
        <f t="shared" ref="K387:K450" si="66">POWER(J387,$X$5)</f>
        <v>0.7659026254058614</v>
      </c>
      <c r="M387">
        <f t="shared" si="61"/>
        <v>8.5467339381074521E-4</v>
      </c>
      <c r="Z387">
        <f t="shared" ref="Z387:Z450" si="67">POWER(E387,$W$26)</f>
        <v>0.95355652308816496</v>
      </c>
      <c r="AA387">
        <f t="shared" ref="AA387:AA450" si="68">POWER(J387,$X$26)</f>
        <v>0.92900961977847696</v>
      </c>
      <c r="AB387">
        <f t="shared" si="62"/>
        <v>1.9798714124757023E-4</v>
      </c>
      <c r="AD387">
        <f t="shared" ref="AD387:AD450" si="69">POWER(E387,$W$39)</f>
        <v>0.92995129489029049</v>
      </c>
      <c r="AE387">
        <f t="shared" ref="AE387:AE450" si="70">POWER(J387,$X$39)</f>
        <v>0.99871124657316612</v>
      </c>
      <c r="AF387">
        <f t="shared" si="63"/>
        <v>3.1701924111679432E-4</v>
      </c>
    </row>
    <row r="388" spans="1:32" x14ac:dyDescent="0.25">
      <c r="A388" s="1" t="s">
        <v>2862</v>
      </c>
      <c r="B388" s="1">
        <v>16.301163058285173</v>
      </c>
      <c r="D388" s="1" t="s">
        <v>737</v>
      </c>
      <c r="E388" s="1">
        <v>0.97002386410909924</v>
      </c>
      <c r="F388">
        <f t="shared" si="64"/>
        <v>0.71909142124912095</v>
      </c>
      <c r="G388">
        <f t="shared" si="65"/>
        <v>0</v>
      </c>
      <c r="I388" s="1" t="s">
        <v>1778</v>
      </c>
      <c r="J388" s="1">
        <v>0.98044070129259153</v>
      </c>
      <c r="K388">
        <f t="shared" si="66"/>
        <v>0.76427825841275709</v>
      </c>
      <c r="M388">
        <f t="shared" ref="M388:M451" si="71">F387*K387*$W$5*G387</f>
        <v>0</v>
      </c>
      <c r="Z388">
        <f t="shared" si="67"/>
        <v>0.95355652308816496</v>
      </c>
      <c r="AA388">
        <f t="shared" si="68"/>
        <v>0.92846520193836013</v>
      </c>
      <c r="AB388">
        <f t="shared" ref="AB388:AB451" si="72">Z387*AA387*$W$26*G387</f>
        <v>0</v>
      </c>
      <c r="AD388">
        <f t="shared" si="69"/>
        <v>0.92995129489029049</v>
      </c>
      <c r="AE388">
        <f t="shared" si="70"/>
        <v>0.99870099393375744</v>
      </c>
      <c r="AF388">
        <f t="shared" ref="AF388:AF451" si="73">AD387*AE387*$W$39*G387</f>
        <v>0</v>
      </c>
    </row>
    <row r="389" spans="1:32" x14ac:dyDescent="0.25">
      <c r="A389" s="1" t="s">
        <v>2863</v>
      </c>
      <c r="B389" s="1">
        <v>16.301163594465653</v>
      </c>
      <c r="D389" s="1" t="s">
        <v>738</v>
      </c>
      <c r="E389" s="1">
        <v>0.97002386410909924</v>
      </c>
      <c r="F389">
        <f t="shared" si="64"/>
        <v>0.71909142124912095</v>
      </c>
      <c r="G389">
        <f t="shared" si="65"/>
        <v>1.431208272253022E-4</v>
      </c>
      <c r="I389" s="1" t="s">
        <v>1779</v>
      </c>
      <c r="J389" s="1">
        <v>0.98028773799580082</v>
      </c>
      <c r="K389">
        <f t="shared" si="66"/>
        <v>0.76265711398973979</v>
      </c>
      <c r="M389">
        <f t="shared" si="71"/>
        <v>0</v>
      </c>
      <c r="Z389">
        <f t="shared" si="67"/>
        <v>0.95355652308816496</v>
      </c>
      <c r="AA389">
        <f t="shared" si="68"/>
        <v>0.92792102840202795</v>
      </c>
      <c r="AB389">
        <f t="shared" si="72"/>
        <v>0</v>
      </c>
      <c r="AD389">
        <f t="shared" si="69"/>
        <v>0.92995129489029049</v>
      </c>
      <c r="AE389">
        <f t="shared" si="70"/>
        <v>0.99869073999093871</v>
      </c>
      <c r="AF389">
        <f t="shared" si="73"/>
        <v>0</v>
      </c>
    </row>
    <row r="390" spans="1:32" x14ac:dyDescent="0.25">
      <c r="A390" s="1" t="s">
        <v>2864</v>
      </c>
      <c r="B390" s="1">
        <v>16.317590382237718</v>
      </c>
      <c r="D390" s="1" t="s">
        <v>739</v>
      </c>
      <c r="E390" s="1">
        <v>0.96988504342554216</v>
      </c>
      <c r="F390">
        <f t="shared" si="64"/>
        <v>0.71797715372922088</v>
      </c>
      <c r="G390">
        <f t="shared" si="65"/>
        <v>1.4320926104056594E-4</v>
      </c>
      <c r="I390" s="1" t="s">
        <v>1780</v>
      </c>
      <c r="J390" s="1">
        <v>0.98028773799580093</v>
      </c>
      <c r="K390">
        <f t="shared" si="66"/>
        <v>0.7626571139897409</v>
      </c>
      <c r="M390">
        <f t="shared" si="71"/>
        <v>8.5046313847030183E-4</v>
      </c>
      <c r="Z390">
        <f t="shared" si="67"/>
        <v>0.95334329538987128</v>
      </c>
      <c r="AA390">
        <f t="shared" si="68"/>
        <v>0.92792102840202839</v>
      </c>
      <c r="AB390">
        <f t="shared" si="72"/>
        <v>1.978805902518957E-4</v>
      </c>
      <c r="AD390">
        <f t="shared" si="69"/>
        <v>0.92963375683421423</v>
      </c>
      <c r="AE390">
        <f t="shared" si="70"/>
        <v>0.99869073999093871</v>
      </c>
      <c r="AF390">
        <f t="shared" si="73"/>
        <v>3.1717647028817024E-4</v>
      </c>
    </row>
    <row r="391" spans="1:32" x14ac:dyDescent="0.25">
      <c r="A391" s="1" t="s">
        <v>2865</v>
      </c>
      <c r="B391" s="1">
        <v>16.323066052026942</v>
      </c>
      <c r="D391" s="1" t="s">
        <v>740</v>
      </c>
      <c r="E391" s="1">
        <v>0.96974615685033816</v>
      </c>
      <c r="F391">
        <f t="shared" si="64"/>
        <v>0.71686392592005166</v>
      </c>
      <c r="G391">
        <f t="shared" si="65"/>
        <v>-1.1449174941446927E-16</v>
      </c>
      <c r="I391" s="1" t="s">
        <v>1781</v>
      </c>
      <c r="J391" s="1">
        <v>0.98028773799580093</v>
      </c>
      <c r="K391">
        <f t="shared" si="66"/>
        <v>0.7626571139897409</v>
      </c>
      <c r="M391">
        <f t="shared" si="71"/>
        <v>8.4966998767059879E-4</v>
      </c>
      <c r="Z391">
        <f t="shared" si="67"/>
        <v>0.95312998366369195</v>
      </c>
      <c r="AA391">
        <f t="shared" si="68"/>
        <v>0.92792102840202839</v>
      </c>
      <c r="AB391">
        <f t="shared" si="72"/>
        <v>1.9795858388993968E-4</v>
      </c>
      <c r="AD391">
        <f t="shared" si="69"/>
        <v>0.92931613109856803</v>
      </c>
      <c r="AE391">
        <f t="shared" si="70"/>
        <v>0.99869073999093871</v>
      </c>
      <c r="AF391">
        <f t="shared" si="73"/>
        <v>3.1726408348866904E-4</v>
      </c>
    </row>
    <row r="392" spans="1:32" x14ac:dyDescent="0.25">
      <c r="A392" s="1" t="s">
        <v>2866</v>
      </c>
      <c r="B392" s="1">
        <v>16.358658523781216</v>
      </c>
      <c r="D392" s="1" t="s">
        <v>741</v>
      </c>
      <c r="E392" s="1">
        <v>0.96974615685033827</v>
      </c>
      <c r="F392">
        <f t="shared" si="64"/>
        <v>0.71686392592005255</v>
      </c>
      <c r="G392">
        <f t="shared" si="65"/>
        <v>1.4338399688016562E-4</v>
      </c>
      <c r="I392" s="1" t="s">
        <v>1782</v>
      </c>
      <c r="J392" s="1">
        <v>0.98013453164298536</v>
      </c>
      <c r="K392">
        <f t="shared" si="66"/>
        <v>0.76103658769620885</v>
      </c>
      <c r="M392">
        <f t="shared" si="71"/>
        <v>-6.7823385917187381E-16</v>
      </c>
      <c r="Z392">
        <f t="shared" si="67"/>
        <v>0.95312998366369217</v>
      </c>
      <c r="AA392">
        <f t="shared" si="68"/>
        <v>0.92737622483739934</v>
      </c>
      <c r="AB392">
        <f t="shared" si="72"/>
        <v>-1.5822687149633898E-16</v>
      </c>
      <c r="AD392">
        <f t="shared" si="69"/>
        <v>0.92931613109856837</v>
      </c>
      <c r="AE392">
        <f t="shared" si="70"/>
        <v>0.99868046825638079</v>
      </c>
      <c r="AF392">
        <f t="shared" si="73"/>
        <v>-2.5355699000349329E-16</v>
      </c>
    </row>
    <row r="393" spans="1:32" x14ac:dyDescent="0.25">
      <c r="A393" s="1" t="s">
        <v>2867</v>
      </c>
      <c r="B393" s="1">
        <v>16.407940717814622</v>
      </c>
      <c r="D393" s="1" t="s">
        <v>742</v>
      </c>
      <c r="E393" s="1">
        <v>0.96960712073842481</v>
      </c>
      <c r="F393">
        <f t="shared" si="64"/>
        <v>0.7157510690388279</v>
      </c>
      <c r="G393">
        <f t="shared" si="65"/>
        <v>0</v>
      </c>
      <c r="I393" s="1" t="s">
        <v>1783</v>
      </c>
      <c r="J393" s="1">
        <v>0.98013453164298525</v>
      </c>
      <c r="K393">
        <f t="shared" si="66"/>
        <v>0.76103658769620763</v>
      </c>
      <c r="M393">
        <f t="shared" si="71"/>
        <v>8.4758286606981725E-4</v>
      </c>
      <c r="Z393">
        <f t="shared" si="67"/>
        <v>0.95291645948275483</v>
      </c>
      <c r="AA393">
        <f t="shared" si="68"/>
        <v>0.9273762248373989</v>
      </c>
      <c r="AB393">
        <f t="shared" si="72"/>
        <v>1.9803943247006443E-4</v>
      </c>
      <c r="AD393">
        <f t="shared" si="69"/>
        <v>0.92899822653507447</v>
      </c>
      <c r="AE393">
        <f t="shared" si="70"/>
        <v>0.99868046825638079</v>
      </c>
      <c r="AF393">
        <f t="shared" si="73"/>
        <v>3.1753939406666231E-4</v>
      </c>
    </row>
    <row r="394" spans="1:32" x14ac:dyDescent="0.25">
      <c r="A394" s="1" t="s">
        <v>2868</v>
      </c>
      <c r="B394" s="1">
        <v>16.440794528220945</v>
      </c>
      <c r="D394" s="1" t="s">
        <v>743</v>
      </c>
      <c r="E394" s="1">
        <v>0.96960712073842481</v>
      </c>
      <c r="F394">
        <f t="shared" si="64"/>
        <v>0.7157510690388279</v>
      </c>
      <c r="G394">
        <f t="shared" si="65"/>
        <v>1.4358853132827656E-4</v>
      </c>
      <c r="I394" s="1" t="s">
        <v>1784</v>
      </c>
      <c r="J394" s="1">
        <v>0.97998120664308441</v>
      </c>
      <c r="K394">
        <f t="shared" si="66"/>
        <v>0.75941800097350165</v>
      </c>
      <c r="M394">
        <f t="shared" si="71"/>
        <v>0</v>
      </c>
      <c r="Z394">
        <f t="shared" si="67"/>
        <v>0.95291645948275483</v>
      </c>
      <c r="AA394">
        <f t="shared" si="68"/>
        <v>0.92683123441096693</v>
      </c>
      <c r="AB394">
        <f t="shared" si="72"/>
        <v>0</v>
      </c>
      <c r="AD394">
        <f t="shared" si="69"/>
        <v>0.92899822653507447</v>
      </c>
      <c r="AE394">
        <f t="shared" si="70"/>
        <v>0.99867018706532984</v>
      </c>
      <c r="AF394">
        <f t="shared" si="73"/>
        <v>0</v>
      </c>
    </row>
    <row r="395" spans="1:32" x14ac:dyDescent="0.25">
      <c r="A395" s="1" t="s">
        <v>2869</v>
      </c>
      <c r="B395" s="1">
        <v>16.449007908247516</v>
      </c>
      <c r="D395" s="1" t="s">
        <v>744</v>
      </c>
      <c r="E395" s="1">
        <v>0.96946790627103219</v>
      </c>
      <c r="F395">
        <f t="shared" si="64"/>
        <v>0.71463835598109127</v>
      </c>
      <c r="G395">
        <f t="shared" si="65"/>
        <v>1.4369832868525376E-4</v>
      </c>
      <c r="I395" s="1" t="s">
        <v>1785</v>
      </c>
      <c r="J395" s="1">
        <v>0.97998120664308441</v>
      </c>
      <c r="K395">
        <f t="shared" si="66"/>
        <v>0.75941800097350165</v>
      </c>
      <c r="M395">
        <f t="shared" si="71"/>
        <v>8.4567184094478721E-4</v>
      </c>
      <c r="Z395">
        <f t="shared" si="67"/>
        <v>0.95270267865075786</v>
      </c>
      <c r="AA395">
        <f t="shared" si="68"/>
        <v>0.92683123441096693</v>
      </c>
      <c r="AB395">
        <f t="shared" si="72"/>
        <v>1.9816098133119557E-4</v>
      </c>
      <c r="AD395">
        <f t="shared" si="69"/>
        <v>0.92867997746996478</v>
      </c>
      <c r="AE395">
        <f t="shared" si="70"/>
        <v>0.99867018706532984</v>
      </c>
      <c r="AF395">
        <f t="shared" si="73"/>
        <v>3.1788030499033099E-4</v>
      </c>
    </row>
    <row r="396" spans="1:32" x14ac:dyDescent="0.25">
      <c r="A396" s="1" t="s">
        <v>2870</v>
      </c>
      <c r="B396" s="1">
        <v>16.465435478759645</v>
      </c>
      <c r="D396" s="1" t="s">
        <v>745</v>
      </c>
      <c r="E396" s="1">
        <v>0.96932860536208065</v>
      </c>
      <c r="F396">
        <f t="shared" si="64"/>
        <v>0.71352652388650006</v>
      </c>
      <c r="G396">
        <f t="shared" si="65"/>
        <v>1.1449174941446927E-16</v>
      </c>
      <c r="I396" s="1" t="s">
        <v>1786</v>
      </c>
      <c r="J396" s="1">
        <v>0.97998120664308441</v>
      </c>
      <c r="K396">
        <f t="shared" si="66"/>
        <v>0.75941800097350165</v>
      </c>
      <c r="M396">
        <f t="shared" si="71"/>
        <v>8.4500280361475544E-4</v>
      </c>
      <c r="Z396">
        <f t="shared" si="67"/>
        <v>0.9524887823631053</v>
      </c>
      <c r="AA396">
        <f t="shared" si="68"/>
        <v>0.92683123441096693</v>
      </c>
      <c r="AB396">
        <f t="shared" si="72"/>
        <v>1.9826801825142604E-4</v>
      </c>
      <c r="AD396">
        <f t="shared" si="69"/>
        <v>0.92836159419880648</v>
      </c>
      <c r="AE396">
        <f t="shared" si="70"/>
        <v>0.99867018706532984</v>
      </c>
      <c r="AF396">
        <f t="shared" si="73"/>
        <v>3.1801439718970185E-4</v>
      </c>
    </row>
    <row r="397" spans="1:32" x14ac:dyDescent="0.25">
      <c r="A397" s="1" t="s">
        <v>2871</v>
      </c>
      <c r="B397" s="1">
        <v>16.470910145236719</v>
      </c>
      <c r="D397" s="1" t="s">
        <v>746</v>
      </c>
      <c r="E397" s="1">
        <v>0.96932860536208054</v>
      </c>
      <c r="F397">
        <f t="shared" si="64"/>
        <v>0.71352652388649918</v>
      </c>
      <c r="G397">
        <f t="shared" si="65"/>
        <v>1.4393505537747472E-4</v>
      </c>
      <c r="I397" s="1" t="s">
        <v>1787</v>
      </c>
      <c r="J397" s="1">
        <v>0.97982761113329808</v>
      </c>
      <c r="K397">
        <f t="shared" si="66"/>
        <v>0.75779975702548896</v>
      </c>
      <c r="M397">
        <f t="shared" si="71"/>
        <v>6.7220915680381791E-16</v>
      </c>
      <c r="Z397">
        <f t="shared" si="67"/>
        <v>0.95248878236310519</v>
      </c>
      <c r="AA397">
        <f t="shared" si="68"/>
        <v>0.92628551816034066</v>
      </c>
      <c r="AB397">
        <f t="shared" si="72"/>
        <v>1.5793472312517784E-16</v>
      </c>
      <c r="AD397">
        <f t="shared" si="69"/>
        <v>0.92836159419880615</v>
      </c>
      <c r="AE397">
        <f t="shared" si="70"/>
        <v>0.99865988622846502</v>
      </c>
      <c r="AF397">
        <f t="shared" si="73"/>
        <v>2.532913389043556E-16</v>
      </c>
    </row>
    <row r="398" spans="1:32" x14ac:dyDescent="0.25">
      <c r="A398" s="1" t="s">
        <v>2872</v>
      </c>
      <c r="B398" s="1">
        <v>16.487336889804386</v>
      </c>
      <c r="D398" s="1" t="s">
        <v>747</v>
      </c>
      <c r="E398" s="1">
        <v>0.96918909503604289</v>
      </c>
      <c r="F398">
        <f t="shared" si="64"/>
        <v>0.71241459423484155</v>
      </c>
      <c r="G398">
        <f t="shared" si="65"/>
        <v>1.4398607767808491E-4</v>
      </c>
      <c r="I398" s="1" t="s">
        <v>1788</v>
      </c>
      <c r="J398" s="1">
        <v>0.97982761113329808</v>
      </c>
      <c r="K398">
        <f t="shared" si="66"/>
        <v>0.75779975702548896</v>
      </c>
      <c r="M398">
        <f t="shared" si="71"/>
        <v>8.432772545053722E-4</v>
      </c>
      <c r="Z398">
        <f t="shared" si="67"/>
        <v>0.95227458184729596</v>
      </c>
      <c r="AA398">
        <f t="shared" si="68"/>
        <v>0.92628551816034066</v>
      </c>
      <c r="AB398">
        <f t="shared" si="72"/>
        <v>1.984331489402246E-4</v>
      </c>
      <c r="AD398">
        <f t="shared" si="69"/>
        <v>0.92804279584986427</v>
      </c>
      <c r="AE398">
        <f t="shared" si="70"/>
        <v>0.99865988622846502</v>
      </c>
      <c r="AF398">
        <f t="shared" si="73"/>
        <v>3.1842579954821881E-4</v>
      </c>
    </row>
    <row r="399" spans="1:32" x14ac:dyDescent="0.25">
      <c r="A399" s="1" t="s">
        <v>2873</v>
      </c>
      <c r="B399" s="1">
        <v>16.522929190651155</v>
      </c>
      <c r="D399" s="1" t="s">
        <v>748</v>
      </c>
      <c r="E399" s="1">
        <v>0.96904955534584769</v>
      </c>
      <c r="F399">
        <f t="shared" si="64"/>
        <v>0.71130400413023709</v>
      </c>
      <c r="G399">
        <f t="shared" si="65"/>
        <v>1.4409548879507766E-4</v>
      </c>
      <c r="I399" s="1" t="s">
        <v>1789</v>
      </c>
      <c r="J399" s="1">
        <v>0.97982761113329808</v>
      </c>
      <c r="K399">
        <f t="shared" si="66"/>
        <v>0.75779975702548896</v>
      </c>
      <c r="M399">
        <f t="shared" si="71"/>
        <v>8.4226158705742651E-4</v>
      </c>
      <c r="Z399">
        <f t="shared" si="67"/>
        <v>0.95206035359750207</v>
      </c>
      <c r="AA399">
        <f t="shared" si="68"/>
        <v>0.92628551816034066</v>
      </c>
      <c r="AB399">
        <f t="shared" si="72"/>
        <v>1.9845884932845207E-4</v>
      </c>
      <c r="AD399">
        <f t="shared" si="69"/>
        <v>0.92772399402605055</v>
      </c>
      <c r="AE399">
        <f t="shared" si="70"/>
        <v>0.99865988622846502</v>
      </c>
      <c r="AF399">
        <f t="shared" si="73"/>
        <v>3.1842928974257272E-4</v>
      </c>
    </row>
    <row r="400" spans="1:32" x14ac:dyDescent="0.25">
      <c r="A400" s="1" t="s">
        <v>2874</v>
      </c>
      <c r="B400" s="1">
        <v>16.547570744877863</v>
      </c>
      <c r="D400" s="1" t="s">
        <v>749</v>
      </c>
      <c r="E400" s="1">
        <v>0.96890992973645529</v>
      </c>
      <c r="F400">
        <f t="shared" si="64"/>
        <v>0.71019430340131484</v>
      </c>
      <c r="G400">
        <f t="shared" si="65"/>
        <v>1.4427720317797266E-4</v>
      </c>
      <c r="I400" s="1" t="s">
        <v>1790</v>
      </c>
      <c r="J400" s="1">
        <v>0.97982761113329808</v>
      </c>
      <c r="K400">
        <f t="shared" si="66"/>
        <v>0.75779975702548896</v>
      </c>
      <c r="M400">
        <f t="shared" si="71"/>
        <v>8.4158759122688633E-4</v>
      </c>
      <c r="Z400">
        <f t="shared" si="67"/>
        <v>0.9518460108102248</v>
      </c>
      <c r="AA400">
        <f t="shared" si="68"/>
        <v>0.92628551816034066</v>
      </c>
      <c r="AB400">
        <f t="shared" si="72"/>
        <v>1.9856497264935505E-4</v>
      </c>
      <c r="AD400">
        <f t="shared" si="69"/>
        <v>0.92740505959321751</v>
      </c>
      <c r="AE400">
        <f t="shared" si="70"/>
        <v>0.99865988622846502</v>
      </c>
      <c r="AF400">
        <f t="shared" si="73"/>
        <v>3.1856178538441286E-4</v>
      </c>
    </row>
    <row r="401" spans="1:32" x14ac:dyDescent="0.25">
      <c r="A401" s="1" t="s">
        <v>2875</v>
      </c>
      <c r="B401" s="1">
        <v>16.580425358929137</v>
      </c>
      <c r="D401" s="1" t="s">
        <v>750</v>
      </c>
      <c r="E401" s="1">
        <v>0.96877014820554819</v>
      </c>
      <c r="F401">
        <f t="shared" si="64"/>
        <v>0.70908493777489012</v>
      </c>
      <c r="G401">
        <f t="shared" si="65"/>
        <v>1.4443250941294922E-4</v>
      </c>
      <c r="I401" s="1" t="s">
        <v>1791</v>
      </c>
      <c r="J401" s="1">
        <v>0.97982761113329808</v>
      </c>
      <c r="K401">
        <f t="shared" si="66"/>
        <v>0.75779975702548896</v>
      </c>
      <c r="M401">
        <f t="shared" si="71"/>
        <v>8.4133428038864146E-4</v>
      </c>
      <c r="Z401">
        <f t="shared" si="67"/>
        <v>0.95163144606939176</v>
      </c>
      <c r="AA401">
        <f t="shared" si="68"/>
        <v>0.92628551816034066</v>
      </c>
      <c r="AB401">
        <f t="shared" si="72"/>
        <v>1.9877061637894991E-4</v>
      </c>
      <c r="AD401">
        <f t="shared" si="69"/>
        <v>0.92708583281325563</v>
      </c>
      <c r="AE401">
        <f t="shared" si="70"/>
        <v>0.99865988622846502</v>
      </c>
      <c r="AF401">
        <f t="shared" si="73"/>
        <v>3.1885386005551489E-4</v>
      </c>
    </row>
    <row r="402" spans="1:32" x14ac:dyDescent="0.25">
      <c r="A402" s="1" t="s">
        <v>2876</v>
      </c>
      <c r="B402" s="1">
        <v>16.602326477407054</v>
      </c>
      <c r="D402" s="1" t="s">
        <v>751</v>
      </c>
      <c r="E402" s="1">
        <v>0.96863023640614787</v>
      </c>
      <c r="F402">
        <f t="shared" si="64"/>
        <v>0.70797611367220636</v>
      </c>
      <c r="G402">
        <f t="shared" si="65"/>
        <v>-1.1796119636642288E-16</v>
      </c>
      <c r="I402" s="1" t="s">
        <v>1792</v>
      </c>
      <c r="J402" s="1">
        <v>0.97982761113329808</v>
      </c>
      <c r="K402">
        <f t="shared" si="66"/>
        <v>0.75779975702548896</v>
      </c>
      <c r="M402">
        <f t="shared" si="71"/>
        <v>8.4092430034851673E-4</v>
      </c>
      <c r="Z402">
        <f t="shared" si="67"/>
        <v>0.95141669880698931</v>
      </c>
      <c r="AA402">
        <f t="shared" si="68"/>
        <v>0.92628551816034066</v>
      </c>
      <c r="AB402">
        <f t="shared" si="72"/>
        <v>1.9893972666231336E-4</v>
      </c>
      <c r="AD402">
        <f t="shared" si="69"/>
        <v>0.92676637246388749</v>
      </c>
      <c r="AE402">
        <f t="shared" si="70"/>
        <v>0.99865988622846502</v>
      </c>
      <c r="AF402">
        <f t="shared" si="73"/>
        <v>3.1908721572870391E-4</v>
      </c>
    </row>
    <row r="403" spans="1:32" x14ac:dyDescent="0.25">
      <c r="A403" s="1" t="s">
        <v>2877</v>
      </c>
      <c r="B403" s="1">
        <v>16.64339460567939</v>
      </c>
      <c r="D403" s="1" t="s">
        <v>752</v>
      </c>
      <c r="E403" s="1">
        <v>0.96863023640614798</v>
      </c>
      <c r="F403">
        <f t="shared" si="64"/>
        <v>0.70797611367220725</v>
      </c>
      <c r="G403">
        <f t="shared" si="65"/>
        <v>1.4458707381013319E-4</v>
      </c>
      <c r="I403" s="1" t="s">
        <v>1793</v>
      </c>
      <c r="J403" s="1">
        <v>0.97967345627684688</v>
      </c>
      <c r="K403">
        <f t="shared" si="66"/>
        <v>0.75617883284468856</v>
      </c>
      <c r="M403">
        <f t="shared" si="71"/>
        <v>-6.8572733065765055E-16</v>
      </c>
      <c r="Z403">
        <f t="shared" si="67"/>
        <v>0.95141669880698942</v>
      </c>
      <c r="AA403">
        <f t="shared" si="68"/>
        <v>0.92573805171227808</v>
      </c>
      <c r="AB403">
        <f t="shared" si="72"/>
        <v>-1.6244177023614952E-16</v>
      </c>
      <c r="AD403">
        <f t="shared" si="69"/>
        <v>0.92676637246388771</v>
      </c>
      <c r="AE403">
        <f t="shared" si="70"/>
        <v>0.99864954636234382</v>
      </c>
      <c r="AF403">
        <f t="shared" si="73"/>
        <v>-2.6051572251872507E-16</v>
      </c>
    </row>
    <row r="404" spans="1:32" x14ac:dyDescent="0.25">
      <c r="A404" s="1" t="s">
        <v>2878</v>
      </c>
      <c r="B404" s="1">
        <v>16.662559114772336</v>
      </c>
      <c r="D404" s="1" t="s">
        <v>753</v>
      </c>
      <c r="E404" s="1">
        <v>0.96849019511898593</v>
      </c>
      <c r="F404">
        <f t="shared" si="64"/>
        <v>0.70686783965716815</v>
      </c>
      <c r="G404">
        <f t="shared" si="65"/>
        <v>1.4466937690733872E-4</v>
      </c>
      <c r="I404" s="1" t="s">
        <v>1794</v>
      </c>
      <c r="J404" s="1">
        <v>0.97967345627684677</v>
      </c>
      <c r="K404">
        <f t="shared" si="66"/>
        <v>0.75617883284468734</v>
      </c>
      <c r="M404">
        <f t="shared" si="71"/>
        <v>8.3870998573796725E-4</v>
      </c>
      <c r="Z404">
        <f t="shared" si="67"/>
        <v>0.95120177027103947</v>
      </c>
      <c r="AA404">
        <f t="shared" si="68"/>
        <v>0.92573805171227774</v>
      </c>
      <c r="AB404">
        <f t="shared" si="72"/>
        <v>1.9899000126105288E-4</v>
      </c>
      <c r="AD404">
        <f t="shared" si="69"/>
        <v>0.92644668050230727</v>
      </c>
      <c r="AE404">
        <f t="shared" si="70"/>
        <v>0.99864954636234382</v>
      </c>
      <c r="AF404">
        <f t="shared" si="73"/>
        <v>3.193153101550764E-4</v>
      </c>
    </row>
    <row r="405" spans="1:32" x14ac:dyDescent="0.25">
      <c r="A405" s="1" t="s">
        <v>2879</v>
      </c>
      <c r="B405" s="1">
        <v>16.689939069909684</v>
      </c>
      <c r="D405" s="1" t="s">
        <v>754</v>
      </c>
      <c r="E405" s="1">
        <v>0.96835009438030484</v>
      </c>
      <c r="F405">
        <f t="shared" si="64"/>
        <v>0.70576067116695762</v>
      </c>
      <c r="G405">
        <f t="shared" si="65"/>
        <v>1.1102230246251565E-16</v>
      </c>
      <c r="I405" s="1" t="s">
        <v>1795</v>
      </c>
      <c r="J405" s="1">
        <v>0.97967345627684688</v>
      </c>
      <c r="K405">
        <f t="shared" si="66"/>
        <v>0.75617883284468856</v>
      </c>
      <c r="M405">
        <f t="shared" si="71"/>
        <v>8.3787372975762449E-4</v>
      </c>
      <c r="Z405">
        <f t="shared" si="67"/>
        <v>0.95098676798623083</v>
      </c>
      <c r="AA405">
        <f t="shared" si="68"/>
        <v>0.92573805171227808</v>
      </c>
      <c r="AB405">
        <f t="shared" si="72"/>
        <v>1.990582938979609E-4</v>
      </c>
      <c r="AD405">
        <f t="shared" si="69"/>
        <v>0.92612691693617977</v>
      </c>
      <c r="AE405">
        <f t="shared" si="70"/>
        <v>0.99864954636234382</v>
      </c>
      <c r="AF405">
        <f t="shared" si="73"/>
        <v>3.1938686170064818E-4</v>
      </c>
    </row>
    <row r="406" spans="1:32" x14ac:dyDescent="0.25">
      <c r="A406" s="1" t="s">
        <v>2880</v>
      </c>
      <c r="B406" s="1">
        <v>16.695413287648606</v>
      </c>
      <c r="D406" s="1" t="s">
        <v>755</v>
      </c>
      <c r="E406" s="1">
        <v>0.96835009438030473</v>
      </c>
      <c r="F406">
        <f t="shared" si="64"/>
        <v>0.70576067116695673</v>
      </c>
      <c r="G406">
        <f t="shared" si="65"/>
        <v>0</v>
      </c>
      <c r="I406" s="1" t="s">
        <v>1796</v>
      </c>
      <c r="J406" s="1">
        <v>0.97951888446356561</v>
      </c>
      <c r="K406">
        <f t="shared" si="66"/>
        <v>0.75455675031946079</v>
      </c>
      <c r="M406">
        <f t="shared" si="71"/>
        <v>6.4199467118521317E-16</v>
      </c>
      <c r="Z406">
        <f t="shared" si="67"/>
        <v>0.95098676798623072</v>
      </c>
      <c r="AA406">
        <f t="shared" si="68"/>
        <v>0.92518934294104171</v>
      </c>
      <c r="AB406">
        <f t="shared" si="72"/>
        <v>1.5272696470075515E-16</v>
      </c>
      <c r="AD406">
        <f t="shared" si="69"/>
        <v>0.92612691693617943</v>
      </c>
      <c r="AE406">
        <f t="shared" si="70"/>
        <v>0.99863917700280325</v>
      </c>
      <c r="AF406">
        <f t="shared" si="73"/>
        <v>2.4501955289309897E-16</v>
      </c>
    </row>
    <row r="407" spans="1:32" x14ac:dyDescent="0.25">
      <c r="A407" s="1" t="s">
        <v>2881</v>
      </c>
      <c r="B407" s="1">
        <v>16.703627176281415</v>
      </c>
      <c r="D407" s="1" t="s">
        <v>756</v>
      </c>
      <c r="E407" s="1">
        <v>0.96835009438030473</v>
      </c>
      <c r="F407">
        <f t="shared" si="64"/>
        <v>0.70576067116695673</v>
      </c>
      <c r="G407">
        <f t="shared" si="65"/>
        <v>0</v>
      </c>
      <c r="I407" s="1" t="s">
        <v>1797</v>
      </c>
      <c r="J407" s="1">
        <v>0.97936432393290695</v>
      </c>
      <c r="K407">
        <f t="shared" si="66"/>
        <v>0.75293801021029005</v>
      </c>
      <c r="M407">
        <f t="shared" si="71"/>
        <v>0</v>
      </c>
      <c r="Z407">
        <f t="shared" si="67"/>
        <v>0.95098676798623072</v>
      </c>
      <c r="AA407">
        <f t="shared" si="68"/>
        <v>0.92464091291106465</v>
      </c>
      <c r="AB407">
        <f t="shared" si="72"/>
        <v>0</v>
      </c>
      <c r="AD407">
        <f t="shared" si="69"/>
        <v>0.92612691693617943</v>
      </c>
      <c r="AE407">
        <f t="shared" si="70"/>
        <v>0.99862880687155919</v>
      </c>
      <c r="AF407">
        <f t="shared" si="73"/>
        <v>0</v>
      </c>
    </row>
    <row r="408" spans="1:32" x14ac:dyDescent="0.25">
      <c r="A408" s="1" t="s">
        <v>2882</v>
      </c>
      <c r="B408" s="1">
        <v>16.709104243693158</v>
      </c>
      <c r="D408" s="1" t="s">
        <v>757</v>
      </c>
      <c r="E408" s="1">
        <v>0.96835009438030473</v>
      </c>
      <c r="F408">
        <f t="shared" si="64"/>
        <v>0.70576067116695673</v>
      </c>
      <c r="G408">
        <f t="shared" si="65"/>
        <v>1.4486807908195565E-4</v>
      </c>
      <c r="I408" s="1" t="s">
        <v>1798</v>
      </c>
      <c r="J408" s="1">
        <v>0.97920976678304505</v>
      </c>
      <c r="K408">
        <f t="shared" si="66"/>
        <v>0.7513225234005263</v>
      </c>
      <c r="M408">
        <f t="shared" si="71"/>
        <v>0</v>
      </c>
      <c r="Z408">
        <f t="shared" si="67"/>
        <v>0.95098676798623072</v>
      </c>
      <c r="AA408">
        <f t="shared" si="68"/>
        <v>0.92409273348399723</v>
      </c>
      <c r="AB408">
        <f t="shared" si="72"/>
        <v>0</v>
      </c>
      <c r="AD408">
        <f t="shared" si="69"/>
        <v>0.92612691693617943</v>
      </c>
      <c r="AE408">
        <f t="shared" si="70"/>
        <v>0.99861843543819495</v>
      </c>
      <c r="AF408">
        <f t="shared" si="73"/>
        <v>0</v>
      </c>
    </row>
    <row r="409" spans="1:32" x14ac:dyDescent="0.25">
      <c r="A409" s="1" t="s">
        <v>2883</v>
      </c>
      <c r="B409" s="1">
        <v>16.714578064330865</v>
      </c>
      <c r="D409" s="1" t="s">
        <v>758</v>
      </c>
      <c r="E409" s="1">
        <v>0.96820982152302804</v>
      </c>
      <c r="F409">
        <f t="shared" si="64"/>
        <v>0.70465371972347879</v>
      </c>
      <c r="G409">
        <f t="shared" si="65"/>
        <v>1.4493610117308209E-4</v>
      </c>
      <c r="I409" s="1" t="s">
        <v>1799</v>
      </c>
      <c r="J409" s="1">
        <v>0.97920976678304505</v>
      </c>
      <c r="K409">
        <f t="shared" si="66"/>
        <v>0.7513225234005263</v>
      </c>
      <c r="M409">
        <f t="shared" si="71"/>
        <v>8.3233045757300026E-4</v>
      </c>
      <c r="Z409">
        <f t="shared" si="67"/>
        <v>0.95077151909520408</v>
      </c>
      <c r="AA409">
        <f t="shared" si="68"/>
        <v>0.92409273348399723</v>
      </c>
      <c r="AB409">
        <f t="shared" si="72"/>
        <v>1.9893245038926248E-4</v>
      </c>
      <c r="AD409">
        <f t="shared" si="69"/>
        <v>0.92580682477151177</v>
      </c>
      <c r="AE409">
        <f t="shared" si="70"/>
        <v>0.99861843543819495</v>
      </c>
      <c r="AF409">
        <f t="shared" si="73"/>
        <v>3.1970518883470529E-4</v>
      </c>
    </row>
    <row r="410" spans="1:32" x14ac:dyDescent="0.25">
      <c r="A410" s="1" t="s">
        <v>2884</v>
      </c>
      <c r="B410" s="1">
        <v>16.739219704564547</v>
      </c>
      <c r="D410" s="1" t="s">
        <v>759</v>
      </c>
      <c r="E410" s="1">
        <v>0.96806950313522466</v>
      </c>
      <c r="F410">
        <f t="shared" si="64"/>
        <v>0.70354798593876411</v>
      </c>
      <c r="G410">
        <f t="shared" si="65"/>
        <v>0</v>
      </c>
      <c r="I410" s="1" t="s">
        <v>1800</v>
      </c>
      <c r="J410" s="1">
        <v>0.97920976678304505</v>
      </c>
      <c r="K410">
        <f t="shared" si="66"/>
        <v>0.7513225234005263</v>
      </c>
      <c r="M410">
        <f t="shared" si="71"/>
        <v>8.3141519122641942E-4</v>
      </c>
      <c r="Z410">
        <f t="shared" si="67"/>
        <v>0.95055621788945188</v>
      </c>
      <c r="AA410">
        <f t="shared" si="68"/>
        <v>0.92409273348399723</v>
      </c>
      <c r="AB410">
        <f t="shared" si="72"/>
        <v>1.9898081009338974E-4</v>
      </c>
      <c r="AD410">
        <f t="shared" si="69"/>
        <v>0.92548669301877351</v>
      </c>
      <c r="AE410">
        <f t="shared" si="70"/>
        <v>0.99861843543819495</v>
      </c>
      <c r="AF410">
        <f t="shared" si="73"/>
        <v>3.1974475499334254E-4</v>
      </c>
    </row>
    <row r="411" spans="1:32" x14ac:dyDescent="0.25">
      <c r="A411" s="1" t="s">
        <v>2885</v>
      </c>
      <c r="B411" s="1">
        <v>16.750170117216189</v>
      </c>
      <c r="D411" s="1" t="s">
        <v>760</v>
      </c>
      <c r="E411" s="1">
        <v>0.96806950313522466</v>
      </c>
      <c r="F411">
        <f t="shared" si="64"/>
        <v>0.70354798593876411</v>
      </c>
      <c r="G411">
        <f t="shared" si="65"/>
        <v>1.4507622549544269E-4</v>
      </c>
      <c r="I411" s="1" t="s">
        <v>1801</v>
      </c>
      <c r="J411" s="1">
        <v>0.97905504994553505</v>
      </c>
      <c r="K411">
        <f t="shared" si="66"/>
        <v>0.74970858442173394</v>
      </c>
      <c r="M411">
        <f t="shared" si="71"/>
        <v>0</v>
      </c>
      <c r="Z411">
        <f t="shared" si="67"/>
        <v>0.95055621788945188</v>
      </c>
      <c r="AA411">
        <f t="shared" si="68"/>
        <v>0.92354422658854929</v>
      </c>
      <c r="AB411">
        <f t="shared" si="72"/>
        <v>0</v>
      </c>
      <c r="AD411">
        <f t="shared" si="69"/>
        <v>0.92548669301877351</v>
      </c>
      <c r="AE411">
        <f t="shared" si="70"/>
        <v>0.99860805175734568</v>
      </c>
      <c r="AF411">
        <f t="shared" si="73"/>
        <v>0</v>
      </c>
    </row>
    <row r="412" spans="1:32" x14ac:dyDescent="0.25">
      <c r="A412" s="1" t="s">
        <v>2886</v>
      </c>
      <c r="B412" s="1">
        <v>16.769335082262433</v>
      </c>
      <c r="D412" s="1" t="s">
        <v>761</v>
      </c>
      <c r="E412" s="1">
        <v>0.96792906945273316</v>
      </c>
      <c r="F412">
        <f t="shared" si="64"/>
        <v>0.70244292074964165</v>
      </c>
      <c r="G412">
        <f t="shared" si="65"/>
        <v>1.4515156198142282E-4</v>
      </c>
      <c r="I412" s="1" t="s">
        <v>1802</v>
      </c>
      <c r="J412" s="1">
        <v>0.97905504994553505</v>
      </c>
      <c r="K412">
        <f t="shared" si="66"/>
        <v>0.74970858442173394</v>
      </c>
      <c r="M412">
        <f t="shared" si="71"/>
        <v>8.2912818644350272E-4</v>
      </c>
      <c r="Z412">
        <f t="shared" si="67"/>
        <v>0.95034075735579981</v>
      </c>
      <c r="AA412">
        <f t="shared" si="68"/>
        <v>0.92354422658854929</v>
      </c>
      <c r="AB412">
        <f t="shared" si="72"/>
        <v>1.9900988733588068E-4</v>
      </c>
      <c r="AD412">
        <f t="shared" si="69"/>
        <v>0.92516636262033414</v>
      </c>
      <c r="AE412">
        <f t="shared" si="70"/>
        <v>0.99860805175734568</v>
      </c>
      <c r="AF412">
        <f t="shared" si="73"/>
        <v>3.1993988725880249E-4</v>
      </c>
    </row>
    <row r="413" spans="1:32" x14ac:dyDescent="0.25">
      <c r="A413" s="1" t="s">
        <v>2887</v>
      </c>
      <c r="B413" s="1">
        <v>16.81587878276337</v>
      </c>
      <c r="D413" s="1" t="s">
        <v>762</v>
      </c>
      <c r="E413" s="1">
        <v>0.96778858323255867</v>
      </c>
      <c r="F413">
        <f t="shared" si="64"/>
        <v>0.70133901879372895</v>
      </c>
      <c r="G413">
        <f t="shared" si="65"/>
        <v>1.4516496642859311E-4</v>
      </c>
      <c r="I413" s="1" t="s">
        <v>1803</v>
      </c>
      <c r="J413" s="1">
        <v>0.97905504994553505</v>
      </c>
      <c r="K413">
        <f t="shared" si="66"/>
        <v>0.74970858442173394</v>
      </c>
      <c r="M413">
        <f t="shared" si="71"/>
        <v>8.28255752868215E-4</v>
      </c>
      <c r="Z413">
        <f t="shared" si="67"/>
        <v>0.95012523381188763</v>
      </c>
      <c r="AA413">
        <f t="shared" si="68"/>
        <v>0.92354422658854929</v>
      </c>
      <c r="AB413">
        <f t="shared" si="72"/>
        <v>1.9906809841055569E-4</v>
      </c>
      <c r="AD413">
        <f t="shared" si="69"/>
        <v>0.92484597683730263</v>
      </c>
      <c r="AE413">
        <f t="shared" si="70"/>
        <v>0.99860805175734568</v>
      </c>
      <c r="AF413">
        <f t="shared" si="73"/>
        <v>3.1999523309314028E-4</v>
      </c>
    </row>
    <row r="414" spans="1:32" x14ac:dyDescent="0.25">
      <c r="A414" s="1" t="s">
        <v>2888</v>
      </c>
      <c r="B414" s="1">
        <v>16.815879278487017</v>
      </c>
      <c r="D414" s="1" t="s">
        <v>763</v>
      </c>
      <c r="E414" s="1">
        <v>0.96764810443191063</v>
      </c>
      <c r="F414">
        <f t="shared" si="64"/>
        <v>0.7002367499371861</v>
      </c>
      <c r="G414">
        <f t="shared" si="65"/>
        <v>1.4539198393756503E-4</v>
      </c>
      <c r="I414" s="1" t="s">
        <v>1804</v>
      </c>
      <c r="J414" s="1">
        <v>0.97905504994553505</v>
      </c>
      <c r="K414">
        <f t="shared" si="66"/>
        <v>0.74970858442173394</v>
      </c>
      <c r="M414">
        <f t="shared" si="71"/>
        <v>8.2703050124257162E-4</v>
      </c>
      <c r="Z414">
        <f t="shared" si="67"/>
        <v>0.94990973924921529</v>
      </c>
      <c r="AA414">
        <f t="shared" si="68"/>
        <v>0.92354422658854929</v>
      </c>
      <c r="AB414">
        <f t="shared" si="72"/>
        <v>1.9904133200283967E-4</v>
      </c>
      <c r="AD414">
        <f t="shared" si="69"/>
        <v>0.92452567243250283</v>
      </c>
      <c r="AE414">
        <f t="shared" si="70"/>
        <v>0.99860805175734568</v>
      </c>
      <c r="AF414">
        <f t="shared" si="73"/>
        <v>3.1991395917744798E-4</v>
      </c>
    </row>
    <row r="415" spans="1:32" x14ac:dyDescent="0.25">
      <c r="A415" s="1" t="s">
        <v>2889</v>
      </c>
      <c r="B415" s="1">
        <v>16.824093185950296</v>
      </c>
      <c r="D415" s="1" t="s">
        <v>764</v>
      </c>
      <c r="E415" s="1">
        <v>0.96750742638123211</v>
      </c>
      <c r="F415">
        <f t="shared" si="64"/>
        <v>0.69913449374793235</v>
      </c>
      <c r="G415">
        <f t="shared" si="65"/>
        <v>0</v>
      </c>
      <c r="I415" s="1" t="s">
        <v>1805</v>
      </c>
      <c r="J415" s="1">
        <v>0.97905504994553505</v>
      </c>
      <c r="K415">
        <f t="shared" si="66"/>
        <v>0.74970858442173394</v>
      </c>
      <c r="M415">
        <f t="shared" si="71"/>
        <v>8.2702201388059086E-4</v>
      </c>
      <c r="Z415">
        <f t="shared" si="67"/>
        <v>0.94969395667374612</v>
      </c>
      <c r="AA415">
        <f t="shared" si="68"/>
        <v>0.92354422658854929</v>
      </c>
      <c r="AB415">
        <f t="shared" si="72"/>
        <v>1.9930739007666191E-4</v>
      </c>
      <c r="AD415">
        <f t="shared" si="69"/>
        <v>0.92420497830907133</v>
      </c>
      <c r="AE415">
        <f t="shared" si="70"/>
        <v>0.99860805175734568</v>
      </c>
      <c r="AF415">
        <f t="shared" si="73"/>
        <v>3.2030328949925988E-4</v>
      </c>
    </row>
    <row r="416" spans="1:32" x14ac:dyDescent="0.25">
      <c r="A416" s="1" t="s">
        <v>2890</v>
      </c>
      <c r="B416" s="1">
        <v>16.837782331587889</v>
      </c>
      <c r="D416" s="1" t="s">
        <v>765</v>
      </c>
      <c r="E416" s="1">
        <v>0.96750742638123211</v>
      </c>
      <c r="F416">
        <f t="shared" si="64"/>
        <v>0.69913449374793235</v>
      </c>
      <c r="G416">
        <f t="shared" si="65"/>
        <v>0</v>
      </c>
      <c r="I416" s="1" t="s">
        <v>1806</v>
      </c>
      <c r="J416" s="1">
        <v>0.97890012740443411</v>
      </c>
      <c r="K416">
        <f t="shared" si="66"/>
        <v>0.74809571874744329</v>
      </c>
      <c r="M416">
        <f t="shared" si="71"/>
        <v>0</v>
      </c>
      <c r="Z416">
        <f t="shared" si="67"/>
        <v>0.94969395667374612</v>
      </c>
      <c r="AA416">
        <f t="shared" si="68"/>
        <v>0.9229952298679277</v>
      </c>
      <c r="AB416">
        <f t="shared" si="72"/>
        <v>0</v>
      </c>
      <c r="AD416">
        <f t="shared" si="69"/>
        <v>0.92420497830907133</v>
      </c>
      <c r="AE416">
        <f t="shared" si="70"/>
        <v>0.99859765273479384</v>
      </c>
      <c r="AF416">
        <f t="shared" si="73"/>
        <v>0</v>
      </c>
    </row>
    <row r="417" spans="1:32" x14ac:dyDescent="0.25">
      <c r="A417" s="1" t="s">
        <v>2891</v>
      </c>
      <c r="B417" s="1">
        <v>16.845995491732197</v>
      </c>
      <c r="D417" s="1" t="s">
        <v>766</v>
      </c>
      <c r="E417" s="1">
        <v>0.96750742638123211</v>
      </c>
      <c r="F417">
        <f t="shared" si="64"/>
        <v>0.69913449374793235</v>
      </c>
      <c r="G417">
        <f t="shared" si="65"/>
        <v>1.1102230246251565E-16</v>
      </c>
      <c r="I417" s="1" t="s">
        <v>1807</v>
      </c>
      <c r="J417" s="1">
        <v>0.97874517332351396</v>
      </c>
      <c r="K417">
        <f t="shared" si="66"/>
        <v>0.74648574104424992</v>
      </c>
      <c r="M417">
        <f t="shared" si="71"/>
        <v>0</v>
      </c>
      <c r="Z417">
        <f t="shared" si="67"/>
        <v>0.94969395667374612</v>
      </c>
      <c r="AA417">
        <f t="shared" si="68"/>
        <v>0.92244636098726218</v>
      </c>
      <c r="AB417">
        <f t="shared" si="72"/>
        <v>0</v>
      </c>
      <c r="AD417">
        <f t="shared" si="69"/>
        <v>0.92420497830907133</v>
      </c>
      <c r="AE417">
        <f t="shared" si="70"/>
        <v>0.99858725005711058</v>
      </c>
      <c r="AF417">
        <f t="shared" si="73"/>
        <v>0</v>
      </c>
    </row>
    <row r="418" spans="1:32" x14ac:dyDescent="0.25">
      <c r="A418" s="1" t="s">
        <v>2892</v>
      </c>
      <c r="B418" s="1">
        <v>16.85694689366677</v>
      </c>
      <c r="D418" s="1" t="s">
        <v>767</v>
      </c>
      <c r="E418" s="1">
        <v>0.96750742638123199</v>
      </c>
      <c r="F418">
        <f t="shared" si="64"/>
        <v>0.69913449374793146</v>
      </c>
      <c r="G418">
        <f t="shared" si="65"/>
        <v>-1.1102230246251565E-16</v>
      </c>
      <c r="I418" s="1" t="s">
        <v>1808</v>
      </c>
      <c r="J418" s="1">
        <v>0.97859015348299616</v>
      </c>
      <c r="K418">
        <f t="shared" si="66"/>
        <v>0.74487829288718665</v>
      </c>
      <c r="M418">
        <f t="shared" si="71"/>
        <v>6.2781501729566E-16</v>
      </c>
      <c r="Z418">
        <f t="shared" si="67"/>
        <v>0.94969395667374601</v>
      </c>
      <c r="AA418">
        <f t="shared" si="68"/>
        <v>0.92189749889435635</v>
      </c>
      <c r="AB418">
        <f t="shared" si="72"/>
        <v>1.5197702099693751E-16</v>
      </c>
      <c r="AD418">
        <f t="shared" si="69"/>
        <v>0.92420497830907111</v>
      </c>
      <c r="AE418">
        <f t="shared" si="70"/>
        <v>0.99857684142506697</v>
      </c>
      <c r="AF418">
        <f t="shared" si="73"/>
        <v>2.4449582498656032E-16</v>
      </c>
    </row>
    <row r="419" spans="1:32" x14ac:dyDescent="0.25">
      <c r="A419" s="1" t="s">
        <v>2893</v>
      </c>
      <c r="B419" s="1">
        <v>16.859684407208274</v>
      </c>
      <c r="D419" s="1" t="s">
        <v>768</v>
      </c>
      <c r="E419" s="1">
        <v>0.96750742638123211</v>
      </c>
      <c r="F419">
        <f t="shared" si="64"/>
        <v>0.69913449374793235</v>
      </c>
      <c r="G419">
        <f t="shared" si="65"/>
        <v>1.4572652294105731E-4</v>
      </c>
      <c r="I419" s="1" t="s">
        <v>1809</v>
      </c>
      <c r="J419" s="1">
        <v>0.97843508967574921</v>
      </c>
      <c r="K419">
        <f t="shared" si="66"/>
        <v>0.74327359775887181</v>
      </c>
      <c r="M419">
        <f t="shared" si="71"/>
        <v>-6.2646310923226238E-16</v>
      </c>
      <c r="Z419">
        <f t="shared" si="67"/>
        <v>0.94969395667374612</v>
      </c>
      <c r="AA419">
        <f t="shared" si="68"/>
        <v>0.92134872093667164</v>
      </c>
      <c r="AB419">
        <f t="shared" si="72"/>
        <v>-1.5188659359720372E-16</v>
      </c>
      <c r="AD419">
        <f t="shared" si="69"/>
        <v>0.92420497830907133</v>
      </c>
      <c r="AE419">
        <f t="shared" si="70"/>
        <v>0.99856642829981368</v>
      </c>
      <c r="AF419">
        <f t="shared" si="73"/>
        <v>-2.444932765191346E-16</v>
      </c>
    </row>
    <row r="420" spans="1:32" x14ac:dyDescent="0.25">
      <c r="A420" s="1" t="s">
        <v>2894</v>
      </c>
      <c r="B420" s="1">
        <v>16.898014664486482</v>
      </c>
      <c r="D420" s="1" t="s">
        <v>769</v>
      </c>
      <c r="E420" s="1">
        <v>0.96736644516066694</v>
      </c>
      <c r="F420">
        <f t="shared" si="64"/>
        <v>0.6980314424012074</v>
      </c>
      <c r="G420">
        <f t="shared" si="65"/>
        <v>1.1796119636642288E-16</v>
      </c>
      <c r="I420" s="1" t="s">
        <v>1810</v>
      </c>
      <c r="J420" s="1">
        <v>0.97843508967574921</v>
      </c>
      <c r="K420">
        <f t="shared" si="66"/>
        <v>0.74327359775887181</v>
      </c>
      <c r="M420">
        <f t="shared" si="71"/>
        <v>8.2051639345016088E-4</v>
      </c>
      <c r="Z420">
        <f t="shared" si="67"/>
        <v>0.94947772678108788</v>
      </c>
      <c r="AA420">
        <f t="shared" si="68"/>
        <v>0.92134872093667164</v>
      </c>
      <c r="AB420">
        <f t="shared" si="72"/>
        <v>1.9924581840858051E-4</v>
      </c>
      <c r="AD420">
        <f t="shared" si="69"/>
        <v>0.92388365791072768</v>
      </c>
      <c r="AE420">
        <f t="shared" si="70"/>
        <v>0.99856642829981368</v>
      </c>
      <c r="AF420">
        <f t="shared" si="73"/>
        <v>3.2091555245861571E-4</v>
      </c>
    </row>
    <row r="421" spans="1:32" x14ac:dyDescent="0.25">
      <c r="A421" s="1" t="s">
        <v>2895</v>
      </c>
      <c r="B421" s="1">
        <v>16.900752054670974</v>
      </c>
      <c r="D421" s="1" t="s">
        <v>770</v>
      </c>
      <c r="E421" s="1">
        <v>0.96736644516066683</v>
      </c>
      <c r="F421">
        <f t="shared" si="64"/>
        <v>0.69803144240120651</v>
      </c>
      <c r="G421">
        <f t="shared" si="65"/>
        <v>-1.1796119636642288E-16</v>
      </c>
      <c r="I421" s="1" t="s">
        <v>1811</v>
      </c>
      <c r="J421" s="1">
        <v>0.97827983692671183</v>
      </c>
      <c r="K421">
        <f t="shared" si="66"/>
        <v>0.74167015669029968</v>
      </c>
      <c r="M421">
        <f t="shared" si="71"/>
        <v>6.6313520411745046E-16</v>
      </c>
      <c r="Z421">
        <f t="shared" si="67"/>
        <v>0.94947772678108766</v>
      </c>
      <c r="AA421">
        <f t="shared" si="68"/>
        <v>0.92079951451438502</v>
      </c>
      <c r="AB421">
        <f t="shared" si="72"/>
        <v>1.612467196921637E-16</v>
      </c>
      <c r="AD421">
        <f t="shared" si="69"/>
        <v>0.92388365791072746</v>
      </c>
      <c r="AE421">
        <f t="shared" si="70"/>
        <v>0.99855600094177577</v>
      </c>
      <c r="AF421">
        <f t="shared" si="73"/>
        <v>2.5968108208713009E-16</v>
      </c>
    </row>
    <row r="422" spans="1:32" x14ac:dyDescent="0.25">
      <c r="A422" s="1" t="s">
        <v>2896</v>
      </c>
      <c r="B422" s="1">
        <v>16.914442875136402</v>
      </c>
      <c r="D422" s="1" t="s">
        <v>771</v>
      </c>
      <c r="E422" s="1">
        <v>0.96736644516066694</v>
      </c>
      <c r="F422">
        <f t="shared" si="64"/>
        <v>0.6980314424012074</v>
      </c>
      <c r="G422">
        <f t="shared" si="65"/>
        <v>1.1796119636642288E-16</v>
      </c>
      <c r="I422" s="1" t="s">
        <v>1812</v>
      </c>
      <c r="J422" s="1">
        <v>0.97812454294402928</v>
      </c>
      <c r="K422">
        <f t="shared" si="66"/>
        <v>0.74006949643062681</v>
      </c>
      <c r="M422">
        <f t="shared" si="71"/>
        <v>-6.6170464311877573E-16</v>
      </c>
      <c r="Z422">
        <f t="shared" si="67"/>
        <v>0.94947772678108788</v>
      </c>
      <c r="AA422">
        <f t="shared" si="68"/>
        <v>0.92025040261221336</v>
      </c>
      <c r="AB422">
        <f t="shared" si="72"/>
        <v>-1.6115060219396221E-16</v>
      </c>
      <c r="AD422">
        <f t="shared" si="69"/>
        <v>0.92388365791072768</v>
      </c>
      <c r="AE422">
        <f t="shared" si="70"/>
        <v>0.99854556926767679</v>
      </c>
      <c r="AF422">
        <f t="shared" si="73"/>
        <v>-2.5967837041213092E-16</v>
      </c>
    </row>
    <row r="423" spans="1:32" x14ac:dyDescent="0.25">
      <c r="A423" s="1" t="s">
        <v>2897</v>
      </c>
      <c r="B423" s="1">
        <v>16.91991811761811</v>
      </c>
      <c r="D423" s="1" t="s">
        <v>772</v>
      </c>
      <c r="E423" s="1">
        <v>0.96736644516066683</v>
      </c>
      <c r="F423">
        <f t="shared" si="64"/>
        <v>0.69803144240120651</v>
      </c>
      <c r="G423">
        <f t="shared" si="65"/>
        <v>0</v>
      </c>
      <c r="I423" s="1" t="s">
        <v>1813</v>
      </c>
      <c r="J423" s="1">
        <v>0.97796925373635957</v>
      </c>
      <c r="K423">
        <f t="shared" si="66"/>
        <v>0.73847208642937145</v>
      </c>
      <c r="M423">
        <f t="shared" si="71"/>
        <v>6.6027656310729567E-16</v>
      </c>
      <c r="Z423">
        <f t="shared" si="67"/>
        <v>0.94947772678108766</v>
      </c>
      <c r="AA423">
        <f t="shared" si="68"/>
        <v>0.91970154793210979</v>
      </c>
      <c r="AB423">
        <f t="shared" si="72"/>
        <v>1.6105450123787787E-16</v>
      </c>
      <c r="AD423">
        <f t="shared" si="69"/>
        <v>0.92388365791072746</v>
      </c>
      <c r="AE423">
        <f t="shared" si="70"/>
        <v>0.99853513636706981</v>
      </c>
      <c r="AF423">
        <f t="shared" si="73"/>
        <v>2.5967565761472336E-16</v>
      </c>
    </row>
    <row r="424" spans="1:32" x14ac:dyDescent="0.25">
      <c r="A424" s="1" t="s">
        <v>2898</v>
      </c>
      <c r="B424" s="1">
        <v>16.958247157600521</v>
      </c>
      <c r="D424" s="1" t="s">
        <v>773</v>
      </c>
      <c r="E424" s="1">
        <v>0.96736644516066683</v>
      </c>
      <c r="F424">
        <f t="shared" si="64"/>
        <v>0.69803144240120651</v>
      </c>
      <c r="G424">
        <f t="shared" si="65"/>
        <v>1.4615276718867726E-4</v>
      </c>
      <c r="I424" s="1" t="s">
        <v>1814</v>
      </c>
      <c r="J424" s="1">
        <v>0.97781389141962016</v>
      </c>
      <c r="K424">
        <f t="shared" si="66"/>
        <v>0.73687712173139286</v>
      </c>
      <c r="M424">
        <f t="shared" si="71"/>
        <v>0</v>
      </c>
      <c r="Z424">
        <f t="shared" si="67"/>
        <v>0.94947772678108766</v>
      </c>
      <c r="AA424">
        <f t="shared" si="68"/>
        <v>0.91915267529186928</v>
      </c>
      <c r="AB424">
        <f t="shared" si="72"/>
        <v>0</v>
      </c>
      <c r="AD424">
        <f t="shared" si="69"/>
        <v>0.92388365791072746</v>
      </c>
      <c r="AE424">
        <f t="shared" si="70"/>
        <v>0.99852469700591817</v>
      </c>
      <c r="AF424">
        <f t="shared" si="73"/>
        <v>0</v>
      </c>
    </row>
    <row r="425" spans="1:32" x14ac:dyDescent="0.25">
      <c r="A425" s="1" t="s">
        <v>2899</v>
      </c>
      <c r="B425" s="1">
        <v>16.963723165115521</v>
      </c>
      <c r="D425" s="1" t="s">
        <v>774</v>
      </c>
      <c r="E425" s="1">
        <v>0.96722507220909681</v>
      </c>
      <c r="F425">
        <f t="shared" si="64"/>
        <v>0.69692691264025053</v>
      </c>
      <c r="G425">
        <f t="shared" si="65"/>
        <v>0</v>
      </c>
      <c r="I425" s="1" t="s">
        <v>1815</v>
      </c>
      <c r="J425" s="1">
        <v>0.97781389141962016</v>
      </c>
      <c r="K425">
        <f t="shared" si="66"/>
        <v>0.73687712173139286</v>
      </c>
      <c r="M425">
        <f t="shared" si="71"/>
        <v>8.1454733052573796E-4</v>
      </c>
      <c r="Z425">
        <f t="shared" si="67"/>
        <v>0.94926091387288447</v>
      </c>
      <c r="AA425">
        <f t="shared" si="68"/>
        <v>0.91915267529186928</v>
      </c>
      <c r="AB425">
        <f t="shared" si="72"/>
        <v>1.9930692131195894E-4</v>
      </c>
      <c r="AD425">
        <f t="shared" si="69"/>
        <v>0.92356150986783381</v>
      </c>
      <c r="AE425">
        <f t="shared" si="70"/>
        <v>0.99852469700591817</v>
      </c>
      <c r="AF425">
        <f t="shared" si="73"/>
        <v>3.2172887183649451E-4</v>
      </c>
    </row>
    <row r="426" spans="1:32" x14ac:dyDescent="0.25">
      <c r="A426" s="1" t="s">
        <v>2900</v>
      </c>
      <c r="B426" s="1">
        <v>16.971938022421401</v>
      </c>
      <c r="D426" s="1" t="s">
        <v>775</v>
      </c>
      <c r="E426" s="1">
        <v>0.96722507220909681</v>
      </c>
      <c r="F426">
        <f t="shared" si="64"/>
        <v>0.69692691264025053</v>
      </c>
      <c r="G426">
        <f t="shared" si="65"/>
        <v>0</v>
      </c>
      <c r="I426" s="1" t="s">
        <v>1816</v>
      </c>
      <c r="J426" s="1">
        <v>0.97765816180640253</v>
      </c>
      <c r="K426">
        <f t="shared" si="66"/>
        <v>0.73528158986934367</v>
      </c>
      <c r="M426">
        <f t="shared" si="71"/>
        <v>0</v>
      </c>
      <c r="Z426">
        <f t="shared" si="67"/>
        <v>0.94926091387288447</v>
      </c>
      <c r="AA426">
        <f t="shared" si="68"/>
        <v>0.91860274632565242</v>
      </c>
      <c r="AB426">
        <f t="shared" si="72"/>
        <v>0</v>
      </c>
      <c r="AD426">
        <f t="shared" si="69"/>
        <v>0.92356150986783381</v>
      </c>
      <c r="AE426">
        <f t="shared" si="70"/>
        <v>0.99851423140962681</v>
      </c>
      <c r="AF426">
        <f t="shared" si="73"/>
        <v>0</v>
      </c>
    </row>
    <row r="427" spans="1:32" x14ac:dyDescent="0.25">
      <c r="A427" s="1" t="s">
        <v>2901</v>
      </c>
      <c r="B427" s="1">
        <v>17.141684047648305</v>
      </c>
      <c r="D427" s="1" t="s">
        <v>776</v>
      </c>
      <c r="E427" s="1">
        <v>0.96722507220909681</v>
      </c>
      <c r="F427">
        <f t="shared" si="64"/>
        <v>0.69692691264025053</v>
      </c>
      <c r="G427">
        <f t="shared" si="65"/>
        <v>1.4653962641791168E-4</v>
      </c>
      <c r="I427" s="1" t="s">
        <v>1817</v>
      </c>
      <c r="J427" s="1">
        <v>0.97750235732899571</v>
      </c>
      <c r="K427">
        <f t="shared" si="66"/>
        <v>0.73368849469154462</v>
      </c>
      <c r="M427">
        <f t="shared" si="71"/>
        <v>0</v>
      </c>
      <c r="Z427">
        <f t="shared" si="67"/>
        <v>0.94926091387288447</v>
      </c>
      <c r="AA427">
        <f t="shared" si="68"/>
        <v>0.91805279466199108</v>
      </c>
      <c r="AB427">
        <f t="shared" si="72"/>
        <v>0</v>
      </c>
      <c r="AD427">
        <f t="shared" si="69"/>
        <v>0.92356150986783381</v>
      </c>
      <c r="AE427">
        <f t="shared" si="70"/>
        <v>0.99850375922360213</v>
      </c>
      <c r="AF427">
        <f t="shared" si="73"/>
        <v>0</v>
      </c>
    </row>
    <row r="428" spans="1:32" x14ac:dyDescent="0.25">
      <c r="A428" s="1" t="s">
        <v>2902</v>
      </c>
      <c r="B428" s="1">
        <v>17.141684372324978</v>
      </c>
      <c r="D428" s="1" t="s">
        <v>777</v>
      </c>
      <c r="E428" s="1">
        <v>0.96708334579287492</v>
      </c>
      <c r="F428">
        <f t="shared" si="64"/>
        <v>0.69582121393821783</v>
      </c>
      <c r="G428">
        <f t="shared" si="65"/>
        <v>0</v>
      </c>
      <c r="I428" s="1" t="s">
        <v>1818</v>
      </c>
      <c r="J428" s="1">
        <v>0.9775023573289956</v>
      </c>
      <c r="K428">
        <f t="shared" si="66"/>
        <v>0.73368849469154351</v>
      </c>
      <c r="M428">
        <f t="shared" si="71"/>
        <v>8.1188262667397973E-4</v>
      </c>
      <c r="Z428">
        <f t="shared" si="67"/>
        <v>0.94904357677740137</v>
      </c>
      <c r="AA428">
        <f t="shared" si="68"/>
        <v>0.91805279466199075</v>
      </c>
      <c r="AB428">
        <f t="shared" si="72"/>
        <v>1.995497726244021E-4</v>
      </c>
      <c r="AD428">
        <f t="shared" si="69"/>
        <v>0.92323862189064543</v>
      </c>
      <c r="AE428">
        <f t="shared" si="70"/>
        <v>0.99850375922360213</v>
      </c>
      <c r="AF428">
        <f t="shared" si="73"/>
        <v>3.224612304371415E-4</v>
      </c>
    </row>
    <row r="429" spans="1:32" x14ac:dyDescent="0.25">
      <c r="A429" s="1" t="s">
        <v>2903</v>
      </c>
      <c r="B429" s="1">
        <v>17.147159519551487</v>
      </c>
      <c r="D429" s="1" t="s">
        <v>778</v>
      </c>
      <c r="E429" s="1">
        <v>0.96708334579287492</v>
      </c>
      <c r="F429">
        <f t="shared" si="64"/>
        <v>0.69582121393821783</v>
      </c>
      <c r="G429">
        <f t="shared" si="65"/>
        <v>1.4670126190034771E-4</v>
      </c>
      <c r="I429" s="1" t="s">
        <v>1819</v>
      </c>
      <c r="J429" s="1">
        <v>0.97734636585822321</v>
      </c>
      <c r="K429">
        <f t="shared" si="66"/>
        <v>0.73209669182602644</v>
      </c>
      <c r="M429">
        <f t="shared" si="71"/>
        <v>0</v>
      </c>
      <c r="Z429">
        <f t="shared" si="67"/>
        <v>0.94904357677740137</v>
      </c>
      <c r="AA429">
        <f t="shared" si="68"/>
        <v>0.91750242505405344</v>
      </c>
      <c r="AB429">
        <f t="shared" si="72"/>
        <v>0</v>
      </c>
      <c r="AD429">
        <f t="shared" si="69"/>
        <v>0.92323862189064543</v>
      </c>
      <c r="AE429">
        <f t="shared" si="70"/>
        <v>0.99849327290682122</v>
      </c>
      <c r="AF429">
        <f t="shared" si="73"/>
        <v>0</v>
      </c>
    </row>
    <row r="430" spans="1:32" x14ac:dyDescent="0.25">
      <c r="A430" s="1" t="s">
        <v>2904</v>
      </c>
      <c r="B430" s="1">
        <v>17.174537062600415</v>
      </c>
      <c r="D430" s="1" t="s">
        <v>779</v>
      </c>
      <c r="E430" s="1">
        <v>0.96694148385160161</v>
      </c>
      <c r="F430">
        <f t="shared" si="64"/>
        <v>0.69471605276512349</v>
      </c>
      <c r="G430">
        <f t="shared" si="65"/>
        <v>1.1102230246251565E-16</v>
      </c>
      <c r="I430" s="1" t="s">
        <v>1820</v>
      </c>
      <c r="J430" s="1">
        <v>0.97734636585822321</v>
      </c>
      <c r="K430">
        <f t="shared" si="66"/>
        <v>0.73209669182602644</v>
      </c>
      <c r="M430">
        <f t="shared" si="71"/>
        <v>8.09728047857777E-4</v>
      </c>
      <c r="Z430">
        <f t="shared" si="67"/>
        <v>0.94882604979828422</v>
      </c>
      <c r="AA430">
        <f t="shared" si="68"/>
        <v>0.91750242505405344</v>
      </c>
      <c r="AB430">
        <f t="shared" si="72"/>
        <v>1.9960440704478176E-4</v>
      </c>
      <c r="AD430">
        <f t="shared" si="69"/>
        <v>0.92291549083527047</v>
      </c>
      <c r="AE430">
        <f t="shared" si="70"/>
        <v>0.99849327290682122</v>
      </c>
      <c r="AF430">
        <f t="shared" si="73"/>
        <v>3.2270066053922557E-4</v>
      </c>
    </row>
    <row r="431" spans="1:32" x14ac:dyDescent="0.25">
      <c r="A431" s="1" t="s">
        <v>2905</v>
      </c>
      <c r="B431" s="1">
        <v>17.1827517064728</v>
      </c>
      <c r="D431" s="1" t="s">
        <v>780</v>
      </c>
      <c r="E431" s="1">
        <v>0.9669414838516015</v>
      </c>
      <c r="F431">
        <f t="shared" si="64"/>
        <v>0.6947160527651226</v>
      </c>
      <c r="G431">
        <f t="shared" si="65"/>
        <v>0</v>
      </c>
      <c r="I431" s="1" t="s">
        <v>1821</v>
      </c>
      <c r="J431" s="1">
        <v>0.97719032239763037</v>
      </c>
      <c r="K431">
        <f t="shared" si="66"/>
        <v>0.73050756033579911</v>
      </c>
      <c r="M431">
        <f t="shared" si="71"/>
        <v>6.1182220108441114E-16</v>
      </c>
      <c r="Z431">
        <f t="shared" si="67"/>
        <v>0.948826049798284</v>
      </c>
      <c r="AA431">
        <f t="shared" si="68"/>
        <v>0.9169521143103514</v>
      </c>
      <c r="AB431">
        <f t="shared" si="72"/>
        <v>1.5102434174215754E-16</v>
      </c>
      <c r="AD431">
        <f t="shared" si="69"/>
        <v>0.92291549083527025</v>
      </c>
      <c r="AE431">
        <f t="shared" si="70"/>
        <v>0.99848278153064207</v>
      </c>
      <c r="AF431">
        <f t="shared" si="73"/>
        <v>2.4413171728202267E-16</v>
      </c>
    </row>
    <row r="432" spans="1:32" x14ac:dyDescent="0.25">
      <c r="A432" s="1" t="s">
        <v>2906</v>
      </c>
      <c r="B432" s="1">
        <v>17.248460887453138</v>
      </c>
      <c r="D432" s="1" t="s">
        <v>781</v>
      </c>
      <c r="E432" s="1">
        <v>0.9669414838516015</v>
      </c>
      <c r="F432">
        <f t="shared" si="64"/>
        <v>0.6947160527651226</v>
      </c>
      <c r="G432">
        <f t="shared" si="65"/>
        <v>1.4691977085171809E-4</v>
      </c>
      <c r="I432" s="1" t="s">
        <v>1822</v>
      </c>
      <c r="J432" s="1">
        <v>0.97703417015994476</v>
      </c>
      <c r="K432">
        <f t="shared" si="66"/>
        <v>0.72892052091675585</v>
      </c>
      <c r="M432">
        <f t="shared" si="71"/>
        <v>0</v>
      </c>
      <c r="Z432">
        <f t="shared" si="67"/>
        <v>0.948826049798284</v>
      </c>
      <c r="AA432">
        <f t="shared" si="68"/>
        <v>0.91640166246850041</v>
      </c>
      <c r="AB432">
        <f t="shared" si="72"/>
        <v>0</v>
      </c>
      <c r="AD432">
        <f t="shared" si="69"/>
        <v>0.92291549083527025</v>
      </c>
      <c r="AE432">
        <f t="shared" si="70"/>
        <v>0.99847228127414478</v>
      </c>
      <c r="AF432">
        <f t="shared" si="73"/>
        <v>0</v>
      </c>
    </row>
    <row r="433" spans="1:32" x14ac:dyDescent="0.25">
      <c r="A433" s="1" t="s">
        <v>2907</v>
      </c>
      <c r="B433" s="1">
        <v>17.292265262380973</v>
      </c>
      <c r="D433" s="1" t="s">
        <v>782</v>
      </c>
      <c r="E433" s="1">
        <v>0.96679943146577452</v>
      </c>
      <c r="F433">
        <f t="shared" si="64"/>
        <v>0.69361100470516612</v>
      </c>
      <c r="G433">
        <f t="shared" si="65"/>
        <v>1.4699910355601975E-4</v>
      </c>
      <c r="I433" s="1" t="s">
        <v>1823</v>
      </c>
      <c r="J433" s="1">
        <v>0.97703417015994476</v>
      </c>
      <c r="K433">
        <f t="shared" si="66"/>
        <v>0.72892052091675585</v>
      </c>
      <c r="M433">
        <f t="shared" si="71"/>
        <v>8.0613351456732202E-4</v>
      </c>
      <c r="Z433">
        <f t="shared" si="67"/>
        <v>0.94860824878660199</v>
      </c>
      <c r="AA433">
        <f t="shared" si="68"/>
        <v>0.91640166246850041</v>
      </c>
      <c r="AB433">
        <f t="shared" si="72"/>
        <v>1.9961612079836351E-4</v>
      </c>
      <c r="AD433">
        <f t="shared" si="69"/>
        <v>0.92259199182966001</v>
      </c>
      <c r="AE433">
        <f t="shared" si="70"/>
        <v>0.99847228127414478</v>
      </c>
      <c r="AF433">
        <f t="shared" si="73"/>
        <v>3.2306141293981367E-4</v>
      </c>
    </row>
    <row r="434" spans="1:32" x14ac:dyDescent="0.25">
      <c r="A434" s="1" t="s">
        <v>2908</v>
      </c>
      <c r="B434" s="1">
        <v>17.300479751086804</v>
      </c>
      <c r="D434" s="1" t="s">
        <v>783</v>
      </c>
      <c r="E434" s="1">
        <v>0.96665732326117582</v>
      </c>
      <c r="F434">
        <f t="shared" si="64"/>
        <v>0.69250711911405238</v>
      </c>
      <c r="G434">
        <f t="shared" si="65"/>
        <v>1.470140837931469E-4</v>
      </c>
      <c r="I434" s="1" t="s">
        <v>1824</v>
      </c>
      <c r="J434" s="1">
        <v>0.97703417015994476</v>
      </c>
      <c r="K434">
        <f t="shared" si="66"/>
        <v>0.72892052091675585</v>
      </c>
      <c r="M434">
        <f t="shared" si="71"/>
        <v>8.0528583855811117E-4</v>
      </c>
      <c r="Z434">
        <f t="shared" si="67"/>
        <v>0.94839038020452304</v>
      </c>
      <c r="AA434">
        <f t="shared" si="68"/>
        <v>0.91640166246850041</v>
      </c>
      <c r="AB434">
        <f t="shared" si="72"/>
        <v>1.9967806190657688E-4</v>
      </c>
      <c r="AD434">
        <f t="shared" si="69"/>
        <v>0.92226843162758976</v>
      </c>
      <c r="AE434">
        <f t="shared" si="70"/>
        <v>0.99847228127414478</v>
      </c>
      <c r="AF434">
        <f t="shared" si="73"/>
        <v>3.2312255720274392E-4</v>
      </c>
    </row>
    <row r="435" spans="1:32" x14ac:dyDescent="0.25">
      <c r="A435" s="1" t="s">
        <v>2909</v>
      </c>
      <c r="B435" s="1">
        <v>17.33333374068712</v>
      </c>
      <c r="D435" s="1" t="s">
        <v>784</v>
      </c>
      <c r="E435" s="1">
        <v>0.96651522146619318</v>
      </c>
      <c r="F435">
        <f t="shared" si="64"/>
        <v>0.69140487813750962</v>
      </c>
      <c r="G435">
        <f t="shared" si="65"/>
        <v>0</v>
      </c>
      <c r="I435" s="1" t="s">
        <v>1825</v>
      </c>
      <c r="J435" s="1">
        <v>0.97703417015994476</v>
      </c>
      <c r="K435">
        <f t="shared" si="66"/>
        <v>0.72892052091675585</v>
      </c>
      <c r="M435">
        <f t="shared" si="71"/>
        <v>8.0408615553228526E-4</v>
      </c>
      <c r="Z435">
        <f t="shared" si="67"/>
        <v>0.94817253946603341</v>
      </c>
      <c r="AA435">
        <f t="shared" si="68"/>
        <v>0.91640166246850041</v>
      </c>
      <c r="AB435">
        <f t="shared" si="72"/>
        <v>1.9965254540092321E-4</v>
      </c>
      <c r="AD435">
        <f t="shared" si="69"/>
        <v>0.92194495194490078</v>
      </c>
      <c r="AE435">
        <f t="shared" si="70"/>
        <v>0.99847228127414478</v>
      </c>
      <c r="AF435">
        <f t="shared" si="73"/>
        <v>3.2304215250459939E-4</v>
      </c>
    </row>
    <row r="436" spans="1:32" x14ac:dyDescent="0.25">
      <c r="A436" s="1" t="s">
        <v>2910</v>
      </c>
      <c r="B436" s="1">
        <v>17.341545899907434</v>
      </c>
      <c r="D436" s="1" t="s">
        <v>785</v>
      </c>
      <c r="E436" s="1">
        <v>0.96651522146619318</v>
      </c>
      <c r="F436">
        <f t="shared" si="64"/>
        <v>0.69140487813750962</v>
      </c>
      <c r="G436">
        <f t="shared" si="65"/>
        <v>0</v>
      </c>
      <c r="I436" s="1" t="s">
        <v>1826</v>
      </c>
      <c r="J436" s="1">
        <v>0.97687783437504105</v>
      </c>
      <c r="K436">
        <f t="shared" si="66"/>
        <v>0.72733481669479871</v>
      </c>
      <c r="M436">
        <f t="shared" si="71"/>
        <v>0</v>
      </c>
      <c r="Z436">
        <f t="shared" si="67"/>
        <v>0.94817253946603341</v>
      </c>
      <c r="AA436">
        <f t="shared" si="68"/>
        <v>0.91585080656962836</v>
      </c>
      <c r="AB436">
        <f t="shared" si="72"/>
        <v>0</v>
      </c>
      <c r="AD436">
        <f t="shared" si="69"/>
        <v>0.92194495194490078</v>
      </c>
      <c r="AE436">
        <f t="shared" si="70"/>
        <v>0.9984617671046212</v>
      </c>
      <c r="AF436">
        <f t="shared" si="73"/>
        <v>0</v>
      </c>
    </row>
    <row r="437" spans="1:32" x14ac:dyDescent="0.25">
      <c r="A437" s="1" t="s">
        <v>2911</v>
      </c>
      <c r="B437" s="1">
        <v>17.352498708331233</v>
      </c>
      <c r="D437" s="1" t="s">
        <v>786</v>
      </c>
      <c r="E437" s="1">
        <v>0.96651522146619318</v>
      </c>
      <c r="F437">
        <f t="shared" si="64"/>
        <v>0.69140487813750962</v>
      </c>
      <c r="G437">
        <f t="shared" si="65"/>
        <v>1.4749594467521748E-4</v>
      </c>
      <c r="I437" s="1" t="s">
        <v>1827</v>
      </c>
      <c r="J437" s="1">
        <v>0.97672149887287263</v>
      </c>
      <c r="K437">
        <f t="shared" si="66"/>
        <v>0.72575231193324796</v>
      </c>
      <c r="M437">
        <f t="shared" si="71"/>
        <v>0</v>
      </c>
      <c r="Z437">
        <f t="shared" si="67"/>
        <v>0.94817253946603341</v>
      </c>
      <c r="AA437">
        <f t="shared" si="68"/>
        <v>0.91530019470549673</v>
      </c>
      <c r="AB437">
        <f t="shared" si="72"/>
        <v>0</v>
      </c>
      <c r="AD437">
        <f t="shared" si="69"/>
        <v>0.92194495194490078</v>
      </c>
      <c r="AE437">
        <f t="shared" si="70"/>
        <v>0.99845125138207824</v>
      </c>
      <c r="AF437">
        <f t="shared" si="73"/>
        <v>0</v>
      </c>
    </row>
    <row r="438" spans="1:32" x14ac:dyDescent="0.25">
      <c r="A438" s="1" t="s">
        <v>2912</v>
      </c>
      <c r="B438" s="1">
        <v>17.363449826130577</v>
      </c>
      <c r="D438" s="1" t="s">
        <v>787</v>
      </c>
      <c r="E438" s="1">
        <v>0.96637267490333845</v>
      </c>
      <c r="F438">
        <f t="shared" si="64"/>
        <v>0.690300787432364</v>
      </c>
      <c r="G438">
        <f t="shared" si="65"/>
        <v>0</v>
      </c>
      <c r="I438" s="1" t="s">
        <v>1828</v>
      </c>
      <c r="J438" s="1">
        <v>0.97672149887287263</v>
      </c>
      <c r="K438">
        <f t="shared" si="66"/>
        <v>0.72575231193324796</v>
      </c>
      <c r="M438">
        <f t="shared" si="71"/>
        <v>8.0193685090049747E-4</v>
      </c>
      <c r="Z438">
        <f t="shared" si="67"/>
        <v>0.94795403500483344</v>
      </c>
      <c r="AA438">
        <f t="shared" si="68"/>
        <v>0.91530019470549673</v>
      </c>
      <c r="AB438">
        <f t="shared" si="72"/>
        <v>2.0002022389549104E-4</v>
      </c>
      <c r="AD438">
        <f t="shared" si="69"/>
        <v>0.92162052602544131</v>
      </c>
      <c r="AE438">
        <f t="shared" si="70"/>
        <v>0.99845125138207824</v>
      </c>
      <c r="AF438">
        <f t="shared" si="73"/>
        <v>3.2398047182918268E-4</v>
      </c>
    </row>
    <row r="439" spans="1:32" x14ac:dyDescent="0.25">
      <c r="A439" s="1" t="s">
        <v>2913</v>
      </c>
      <c r="B439" s="1">
        <v>17.36618851192177</v>
      </c>
      <c r="D439" s="1" t="s">
        <v>788</v>
      </c>
      <c r="E439" s="1">
        <v>0.96637267490333845</v>
      </c>
      <c r="F439">
        <f t="shared" si="64"/>
        <v>0.690300787432364</v>
      </c>
      <c r="G439">
        <f t="shared" si="65"/>
        <v>1.4755194658482018E-4</v>
      </c>
      <c r="I439" s="1" t="s">
        <v>1829</v>
      </c>
      <c r="J439" s="1">
        <v>0.97656493118716203</v>
      </c>
      <c r="K439">
        <f t="shared" si="66"/>
        <v>0.72417065466024644</v>
      </c>
      <c r="M439">
        <f t="shared" si="71"/>
        <v>0</v>
      </c>
      <c r="Z439">
        <f t="shared" si="67"/>
        <v>0.94795403500483344</v>
      </c>
      <c r="AA439">
        <f t="shared" si="68"/>
        <v>0.91474900860501052</v>
      </c>
      <c r="AB439">
        <f t="shared" si="72"/>
        <v>0</v>
      </c>
      <c r="AD439">
        <f t="shared" si="69"/>
        <v>0.92162052602544131</v>
      </c>
      <c r="AE439">
        <f t="shared" si="70"/>
        <v>0.99844071846595928</v>
      </c>
      <c r="AF439">
        <f t="shared" si="73"/>
        <v>0</v>
      </c>
    </row>
    <row r="440" spans="1:32" x14ac:dyDescent="0.25">
      <c r="A440" s="1" t="s">
        <v>2914</v>
      </c>
      <c r="B440" s="1">
        <v>17.445584246595683</v>
      </c>
      <c r="D440" s="1" t="s">
        <v>789</v>
      </c>
      <c r="E440" s="1">
        <v>0.96623009525324122</v>
      </c>
      <c r="F440">
        <f t="shared" si="64"/>
        <v>0.68919804162560028</v>
      </c>
      <c r="G440">
        <f t="shared" si="65"/>
        <v>1.4759342171504625E-4</v>
      </c>
      <c r="I440" s="1" t="s">
        <v>1830</v>
      </c>
      <c r="J440" s="1">
        <v>0.97656493118716214</v>
      </c>
      <c r="K440">
        <f t="shared" si="66"/>
        <v>0.72417065466024744</v>
      </c>
      <c r="M440">
        <f t="shared" si="71"/>
        <v>7.9921469002532607E-4</v>
      </c>
      <c r="Z440">
        <f t="shared" si="67"/>
        <v>0.94773549796349288</v>
      </c>
      <c r="AA440">
        <f t="shared" si="68"/>
        <v>0.91474900860501085</v>
      </c>
      <c r="AB440">
        <f t="shared" si="72"/>
        <v>1.9992958822742126E-4</v>
      </c>
      <c r="AD440">
        <f t="shared" si="69"/>
        <v>0.9212960911547331</v>
      </c>
      <c r="AE440">
        <f t="shared" si="70"/>
        <v>0.99844071846595928</v>
      </c>
      <c r="AF440">
        <f t="shared" si="73"/>
        <v>3.2398601458696842E-4</v>
      </c>
    </row>
    <row r="441" spans="1:32" x14ac:dyDescent="0.25">
      <c r="A441" s="1" t="s">
        <v>2915</v>
      </c>
      <c r="B441" s="1">
        <v>17.486652545452682</v>
      </c>
      <c r="D441" s="1" t="s">
        <v>790</v>
      </c>
      <c r="E441" s="1">
        <v>0.96608749657089132</v>
      </c>
      <c r="F441">
        <f t="shared" si="64"/>
        <v>0.68809674821335076</v>
      </c>
      <c r="G441">
        <f t="shared" si="65"/>
        <v>1.4767065309962552E-4</v>
      </c>
      <c r="I441" s="1" t="s">
        <v>1831</v>
      </c>
      <c r="J441" s="1">
        <v>0.97656493118716203</v>
      </c>
      <c r="K441">
        <f t="shared" si="66"/>
        <v>0.72417065466024644</v>
      </c>
      <c r="M441">
        <f t="shared" si="71"/>
        <v>7.9816224683708218E-4</v>
      </c>
      <c r="Z441">
        <f t="shared" si="67"/>
        <v>0.94751694989572577</v>
      </c>
      <c r="AA441">
        <f t="shared" si="68"/>
        <v>0.91474900860501052</v>
      </c>
      <c r="AB441">
        <f t="shared" si="72"/>
        <v>1.999396822816602E-4</v>
      </c>
      <c r="AD441">
        <f t="shared" si="69"/>
        <v>0.9209716793470043</v>
      </c>
      <c r="AE441">
        <f t="shared" si="70"/>
        <v>0.99844071846595928</v>
      </c>
      <c r="AF441">
        <f t="shared" si="73"/>
        <v>3.2396299954538761E-4</v>
      </c>
    </row>
    <row r="442" spans="1:32" x14ac:dyDescent="0.25">
      <c r="A442" s="1" t="s">
        <v>2916</v>
      </c>
      <c r="B442" s="1">
        <v>17.486653076133006</v>
      </c>
      <c r="D442" s="1" t="s">
        <v>791</v>
      </c>
      <c r="E442" s="1">
        <v>0.96594484433235517</v>
      </c>
      <c r="F442">
        <f t="shared" si="64"/>
        <v>0.6869966397018904</v>
      </c>
      <c r="G442">
        <f t="shared" si="65"/>
        <v>1.4786500319526746E-4</v>
      </c>
      <c r="I442" s="1" t="s">
        <v>1832</v>
      </c>
      <c r="J442" s="1">
        <v>0.97656493118716214</v>
      </c>
      <c r="K442">
        <f t="shared" si="66"/>
        <v>0.72417065466024744</v>
      </c>
      <c r="M442">
        <f t="shared" si="71"/>
        <v>7.9730382366706074E-4</v>
      </c>
      <c r="Z442">
        <f t="shared" si="67"/>
        <v>0.94729833790485918</v>
      </c>
      <c r="AA442">
        <f t="shared" si="68"/>
        <v>0.91474900860501085</v>
      </c>
      <c r="AB442">
        <f t="shared" si="72"/>
        <v>1.9999817468398958E-4</v>
      </c>
      <c r="AD442">
        <f t="shared" si="69"/>
        <v>0.9206472121072522</v>
      </c>
      <c r="AE442">
        <f t="shared" si="70"/>
        <v>0.99844071846595928</v>
      </c>
      <c r="AF442">
        <f t="shared" si="73"/>
        <v>3.2401838473587584E-4</v>
      </c>
    </row>
    <row r="443" spans="1:32" x14ac:dyDescent="0.25">
      <c r="A443" s="1" t="s">
        <v>2917</v>
      </c>
      <c r="B443" s="1">
        <v>17.489390858444679</v>
      </c>
      <c r="D443" s="1" t="s">
        <v>792</v>
      </c>
      <c r="E443" s="1">
        <v>0.96580202545407867</v>
      </c>
      <c r="F443">
        <f t="shared" si="64"/>
        <v>0.68589684562511544</v>
      </c>
      <c r="G443">
        <f t="shared" si="65"/>
        <v>0</v>
      </c>
      <c r="I443" s="1" t="s">
        <v>1833</v>
      </c>
      <c r="J443" s="1">
        <v>0.97656493118716214</v>
      </c>
      <c r="K443">
        <f t="shared" si="66"/>
        <v>0.72417065466024744</v>
      </c>
      <c r="M443">
        <f t="shared" si="71"/>
        <v>7.9707677610839974E-4</v>
      </c>
      <c r="Z443">
        <f t="shared" si="67"/>
        <v>0.94707948873561587</v>
      </c>
      <c r="AA443">
        <f t="shared" si="68"/>
        <v>0.91474900860501085</v>
      </c>
      <c r="AB443">
        <f t="shared" si="72"/>
        <v>2.0021518880154149E-4</v>
      </c>
      <c r="AD443">
        <f t="shared" si="69"/>
        <v>0.9203224323732232</v>
      </c>
      <c r="AE443">
        <f t="shared" si="70"/>
        <v>0.99844071846595928</v>
      </c>
      <c r="AF443">
        <f t="shared" si="73"/>
        <v>3.2433052192178016E-4</v>
      </c>
    </row>
    <row r="444" spans="1:32" x14ac:dyDescent="0.25">
      <c r="A444" s="1" t="s">
        <v>2918</v>
      </c>
      <c r="B444" s="1">
        <v>17.601642310187319</v>
      </c>
      <c r="D444" s="1" t="s">
        <v>793</v>
      </c>
      <c r="E444" s="1">
        <v>0.96580202545407867</v>
      </c>
      <c r="F444">
        <f t="shared" si="64"/>
        <v>0.68589684562511544</v>
      </c>
      <c r="G444">
        <f t="shared" si="65"/>
        <v>1.4799014436908675E-4</v>
      </c>
      <c r="I444" s="1" t="s">
        <v>1834</v>
      </c>
      <c r="J444" s="1">
        <v>0.97640787614802593</v>
      </c>
      <c r="K444">
        <f t="shared" si="66"/>
        <v>0.72258728322350274</v>
      </c>
      <c r="M444">
        <f t="shared" si="71"/>
        <v>0</v>
      </c>
      <c r="Z444">
        <f t="shared" si="67"/>
        <v>0.94707948873561587</v>
      </c>
      <c r="AA444">
        <f t="shared" si="68"/>
        <v>0.91419635157141077</v>
      </c>
      <c r="AB444">
        <f t="shared" si="72"/>
        <v>0</v>
      </c>
      <c r="AD444">
        <f t="shared" si="69"/>
        <v>0.9203224323732232</v>
      </c>
      <c r="AE444">
        <f t="shared" si="70"/>
        <v>0.99843015117862566</v>
      </c>
      <c r="AF444">
        <f t="shared" si="73"/>
        <v>0</v>
      </c>
    </row>
    <row r="445" spans="1:32" x14ac:dyDescent="0.25">
      <c r="A445" s="1" t="s">
        <v>2919</v>
      </c>
      <c r="B445" s="1">
        <v>17.604381065139659</v>
      </c>
      <c r="D445" s="1" t="s">
        <v>794</v>
      </c>
      <c r="E445" s="1">
        <v>0.96565910684843315</v>
      </c>
      <c r="F445">
        <f t="shared" si="64"/>
        <v>0.68479788363523031</v>
      </c>
      <c r="G445">
        <f t="shared" si="65"/>
        <v>0</v>
      </c>
      <c r="I445" s="1" t="s">
        <v>1835</v>
      </c>
      <c r="J445" s="1">
        <v>0.97640787614802593</v>
      </c>
      <c r="K445">
        <f t="shared" si="66"/>
        <v>0.72258728322350274</v>
      </c>
      <c r="M445">
        <f t="shared" si="71"/>
        <v>7.9473279969946326E-4</v>
      </c>
      <c r="Z445">
        <f t="shared" si="67"/>
        <v>0.94686050497357777</v>
      </c>
      <c r="AA445">
        <f t="shared" si="68"/>
        <v>0.91419635157141077</v>
      </c>
      <c r="AB445">
        <f t="shared" si="72"/>
        <v>2.0021730432776184E-4</v>
      </c>
      <c r="AD445">
        <f t="shared" si="69"/>
        <v>0.91999749249055818</v>
      </c>
      <c r="AE445">
        <f t="shared" si="70"/>
        <v>0.99843015117862566</v>
      </c>
      <c r="AF445">
        <f t="shared" si="73"/>
        <v>3.2448706315779685E-4</v>
      </c>
    </row>
    <row r="446" spans="1:32" x14ac:dyDescent="0.25">
      <c r="A446" s="1" t="s">
        <v>2920</v>
      </c>
      <c r="B446" s="1">
        <v>17.609855961979751</v>
      </c>
      <c r="D446" s="1" t="s">
        <v>795</v>
      </c>
      <c r="E446" s="1">
        <v>0.96565910684843315</v>
      </c>
      <c r="F446">
        <f t="shared" si="64"/>
        <v>0.68479788363523031</v>
      </c>
      <c r="G446">
        <f t="shared" si="65"/>
        <v>1.4842583747755322E-4</v>
      </c>
      <c r="I446" s="1" t="s">
        <v>1836</v>
      </c>
      <c r="J446" s="1">
        <v>0.97625051861350842</v>
      </c>
      <c r="K446">
        <f t="shared" si="66"/>
        <v>0.72100407952012902</v>
      </c>
      <c r="M446">
        <f t="shared" si="71"/>
        <v>0</v>
      </c>
      <c r="Z446">
        <f t="shared" si="67"/>
        <v>0.94686050497357777</v>
      </c>
      <c r="AA446">
        <f t="shared" si="68"/>
        <v>0.91364287587612036</v>
      </c>
      <c r="AB446">
        <f t="shared" si="72"/>
        <v>0</v>
      </c>
      <c r="AD446">
        <f t="shared" si="69"/>
        <v>0.91999749249055818</v>
      </c>
      <c r="AE446">
        <f t="shared" si="70"/>
        <v>0.998419561945595</v>
      </c>
      <c r="AF446">
        <f t="shared" si="73"/>
        <v>0</v>
      </c>
    </row>
    <row r="447" spans="1:32" x14ac:dyDescent="0.25">
      <c r="A447" s="1" t="s">
        <v>2921</v>
      </c>
      <c r="B447" s="1">
        <v>17.653661907379195</v>
      </c>
      <c r="D447" s="1" t="s">
        <v>796</v>
      </c>
      <c r="E447" s="1">
        <v>0.96551578872310084</v>
      </c>
      <c r="F447">
        <f t="shared" si="64"/>
        <v>0.68369745479257338</v>
      </c>
      <c r="G447">
        <f t="shared" si="65"/>
        <v>1.4854094232238935E-4</v>
      </c>
      <c r="I447" s="1" t="s">
        <v>1837</v>
      </c>
      <c r="J447" s="1">
        <v>0.97625051861350842</v>
      </c>
      <c r="K447">
        <f t="shared" si="66"/>
        <v>0.72100407952012902</v>
      </c>
      <c r="M447">
        <f t="shared" si="71"/>
        <v>7.9405185247126441E-4</v>
      </c>
      <c r="Z447">
        <f t="shared" si="67"/>
        <v>0.94664092736561012</v>
      </c>
      <c r="AA447">
        <f t="shared" si="68"/>
        <v>0.91364287587612036</v>
      </c>
      <c r="AB447">
        <f t="shared" si="72"/>
        <v>2.0063878225726826E-4</v>
      </c>
      <c r="AD447">
        <f t="shared" si="69"/>
        <v>0.91967171119685842</v>
      </c>
      <c r="AE447">
        <f t="shared" si="70"/>
        <v>0.998419561945595</v>
      </c>
      <c r="AF447">
        <f t="shared" si="73"/>
        <v>3.2532402036379159E-4</v>
      </c>
    </row>
    <row r="448" spans="1:32" x14ac:dyDescent="0.25">
      <c r="A448" s="1" t="s">
        <v>2922</v>
      </c>
      <c r="B448" s="1">
        <v>17.67008992579964</v>
      </c>
      <c r="D448" s="1" t="s">
        <v>797</v>
      </c>
      <c r="E448" s="1">
        <v>0.96537238074925824</v>
      </c>
      <c r="F448">
        <f t="shared" si="64"/>
        <v>0.68259794294234355</v>
      </c>
      <c r="G448">
        <f t="shared" si="65"/>
        <v>0</v>
      </c>
      <c r="I448" s="1" t="s">
        <v>1838</v>
      </c>
      <c r="J448" s="1">
        <v>0.97625051861350842</v>
      </c>
      <c r="K448">
        <f t="shared" si="66"/>
        <v>0.72100407952012902</v>
      </c>
      <c r="M448">
        <f t="shared" si="71"/>
        <v>7.933906600242727E-4</v>
      </c>
      <c r="Z448">
        <f t="shared" si="67"/>
        <v>0.94642123045375326</v>
      </c>
      <c r="AA448">
        <f t="shared" si="68"/>
        <v>0.91364287587612036</v>
      </c>
      <c r="AB448">
        <f t="shared" si="72"/>
        <v>2.0074781409895671E-4</v>
      </c>
      <c r="AD448">
        <f t="shared" si="69"/>
        <v>0.91934579275541339</v>
      </c>
      <c r="AE448">
        <f t="shared" si="70"/>
        <v>0.998419561945595</v>
      </c>
      <c r="AF448">
        <f t="shared" si="73"/>
        <v>3.2546102029924496E-4</v>
      </c>
    </row>
    <row r="449" spans="1:32" x14ac:dyDescent="0.25">
      <c r="A449" s="1" t="s">
        <v>2923</v>
      </c>
      <c r="B449" s="1">
        <v>17.705681451664816</v>
      </c>
      <c r="D449" s="1" t="s">
        <v>798</v>
      </c>
      <c r="E449" s="1">
        <v>0.96537238074925824</v>
      </c>
      <c r="F449">
        <f t="shared" si="64"/>
        <v>0.68259794294234355</v>
      </c>
      <c r="G449">
        <f t="shared" si="65"/>
        <v>1.4863864423270146E-4</v>
      </c>
      <c r="I449" s="1" t="s">
        <v>1839</v>
      </c>
      <c r="J449" s="1">
        <v>0.97609295710374044</v>
      </c>
      <c r="K449">
        <f t="shared" si="66"/>
        <v>0.71942204429396306</v>
      </c>
      <c r="M449">
        <f t="shared" si="71"/>
        <v>0</v>
      </c>
      <c r="Z449">
        <f t="shared" si="67"/>
        <v>0.94642123045375326</v>
      </c>
      <c r="AA449">
        <f t="shared" si="68"/>
        <v>0.91308892916297657</v>
      </c>
      <c r="AB449">
        <f t="shared" si="72"/>
        <v>0</v>
      </c>
      <c r="AD449">
        <f t="shared" si="69"/>
        <v>0.91934579275541339</v>
      </c>
      <c r="AE449">
        <f t="shared" si="70"/>
        <v>0.99840895738849789</v>
      </c>
      <c r="AF449">
        <f t="shared" si="73"/>
        <v>0</v>
      </c>
    </row>
    <row r="450" spans="1:32" x14ac:dyDescent="0.25">
      <c r="A450" s="1" t="s">
        <v>2924</v>
      </c>
      <c r="B450" s="1">
        <v>17.708419703239716</v>
      </c>
      <c r="D450" s="1" t="s">
        <v>799</v>
      </c>
      <c r="E450" s="1">
        <v>0.96522889977107718</v>
      </c>
      <c r="F450">
        <f t="shared" si="64"/>
        <v>0.68149947785736376</v>
      </c>
      <c r="G450">
        <f t="shared" si="65"/>
        <v>1.4868302458997257E-4</v>
      </c>
      <c r="I450" s="1" t="s">
        <v>1840</v>
      </c>
      <c r="J450" s="1">
        <v>0.97609295710374044</v>
      </c>
      <c r="K450">
        <f t="shared" si="66"/>
        <v>0.71942204429396306</v>
      </c>
      <c r="M450">
        <f t="shared" si="71"/>
        <v>7.9089653969080618E-4</v>
      </c>
      <c r="Z450">
        <f t="shared" si="67"/>
        <v>0.94620144007526097</v>
      </c>
      <c r="AA450">
        <f t="shared" si="68"/>
        <v>0.91308892916297657</v>
      </c>
      <c r="AB450">
        <f t="shared" si="72"/>
        <v>2.0071146816771161E-4</v>
      </c>
      <c r="AD450">
        <f t="shared" si="69"/>
        <v>0.91901977555786019</v>
      </c>
      <c r="AE450">
        <f t="shared" si="70"/>
        <v>0.99840895738849789</v>
      </c>
      <c r="AF450">
        <f t="shared" si="73"/>
        <v>3.2555621787130315E-4</v>
      </c>
    </row>
    <row r="451" spans="1:32" x14ac:dyDescent="0.25">
      <c r="A451" s="1" t="s">
        <v>2925</v>
      </c>
      <c r="B451" s="1">
        <v>17.727583436190578</v>
      </c>
      <c r="D451" s="1" t="s">
        <v>800</v>
      </c>
      <c r="E451" s="1">
        <v>0.96508539728729359</v>
      </c>
      <c r="F451">
        <f t="shared" ref="F451:F514" si="74">POWER(E451,$W$5)</f>
        <v>0.68040245328125737</v>
      </c>
      <c r="G451">
        <f t="shared" ref="G451:G514" si="75">LN(E451)-LN(E452)</f>
        <v>1.4885708501741202E-4</v>
      </c>
      <c r="I451" s="1" t="s">
        <v>1841</v>
      </c>
      <c r="J451" s="1">
        <v>0.97609295710374044</v>
      </c>
      <c r="K451">
        <f t="shared" ref="K451:K514" si="76">POWER(J451,$X$5)</f>
        <v>0.71942204429396306</v>
      </c>
      <c r="M451">
        <f t="shared" si="71"/>
        <v>7.8985956096072022E-4</v>
      </c>
      <c r="Z451">
        <f t="shared" ref="Z451:Z514" si="77">POWER(E451,$W$26)</f>
        <v>0.94598163513747979</v>
      </c>
      <c r="AA451">
        <f t="shared" ref="AA451:AA514" si="78">POWER(J451,$X$26)</f>
        <v>0.91308892916297657</v>
      </c>
      <c r="AB451">
        <f t="shared" si="72"/>
        <v>2.0072477059677329E-4</v>
      </c>
      <c r="AD451">
        <f t="shared" ref="AD451:AD514" si="79">POWER(E451,$W$39)</f>
        <v>0.91869377668203334</v>
      </c>
      <c r="AE451">
        <f t="shared" ref="AE451:AE514" si="80">POWER(J451,$X$39)</f>
        <v>0.99840895738849789</v>
      </c>
      <c r="AF451">
        <f t="shared" si="73"/>
        <v>3.2553793928758937E-4</v>
      </c>
    </row>
    <row r="452" spans="1:32" x14ac:dyDescent="0.25">
      <c r="A452" s="1" t="s">
        <v>2926</v>
      </c>
      <c r="B452" s="1">
        <v>17.785079510260271</v>
      </c>
      <c r="D452" s="1" t="s">
        <v>801</v>
      </c>
      <c r="E452" s="1">
        <v>0.96494174818011946</v>
      </c>
      <c r="F452">
        <f t="shared" si="74"/>
        <v>0.67930591344451752</v>
      </c>
      <c r="G452">
        <f t="shared" si="75"/>
        <v>0</v>
      </c>
      <c r="I452" s="1" t="s">
        <v>1842</v>
      </c>
      <c r="J452" s="1">
        <v>0.97609295710374044</v>
      </c>
      <c r="K452">
        <f t="shared" si="76"/>
        <v>0.71942204429396306</v>
      </c>
      <c r="M452">
        <f t="shared" ref="M452:M515" si="81">F451*K451*$W$5*G451</f>
        <v>7.8951129209690939E-4</v>
      </c>
      <c r="Z452">
        <f t="shared" si="77"/>
        <v>0.94576162402910813</v>
      </c>
      <c r="AA452">
        <f t="shared" si="78"/>
        <v>0.91308892916297657</v>
      </c>
      <c r="AB452">
        <f t="shared" ref="AB452:AB515" si="82">Z451*AA451*$W$26*G451</f>
        <v>2.0091307187107145E-4</v>
      </c>
      <c r="AD452">
        <f t="shared" si="79"/>
        <v>0.9183675120083723</v>
      </c>
      <c r="AE452">
        <f t="shared" si="80"/>
        <v>0.99840895738849789</v>
      </c>
      <c r="AF452">
        <f t="shared" ref="AF452:AF515" si="83">AD451*AE451*$W$39*G451</f>
        <v>3.2580342896090174E-4</v>
      </c>
    </row>
    <row r="453" spans="1:32" x14ac:dyDescent="0.25">
      <c r="A453" s="1" t="s">
        <v>2927</v>
      </c>
      <c r="B453" s="1">
        <v>17.828884996795633</v>
      </c>
      <c r="D453" s="1" t="s">
        <v>802</v>
      </c>
      <c r="E453" s="1">
        <v>0.96494174818011946</v>
      </c>
      <c r="F453">
        <f t="shared" si="74"/>
        <v>0.67930591344451752</v>
      </c>
      <c r="G453">
        <f t="shared" si="75"/>
        <v>0</v>
      </c>
      <c r="I453" s="1" t="s">
        <v>1843</v>
      </c>
      <c r="J453" s="1">
        <v>0.97593515139504505</v>
      </c>
      <c r="K453">
        <f t="shared" si="76"/>
        <v>0.71784078137320484</v>
      </c>
      <c r="M453">
        <f t="shared" si="81"/>
        <v>0</v>
      </c>
      <c r="Z453">
        <f t="shared" si="77"/>
        <v>0.94576162402910813</v>
      </c>
      <c r="AA453">
        <f t="shared" si="78"/>
        <v>0.91253437099771051</v>
      </c>
      <c r="AB453">
        <f t="shared" si="82"/>
        <v>0</v>
      </c>
      <c r="AD453">
        <f t="shared" si="79"/>
        <v>0.9183675120083723</v>
      </c>
      <c r="AE453">
        <f t="shared" si="80"/>
        <v>0.99839833479278806</v>
      </c>
      <c r="AF453">
        <f t="shared" si="83"/>
        <v>0</v>
      </c>
    </row>
    <row r="454" spans="1:32" x14ac:dyDescent="0.25">
      <c r="A454" s="1" t="s">
        <v>2928</v>
      </c>
      <c r="B454" s="1">
        <v>17.924709070292145</v>
      </c>
      <c r="D454" s="1" t="s">
        <v>803</v>
      </c>
      <c r="E454" s="1">
        <v>0.96494174818011946</v>
      </c>
      <c r="F454">
        <f t="shared" si="74"/>
        <v>0.67930591344451752</v>
      </c>
      <c r="G454">
        <f t="shared" si="75"/>
        <v>0</v>
      </c>
      <c r="I454" s="1" t="s">
        <v>1844</v>
      </c>
      <c r="J454" s="1">
        <v>0.9757771419173622</v>
      </c>
      <c r="K454">
        <f t="shared" si="76"/>
        <v>0.71626070355502858</v>
      </c>
      <c r="M454">
        <f t="shared" si="81"/>
        <v>0</v>
      </c>
      <c r="Z454">
        <f t="shared" si="77"/>
        <v>0.94576162402910813</v>
      </c>
      <c r="AA454">
        <f t="shared" si="78"/>
        <v>0.91197934444100681</v>
      </c>
      <c r="AB454">
        <f t="shared" si="82"/>
        <v>0</v>
      </c>
      <c r="AD454">
        <f t="shared" si="79"/>
        <v>0.9183675120083723</v>
      </c>
      <c r="AE454">
        <f t="shared" si="80"/>
        <v>0.99838769687264939</v>
      </c>
      <c r="AF454">
        <f t="shared" si="83"/>
        <v>0</v>
      </c>
    </row>
    <row r="455" spans="1:32" x14ac:dyDescent="0.25">
      <c r="A455" s="1" t="s">
        <v>2929</v>
      </c>
      <c r="B455" s="1">
        <v>17.927447527915458</v>
      </c>
      <c r="D455" s="1" t="s">
        <v>804</v>
      </c>
      <c r="E455" s="1">
        <v>0.96494174818011946</v>
      </c>
      <c r="F455">
        <f t="shared" si="74"/>
        <v>0.67930591344451752</v>
      </c>
      <c r="G455">
        <f t="shared" si="75"/>
        <v>1.4914243734968219E-4</v>
      </c>
      <c r="I455" s="1" t="s">
        <v>1845</v>
      </c>
      <c r="J455" s="1">
        <v>0.97561912561618724</v>
      </c>
      <c r="K455">
        <f t="shared" si="76"/>
        <v>0.71468378066404825</v>
      </c>
      <c r="M455">
        <f t="shared" si="81"/>
        <v>0</v>
      </c>
      <c r="Z455">
        <f t="shared" si="77"/>
        <v>0.94576162402910813</v>
      </c>
      <c r="AA455">
        <f t="shared" si="78"/>
        <v>0.91142454171147858</v>
      </c>
      <c r="AB455">
        <f t="shared" si="82"/>
        <v>0</v>
      </c>
      <c r="AD455">
        <f t="shared" si="79"/>
        <v>0.9183675120083723</v>
      </c>
      <c r="AE455">
        <f t="shared" si="80"/>
        <v>0.99837705688363376</v>
      </c>
      <c r="AF455">
        <f t="shared" si="83"/>
        <v>0</v>
      </c>
    </row>
    <row r="456" spans="1:32" x14ac:dyDescent="0.25">
      <c r="A456" s="1" t="s">
        <v>2930</v>
      </c>
      <c r="B456" s="1">
        <v>17.9411369094286</v>
      </c>
      <c r="D456" s="1" t="s">
        <v>805</v>
      </c>
      <c r="E456" s="1">
        <v>0.96479784514718669</v>
      </c>
      <c r="F456">
        <f t="shared" si="74"/>
        <v>0.67820904386194392</v>
      </c>
      <c r="G456">
        <f t="shared" si="75"/>
        <v>-1.1796119636642288E-16</v>
      </c>
      <c r="I456" s="1" t="s">
        <v>1846</v>
      </c>
      <c r="J456" s="1">
        <v>0.97561912561618724</v>
      </c>
      <c r="K456">
        <f t="shared" si="76"/>
        <v>0.71468378066404825</v>
      </c>
      <c r="M456">
        <f t="shared" si="81"/>
        <v>7.8454847269679331E-4</v>
      </c>
      <c r="Z456">
        <f t="shared" si="77"/>
        <v>0.94554124248551397</v>
      </c>
      <c r="AA456">
        <f t="shared" si="78"/>
        <v>0.91142454171147858</v>
      </c>
      <c r="AB456">
        <f t="shared" si="82"/>
        <v>2.008845533583987E-4</v>
      </c>
      <c r="AD456">
        <f t="shared" si="79"/>
        <v>0.91804073810293085</v>
      </c>
      <c r="AE456">
        <f t="shared" si="80"/>
        <v>0.99837705688363376</v>
      </c>
      <c r="AF456">
        <f t="shared" si="83"/>
        <v>3.2630162581357336E-4</v>
      </c>
    </row>
    <row r="457" spans="1:32" x14ac:dyDescent="0.25">
      <c r="A457" s="1" t="s">
        <v>2931</v>
      </c>
      <c r="B457" s="1">
        <v>17.943873551178388</v>
      </c>
      <c r="D457" s="1" t="s">
        <v>806</v>
      </c>
      <c r="E457" s="1">
        <v>0.96479784514718681</v>
      </c>
      <c r="F457">
        <f t="shared" si="74"/>
        <v>0.6782090438619448</v>
      </c>
      <c r="G457">
        <f t="shared" si="75"/>
        <v>1.1796119636642288E-16</v>
      </c>
      <c r="I457" s="1" t="s">
        <v>1847</v>
      </c>
      <c r="J457" s="1">
        <v>0.97546048855545997</v>
      </c>
      <c r="K457">
        <f t="shared" si="76"/>
        <v>0.71310389905752769</v>
      </c>
      <c r="M457">
        <f t="shared" si="81"/>
        <v>-6.1952080433558803E-16</v>
      </c>
      <c r="Z457">
        <f t="shared" si="77"/>
        <v>0.94554124248551419</v>
      </c>
      <c r="AA457">
        <f t="shared" si="78"/>
        <v>0.91086780865763761</v>
      </c>
      <c r="AB457">
        <f t="shared" si="82"/>
        <v>-1.5884855367014893E-16</v>
      </c>
      <c r="AD457">
        <f t="shared" si="79"/>
        <v>0.91804073810293119</v>
      </c>
      <c r="AE457">
        <f t="shared" si="80"/>
        <v>0.99836637347639767</v>
      </c>
      <c r="AF457">
        <f t="shared" si="83"/>
        <v>-2.5798984502633978E-16</v>
      </c>
    </row>
    <row r="458" spans="1:32" x14ac:dyDescent="0.25">
      <c r="A458" s="1" t="s">
        <v>2932</v>
      </c>
      <c r="B458" s="1">
        <v>17.943874780392882</v>
      </c>
      <c r="D458" s="1" t="s">
        <v>807</v>
      </c>
      <c r="E458" s="1">
        <v>0.96479784514718669</v>
      </c>
      <c r="F458">
        <f t="shared" si="74"/>
        <v>0.67820904386194392</v>
      </c>
      <c r="G458">
        <f t="shared" si="75"/>
        <v>0</v>
      </c>
      <c r="I458" s="1" t="s">
        <v>1848</v>
      </c>
      <c r="J458" s="1">
        <v>0.97530164514151163</v>
      </c>
      <c r="K458">
        <f t="shared" si="76"/>
        <v>0.7115252050623736</v>
      </c>
      <c r="M458">
        <f t="shared" si="81"/>
        <v>6.1815129022304358E-16</v>
      </c>
      <c r="Z458">
        <f t="shared" si="77"/>
        <v>0.94554124248551397</v>
      </c>
      <c r="AA458">
        <f t="shared" si="78"/>
        <v>0.91031060150838661</v>
      </c>
      <c r="AB458">
        <f t="shared" si="82"/>
        <v>1.5875152288335784E-16</v>
      </c>
      <c r="AD458">
        <f t="shared" si="79"/>
        <v>0.91804073810293085</v>
      </c>
      <c r="AE458">
        <f t="shared" si="80"/>
        <v>0.99835567454592999</v>
      </c>
      <c r="AF458">
        <f t="shared" si="83"/>
        <v>2.5798708433531819E-16</v>
      </c>
    </row>
    <row r="459" spans="1:32" x14ac:dyDescent="0.25">
      <c r="A459" s="1" t="s">
        <v>2933</v>
      </c>
      <c r="B459" s="1">
        <v>17.973991372141505</v>
      </c>
      <c r="D459" s="1" t="s">
        <v>808</v>
      </c>
      <c r="E459" s="1">
        <v>0.96479784514718669</v>
      </c>
      <c r="F459">
        <f t="shared" si="74"/>
        <v>0.67820904386194392</v>
      </c>
      <c r="G459">
        <f t="shared" si="75"/>
        <v>0</v>
      </c>
      <c r="I459" s="1" t="s">
        <v>1849</v>
      </c>
      <c r="J459" s="1">
        <v>0.97514265178680959</v>
      </c>
      <c r="K459">
        <f t="shared" si="76"/>
        <v>0.70994826412347578</v>
      </c>
      <c r="M459">
        <f t="shared" si="81"/>
        <v>0</v>
      </c>
      <c r="Z459">
        <f t="shared" si="77"/>
        <v>0.94554124248551397</v>
      </c>
      <c r="AA459">
        <f t="shared" si="78"/>
        <v>0.90975311892334509</v>
      </c>
      <c r="AB459">
        <f t="shared" si="82"/>
        <v>0</v>
      </c>
      <c r="AD459">
        <f t="shared" si="79"/>
        <v>0.91804073810293085</v>
      </c>
      <c r="AE459">
        <f t="shared" si="80"/>
        <v>0.99834496388591554</v>
      </c>
      <c r="AF459">
        <f t="shared" si="83"/>
        <v>0</v>
      </c>
    </row>
    <row r="460" spans="1:32" x14ac:dyDescent="0.25">
      <c r="A460" s="1" t="s">
        <v>2934</v>
      </c>
      <c r="B460" s="1">
        <v>18.039699131280038</v>
      </c>
      <c r="D460" s="1" t="s">
        <v>809</v>
      </c>
      <c r="E460" s="1">
        <v>0.96479784514718669</v>
      </c>
      <c r="F460">
        <f t="shared" si="74"/>
        <v>0.67820904386194392</v>
      </c>
      <c r="G460">
        <f t="shared" si="75"/>
        <v>1.5081989862070905E-4</v>
      </c>
      <c r="I460" s="1" t="s">
        <v>1850</v>
      </c>
      <c r="J460" s="1">
        <v>0.97498338843492915</v>
      </c>
      <c r="K460">
        <f t="shared" si="76"/>
        <v>0.70837189219324703</v>
      </c>
      <c r="M460">
        <f t="shared" si="81"/>
        <v>0</v>
      </c>
      <c r="Z460">
        <f t="shared" si="77"/>
        <v>0.94554124248551397</v>
      </c>
      <c r="AA460">
        <f t="shared" si="78"/>
        <v>0.90919494086682362</v>
      </c>
      <c r="AB460">
        <f t="shared" si="82"/>
        <v>0</v>
      </c>
      <c r="AD460">
        <f t="shared" si="79"/>
        <v>0.91804073810293085</v>
      </c>
      <c r="AE460">
        <f t="shared" si="80"/>
        <v>0.99833423340171923</v>
      </c>
      <c r="AF460">
        <f t="shared" si="83"/>
        <v>0</v>
      </c>
    </row>
    <row r="461" spans="1:32" x14ac:dyDescent="0.25">
      <c r="A461" s="1" t="s">
        <v>2935</v>
      </c>
      <c r="B461" s="1">
        <v>18.050650570595728</v>
      </c>
      <c r="D461" s="1" t="s">
        <v>810</v>
      </c>
      <c r="E461" s="1">
        <v>0.96465234540639599</v>
      </c>
      <c r="F461">
        <f t="shared" si="74"/>
        <v>0.6771016384609938</v>
      </c>
      <c r="G461">
        <f t="shared" si="75"/>
        <v>1.1796119636642288E-16</v>
      </c>
      <c r="I461" s="1" t="s">
        <v>1851</v>
      </c>
      <c r="J461" s="1">
        <v>0.97498338843492915</v>
      </c>
      <c r="K461">
        <f t="shared" si="76"/>
        <v>0.70837189219324703</v>
      </c>
      <c r="M461">
        <f t="shared" si="81"/>
        <v>7.850960011067205E-4</v>
      </c>
      <c r="Z461">
        <f t="shared" si="77"/>
        <v>0.94531843445047437</v>
      </c>
      <c r="AA461">
        <f t="shared" si="78"/>
        <v>0.90919494086682362</v>
      </c>
      <c r="AB461">
        <f t="shared" si="82"/>
        <v>2.0259980956431416E-4</v>
      </c>
      <c r="AD461">
        <f t="shared" si="79"/>
        <v>0.91771040708973695</v>
      </c>
      <c r="AE461">
        <f t="shared" si="80"/>
        <v>0.99833423340171923</v>
      </c>
      <c r="AF461">
        <f t="shared" si="83"/>
        <v>3.2984010420478773E-4</v>
      </c>
    </row>
    <row r="462" spans="1:32" x14ac:dyDescent="0.25">
      <c r="A462" s="1" t="s">
        <v>2936</v>
      </c>
      <c r="B462" s="1">
        <v>18.083504363493653</v>
      </c>
      <c r="D462" s="1" t="s">
        <v>811</v>
      </c>
      <c r="E462" s="1">
        <v>0.96465234540639588</v>
      </c>
      <c r="F462">
        <f t="shared" si="74"/>
        <v>0.67710163846099292</v>
      </c>
      <c r="G462">
        <f t="shared" si="75"/>
        <v>-1.1796119636642288E-16</v>
      </c>
      <c r="I462" s="1" t="s">
        <v>1852</v>
      </c>
      <c r="J462" s="1">
        <v>0.97482393171413118</v>
      </c>
      <c r="K462">
        <f t="shared" si="76"/>
        <v>0.70679685574353068</v>
      </c>
      <c r="M462">
        <f t="shared" si="81"/>
        <v>6.1304672576196595E-16</v>
      </c>
      <c r="Z462">
        <f t="shared" si="77"/>
        <v>0.94531843445047414</v>
      </c>
      <c r="AA462">
        <f t="shared" si="78"/>
        <v>0.90863633692649104</v>
      </c>
      <c r="AB462">
        <f t="shared" si="82"/>
        <v>1.5842262579521098E-16</v>
      </c>
      <c r="AD462">
        <f t="shared" si="79"/>
        <v>0.91771040708973672</v>
      </c>
      <c r="AE462">
        <f t="shared" si="80"/>
        <v>0.99832348824856421</v>
      </c>
      <c r="AF462">
        <f t="shared" si="83"/>
        <v>2.5788595267098321E-16</v>
      </c>
    </row>
    <row r="463" spans="1:32" x14ac:dyDescent="0.25">
      <c r="A463" s="1" t="s">
        <v>2937</v>
      </c>
      <c r="B463" s="1">
        <v>18.105407903048643</v>
      </c>
      <c r="D463" s="1" t="s">
        <v>812</v>
      </c>
      <c r="E463" s="1">
        <v>0.96465234540639599</v>
      </c>
      <c r="F463">
        <f t="shared" si="74"/>
        <v>0.6771016384609938</v>
      </c>
      <c r="G463">
        <f t="shared" si="75"/>
        <v>1.1796119636642288E-16</v>
      </c>
      <c r="I463" s="1" t="s">
        <v>1853</v>
      </c>
      <c r="J463" s="1">
        <v>0.97466441843445928</v>
      </c>
      <c r="K463">
        <f t="shared" si="76"/>
        <v>0.70522450759041866</v>
      </c>
      <c r="M463">
        <f t="shared" si="81"/>
        <v>-6.1168364099096337E-16</v>
      </c>
      <c r="Z463">
        <f t="shared" si="77"/>
        <v>0.94531843445047437</v>
      </c>
      <c r="AA463">
        <f t="shared" si="78"/>
        <v>0.9080777868909411</v>
      </c>
      <c r="AB463">
        <f t="shared" si="82"/>
        <v>-1.583252918803052E-16</v>
      </c>
      <c r="AD463">
        <f t="shared" si="79"/>
        <v>0.91771040708973695</v>
      </c>
      <c r="AE463">
        <f t="shared" si="80"/>
        <v>0.99831273764115636</v>
      </c>
      <c r="AF463">
        <f t="shared" si="83"/>
        <v>-2.5788317702334404E-16</v>
      </c>
    </row>
    <row r="464" spans="1:32" x14ac:dyDescent="0.25">
      <c r="A464" s="1" t="s">
        <v>2938</v>
      </c>
      <c r="B464" s="1">
        <v>18.160163358807505</v>
      </c>
      <c r="D464" s="1" t="s">
        <v>813</v>
      </c>
      <c r="E464" s="1">
        <v>0.96465234540639588</v>
      </c>
      <c r="F464">
        <f t="shared" si="74"/>
        <v>0.67710163846099292</v>
      </c>
      <c r="G464">
        <f t="shared" si="75"/>
        <v>-1.1796119636642288E-16</v>
      </c>
      <c r="I464" s="1" t="s">
        <v>1854</v>
      </c>
      <c r="J464" s="1">
        <v>0.97450467680461084</v>
      </c>
      <c r="K464">
        <f t="shared" si="76"/>
        <v>0.70365315688387642</v>
      </c>
      <c r="M464">
        <f t="shared" si="81"/>
        <v>6.1032288275415905E-16</v>
      </c>
      <c r="Z464">
        <f t="shared" si="77"/>
        <v>0.94531843445047414</v>
      </c>
      <c r="AA464">
        <f t="shared" si="78"/>
        <v>0.90751868982048911</v>
      </c>
      <c r="AB464">
        <f t="shared" si="82"/>
        <v>1.5822796735803564E-16</v>
      </c>
      <c r="AD464">
        <f t="shared" si="79"/>
        <v>0.91771040708973672</v>
      </c>
      <c r="AE464">
        <f t="shared" si="80"/>
        <v>0.99830196999646925</v>
      </c>
      <c r="AF464">
        <f t="shared" si="83"/>
        <v>2.5788039996678293E-16</v>
      </c>
    </row>
    <row r="465" spans="1:32" x14ac:dyDescent="0.25">
      <c r="A465" s="1" t="s">
        <v>2939</v>
      </c>
      <c r="B465" s="1">
        <v>18.165640526951826</v>
      </c>
      <c r="D465" s="1" t="s">
        <v>814</v>
      </c>
      <c r="E465" s="1">
        <v>0.96465234540639599</v>
      </c>
      <c r="F465">
        <f t="shared" si="74"/>
        <v>0.6771016384609938</v>
      </c>
      <c r="G465">
        <f t="shared" si="75"/>
        <v>1.5127256774173647E-4</v>
      </c>
      <c r="I465" s="1" t="s">
        <v>1855</v>
      </c>
      <c r="J465" s="1">
        <v>0.97434493101533282</v>
      </c>
      <c r="K465">
        <f t="shared" si="76"/>
        <v>0.70208500986633515</v>
      </c>
      <c r="M465">
        <f t="shared" si="81"/>
        <v>-6.0896298773815631E-16</v>
      </c>
      <c r="Z465">
        <f t="shared" si="77"/>
        <v>0.94531843445047437</v>
      </c>
      <c r="AA465">
        <f t="shared" si="78"/>
        <v>0.90695983086344123</v>
      </c>
      <c r="AB465">
        <f t="shared" si="82"/>
        <v>-1.5813054751769752E-16</v>
      </c>
      <c r="AD465">
        <f t="shared" si="79"/>
        <v>0.91771040708973695</v>
      </c>
      <c r="AE465">
        <f t="shared" si="80"/>
        <v>0.99829120042232522</v>
      </c>
      <c r="AF465">
        <f t="shared" si="83"/>
        <v>-2.5787761850921554E-16</v>
      </c>
    </row>
    <row r="466" spans="1:32" x14ac:dyDescent="0.25">
      <c r="A466" s="1" t="s">
        <v>2940</v>
      </c>
      <c r="B466" s="1">
        <v>18.266939631466844</v>
      </c>
      <c r="D466" s="1" t="s">
        <v>815</v>
      </c>
      <c r="E466" s="1">
        <v>0.96450643100582956</v>
      </c>
      <c r="F466">
        <f t="shared" si="74"/>
        <v>0.67599272566548563</v>
      </c>
      <c r="G466">
        <f t="shared" si="75"/>
        <v>1.5144352714069331E-4</v>
      </c>
      <c r="I466" s="1" t="s">
        <v>1856</v>
      </c>
      <c r="J466" s="1">
        <v>0.97434493101533282</v>
      </c>
      <c r="K466">
        <f t="shared" si="76"/>
        <v>0.70208500986633515</v>
      </c>
      <c r="M466">
        <f t="shared" si="81"/>
        <v>7.7918927790674114E-4</v>
      </c>
      <c r="Z466">
        <f t="shared" si="77"/>
        <v>0.94509501042118815</v>
      </c>
      <c r="AA466">
        <f t="shared" si="78"/>
        <v>0.90695983086344123</v>
      </c>
      <c r="AB466">
        <f t="shared" si="82"/>
        <v>2.0266056995607245E-4</v>
      </c>
      <c r="AD466">
        <f t="shared" si="79"/>
        <v>0.91737920402070339</v>
      </c>
      <c r="AE466">
        <f t="shared" si="80"/>
        <v>0.99829120042232522</v>
      </c>
      <c r="AF466">
        <f t="shared" si="83"/>
        <v>3.3069678744367847E-4</v>
      </c>
    </row>
    <row r="467" spans="1:32" x14ac:dyDescent="0.25">
      <c r="A467" s="1" t="s">
        <v>2941</v>
      </c>
      <c r="B467" s="1">
        <v>18.360026714896193</v>
      </c>
      <c r="D467" s="1" t="s">
        <v>816</v>
      </c>
      <c r="E467" s="1">
        <v>0.96436037380995576</v>
      </c>
      <c r="F467">
        <f t="shared" si="74"/>
        <v>0.67488437882526076</v>
      </c>
      <c r="G467">
        <f t="shared" si="75"/>
        <v>1.5149226115804965E-4</v>
      </c>
      <c r="I467" s="1" t="s">
        <v>1857</v>
      </c>
      <c r="J467" s="1">
        <v>0.97434493101533282</v>
      </c>
      <c r="K467">
        <f t="shared" si="76"/>
        <v>0.70208500986633515</v>
      </c>
      <c r="M467">
        <f t="shared" si="81"/>
        <v>7.7879232457011519E-4</v>
      </c>
      <c r="Z467">
        <f t="shared" si="77"/>
        <v>0.94487138678649241</v>
      </c>
      <c r="AA467">
        <f t="shared" si="78"/>
        <v>0.90695983086344123</v>
      </c>
      <c r="AB467">
        <f t="shared" si="82"/>
        <v>2.0284165253371184E-4</v>
      </c>
      <c r="AD467">
        <f t="shared" si="79"/>
        <v>0.91704774637973174</v>
      </c>
      <c r="AE467">
        <f t="shared" si="80"/>
        <v>0.99829120042232522</v>
      </c>
      <c r="AF467">
        <f t="shared" si="83"/>
        <v>3.3095103774012999E-4</v>
      </c>
    </row>
    <row r="468" spans="1:32" x14ac:dyDescent="0.25">
      <c r="A468" s="1" t="s">
        <v>2942</v>
      </c>
      <c r="B468" s="1">
        <v>18.370978022921229</v>
      </c>
      <c r="D468" s="1" t="s">
        <v>817</v>
      </c>
      <c r="E468" s="1">
        <v>0.96421429174178686</v>
      </c>
      <c r="F468">
        <f t="shared" si="74"/>
        <v>0.67377749342741167</v>
      </c>
      <c r="G468">
        <f t="shared" si="75"/>
        <v>0</v>
      </c>
      <c r="I468" s="1" t="s">
        <v>1858</v>
      </c>
      <c r="J468" s="1">
        <v>0.97434493101533282</v>
      </c>
      <c r="K468">
        <f t="shared" si="76"/>
        <v>0.70208500986633515</v>
      </c>
      <c r="M468">
        <f t="shared" si="81"/>
        <v>7.7776563100329175E-4</v>
      </c>
      <c r="Z468">
        <f t="shared" si="77"/>
        <v>0.944647744128707</v>
      </c>
      <c r="AA468">
        <f t="shared" si="78"/>
        <v>0.90695983086344123</v>
      </c>
      <c r="AB468">
        <f t="shared" si="82"/>
        <v>2.028589154770264E-4</v>
      </c>
      <c r="AD468">
        <f t="shared" si="79"/>
        <v>0.91671630189334452</v>
      </c>
      <c r="AE468">
        <f t="shared" si="80"/>
        <v>0.99829120042232522</v>
      </c>
      <c r="AF468">
        <f t="shared" si="83"/>
        <v>3.3093792250237913E-4</v>
      </c>
    </row>
    <row r="469" spans="1:32" x14ac:dyDescent="0.25">
      <c r="A469" s="1" t="s">
        <v>2943</v>
      </c>
      <c r="B469" s="1">
        <v>18.395620184702473</v>
      </c>
      <c r="D469" s="1" t="s">
        <v>818</v>
      </c>
      <c r="E469" s="1">
        <v>0.96421429174178686</v>
      </c>
      <c r="F469">
        <f t="shared" si="74"/>
        <v>0.67377749342741167</v>
      </c>
      <c r="G469">
        <f t="shared" si="75"/>
        <v>1.5174141718950901E-4</v>
      </c>
      <c r="I469" s="1" t="s">
        <v>1859</v>
      </c>
      <c r="J469" s="1">
        <v>0.97418465431360968</v>
      </c>
      <c r="K469">
        <f t="shared" si="76"/>
        <v>0.70051490577168674</v>
      </c>
      <c r="M469">
        <f t="shared" si="81"/>
        <v>0</v>
      </c>
      <c r="Z469">
        <f t="shared" si="77"/>
        <v>0.944647744128707</v>
      </c>
      <c r="AA469">
        <f t="shared" si="78"/>
        <v>0.90639936841057878</v>
      </c>
      <c r="AB469">
        <f t="shared" si="82"/>
        <v>0</v>
      </c>
      <c r="AD469">
        <f t="shared" si="79"/>
        <v>0.91671630189334452</v>
      </c>
      <c r="AE469">
        <f t="shared" si="80"/>
        <v>0.99828039339782071</v>
      </c>
      <c r="AF469">
        <f t="shared" si="83"/>
        <v>0</v>
      </c>
    </row>
    <row r="470" spans="1:32" x14ac:dyDescent="0.25">
      <c r="A470" s="1" t="s">
        <v>2944</v>
      </c>
      <c r="B470" s="1">
        <v>18.420259946912914</v>
      </c>
      <c r="D470" s="1" t="s">
        <v>819</v>
      </c>
      <c r="E470" s="1">
        <v>0.96406799159885981</v>
      </c>
      <c r="F470">
        <f t="shared" si="74"/>
        <v>0.67267060745375773</v>
      </c>
      <c r="G470">
        <f t="shared" si="75"/>
        <v>1.5190146914176306E-4</v>
      </c>
      <c r="I470" s="1" t="s">
        <v>1860</v>
      </c>
      <c r="J470" s="1">
        <v>0.97418465431360968</v>
      </c>
      <c r="K470">
        <f t="shared" si="76"/>
        <v>0.70051490577168674</v>
      </c>
      <c r="M470">
        <f t="shared" si="81"/>
        <v>7.7602772986509923E-4</v>
      </c>
      <c r="Z470">
        <f t="shared" si="77"/>
        <v>0.94442378671558336</v>
      </c>
      <c r="AA470">
        <f t="shared" si="78"/>
        <v>0.90639936841057878</v>
      </c>
      <c r="AB470">
        <f t="shared" si="82"/>
        <v>2.0301892465552574E-4</v>
      </c>
      <c r="AD470">
        <f t="shared" si="79"/>
        <v>0.91638443237558398</v>
      </c>
      <c r="AE470">
        <f t="shared" si="80"/>
        <v>0.99828039339782071</v>
      </c>
      <c r="AF470">
        <f t="shared" si="83"/>
        <v>3.3135881560429045E-4</v>
      </c>
    </row>
    <row r="471" spans="1:32" x14ac:dyDescent="0.25">
      <c r="A471" s="1" t="s">
        <v>2945</v>
      </c>
      <c r="B471" s="1">
        <v>18.420260868392372</v>
      </c>
      <c r="D471" s="1" t="s">
        <v>820</v>
      </c>
      <c r="E471" s="1">
        <v>0.96392155937649981</v>
      </c>
      <c r="F471">
        <f t="shared" si="74"/>
        <v>0.67156437524877899</v>
      </c>
      <c r="G471">
        <f t="shared" si="75"/>
        <v>-1.1796119636642288E-16</v>
      </c>
      <c r="I471" s="1" t="s">
        <v>1861</v>
      </c>
      <c r="J471" s="1">
        <v>0.97418465431360968</v>
      </c>
      <c r="K471">
        <f t="shared" si="76"/>
        <v>0.70051490577168674</v>
      </c>
      <c r="M471">
        <f t="shared" si="81"/>
        <v>7.7557005088241455E-4</v>
      </c>
      <c r="Z471">
        <f t="shared" si="77"/>
        <v>0.94419964625933606</v>
      </c>
      <c r="AA471">
        <f t="shared" si="78"/>
        <v>0.90639936841057878</v>
      </c>
      <c r="AB471">
        <f t="shared" si="82"/>
        <v>2.0318487990406424E-4</v>
      </c>
      <c r="AD471">
        <f t="shared" si="79"/>
        <v>0.91605233314605761</v>
      </c>
      <c r="AE471">
        <f t="shared" si="80"/>
        <v>0.99828039339782071</v>
      </c>
      <c r="AF471">
        <f t="shared" si="83"/>
        <v>3.3158823719046525E-4</v>
      </c>
    </row>
    <row r="472" spans="1:32" x14ac:dyDescent="0.25">
      <c r="A472" s="1" t="s">
        <v>2946</v>
      </c>
      <c r="B472" s="1">
        <v>18.433949308049161</v>
      </c>
      <c r="D472" s="1" t="s">
        <v>821</v>
      </c>
      <c r="E472" s="1">
        <v>0.96392155937649993</v>
      </c>
      <c r="F472">
        <f t="shared" si="74"/>
        <v>0.67156437524877988</v>
      </c>
      <c r="G472">
        <f t="shared" si="75"/>
        <v>1.5212761760041021E-4</v>
      </c>
      <c r="I472" s="1" t="s">
        <v>1862</v>
      </c>
      <c r="J472" s="1">
        <v>0.97402423041606923</v>
      </c>
      <c r="K472">
        <f t="shared" si="76"/>
        <v>0.69894661801711611</v>
      </c>
      <c r="M472">
        <f t="shared" si="81"/>
        <v>-6.0128922700982185E-16</v>
      </c>
      <c r="Z472">
        <f t="shared" si="77"/>
        <v>0.94419964625933628</v>
      </c>
      <c r="AA472">
        <f t="shared" si="78"/>
        <v>0.90583864579760054</v>
      </c>
      <c r="AB472">
        <f t="shared" si="82"/>
        <v>-1.5774859409945563E-16</v>
      </c>
      <c r="AD472">
        <f t="shared" si="79"/>
        <v>0.91605233314605783</v>
      </c>
      <c r="AE472">
        <f t="shared" si="80"/>
        <v>0.99826957478487122</v>
      </c>
      <c r="AF472">
        <f t="shared" si="83"/>
        <v>-2.5740613441900945E-16</v>
      </c>
    </row>
    <row r="473" spans="1:32" x14ac:dyDescent="0.25">
      <c r="A473" s="1" t="s">
        <v>2947</v>
      </c>
      <c r="B473" s="1">
        <v>18.502395728780183</v>
      </c>
      <c r="D473" s="1" t="s">
        <v>822</v>
      </c>
      <c r="E473" s="1">
        <v>0.96377493143948045</v>
      </c>
      <c r="F473">
        <f t="shared" si="74"/>
        <v>0.67045831940695577</v>
      </c>
      <c r="G473">
        <f t="shared" si="75"/>
        <v>1.5214824274598776E-4</v>
      </c>
      <c r="I473" s="1" t="s">
        <v>1863</v>
      </c>
      <c r="J473" s="1">
        <v>0.97402423041606911</v>
      </c>
      <c r="K473">
        <f t="shared" si="76"/>
        <v>0.698946618017115</v>
      </c>
      <c r="M473">
        <f t="shared" si="81"/>
        <v>7.7371131012904924E-4</v>
      </c>
      <c r="Z473">
        <f t="shared" si="77"/>
        <v>0.94397522542057766</v>
      </c>
      <c r="AA473">
        <f t="shared" si="78"/>
        <v>0.90583864579760021</v>
      </c>
      <c r="AB473">
        <f t="shared" si="82"/>
        <v>2.0331323174486811E-4</v>
      </c>
      <c r="AD473">
        <f t="shared" si="79"/>
        <v>0.91571986011474205</v>
      </c>
      <c r="AE473">
        <f t="shared" si="80"/>
        <v>0.99826957478487122</v>
      </c>
      <c r="AF473">
        <f t="shared" si="83"/>
        <v>3.3195795583459536E-4</v>
      </c>
    </row>
    <row r="474" spans="1:32" x14ac:dyDescent="0.25">
      <c r="A474" s="1" t="s">
        <v>2948</v>
      </c>
      <c r="B474" s="1">
        <v>18.587268405367968</v>
      </c>
      <c r="D474" s="1" t="s">
        <v>823</v>
      </c>
      <c r="E474" s="1">
        <v>0.96362830593194881</v>
      </c>
      <c r="F474">
        <f t="shared" si="74"/>
        <v>0.66935393563510459</v>
      </c>
      <c r="G474">
        <f t="shared" si="75"/>
        <v>1.5215241029749305E-4</v>
      </c>
      <c r="I474" s="1" t="s">
        <v>1864</v>
      </c>
      <c r="J474" s="1">
        <v>0.97402423041606911</v>
      </c>
      <c r="K474">
        <f t="shared" si="76"/>
        <v>0.698946618017115</v>
      </c>
      <c r="M474">
        <f t="shared" si="81"/>
        <v>7.7254174531308009E-4</v>
      </c>
      <c r="Z474">
        <f t="shared" si="77"/>
        <v>0.94375082750732575</v>
      </c>
      <c r="AA474">
        <f t="shared" si="78"/>
        <v>0.90583864579760021</v>
      </c>
      <c r="AB474">
        <f t="shared" si="82"/>
        <v>2.0329246574228419E-4</v>
      </c>
      <c r="AD474">
        <f t="shared" si="79"/>
        <v>0.91538746270008819</v>
      </c>
      <c r="AE474">
        <f t="shared" si="80"/>
        <v>0.99826957478487122</v>
      </c>
      <c r="AF474">
        <f t="shared" si="83"/>
        <v>3.3188246448636124E-4</v>
      </c>
    </row>
    <row r="475" spans="1:32" x14ac:dyDescent="0.25">
      <c r="A475" s="1" t="s">
        <v>2949</v>
      </c>
      <c r="B475" s="1">
        <v>18.595482093196587</v>
      </c>
      <c r="D475" s="1" t="s">
        <v>824</v>
      </c>
      <c r="E475" s="1">
        <v>0.96348169871617384</v>
      </c>
      <c r="F475">
        <f t="shared" si="74"/>
        <v>0.66825134083626803</v>
      </c>
      <c r="G475">
        <f t="shared" si="75"/>
        <v>1.1102230246251565E-16</v>
      </c>
      <c r="I475" s="1" t="s">
        <v>1865</v>
      </c>
      <c r="J475" s="1">
        <v>0.97402423041606911</v>
      </c>
      <c r="K475">
        <f t="shared" si="76"/>
        <v>0.698946618017115</v>
      </c>
      <c r="M475">
        <f t="shared" si="81"/>
        <v>7.7129033512087647E-4</v>
      </c>
      <c r="Z475">
        <f t="shared" si="77"/>
        <v>0.94352647679264545</v>
      </c>
      <c r="AA475">
        <f t="shared" si="78"/>
        <v>0.90583864579760021</v>
      </c>
      <c r="AB475">
        <f t="shared" si="82"/>
        <v>2.0324970703137647E-4</v>
      </c>
      <c r="AD475">
        <f t="shared" si="79"/>
        <v>0.91505517684259785</v>
      </c>
      <c r="AE475">
        <f t="shared" si="80"/>
        <v>0.99826957478487122</v>
      </c>
      <c r="AF475">
        <f t="shared" si="83"/>
        <v>3.3177108179680546E-4</v>
      </c>
    </row>
    <row r="476" spans="1:32" x14ac:dyDescent="0.25">
      <c r="A476" s="1" t="s">
        <v>2950</v>
      </c>
      <c r="B476" s="1">
        <v>18.595483244021047</v>
      </c>
      <c r="D476" s="1" t="s">
        <v>825</v>
      </c>
      <c r="E476" s="1">
        <v>0.96348169871617373</v>
      </c>
      <c r="F476">
        <f t="shared" si="74"/>
        <v>0.66825134083626714</v>
      </c>
      <c r="G476">
        <f t="shared" si="75"/>
        <v>1.5224992905725487E-4</v>
      </c>
      <c r="I476" s="1" t="s">
        <v>1866</v>
      </c>
      <c r="J476" s="1">
        <v>0.97386362254235537</v>
      </c>
      <c r="K476">
        <f t="shared" si="76"/>
        <v>0.69737979089880275</v>
      </c>
      <c r="M476">
        <f t="shared" si="81"/>
        <v>5.6186670842460247E-16</v>
      </c>
      <c r="Z476">
        <f t="shared" si="77"/>
        <v>0.94352647679264534</v>
      </c>
      <c r="AA476">
        <f t="shared" si="78"/>
        <v>0.90527753518258258</v>
      </c>
      <c r="AB476">
        <f t="shared" si="82"/>
        <v>1.4827163197599761E-16</v>
      </c>
      <c r="AD476">
        <f t="shared" si="79"/>
        <v>0.91505517684259763</v>
      </c>
      <c r="AE476">
        <f t="shared" si="80"/>
        <v>0.99825874209741061</v>
      </c>
      <c r="AF476">
        <f t="shared" si="83"/>
        <v>2.4199826064554638E-16</v>
      </c>
    </row>
    <row r="477" spans="1:32" x14ac:dyDescent="0.25">
      <c r="A477" s="1" t="s">
        <v>2951</v>
      </c>
      <c r="B477" s="1">
        <v>18.609171802481477</v>
      </c>
      <c r="D477" s="1" t="s">
        <v>826</v>
      </c>
      <c r="E477" s="1">
        <v>0.96333501986210213</v>
      </c>
      <c r="F477">
        <f t="shared" si="74"/>
        <v>0.66714985735107168</v>
      </c>
      <c r="G477">
        <f t="shared" si="75"/>
        <v>1.5235831108397629E-4</v>
      </c>
      <c r="I477" s="1" t="s">
        <v>1867</v>
      </c>
      <c r="J477" s="1">
        <v>0.97386362254235537</v>
      </c>
      <c r="K477">
        <f t="shared" si="76"/>
        <v>0.69737979089880275</v>
      </c>
      <c r="M477">
        <f t="shared" si="81"/>
        <v>7.6878609460938514E-4</v>
      </c>
      <c r="Z477">
        <f t="shared" si="77"/>
        <v>0.94330203566975446</v>
      </c>
      <c r="AA477">
        <f t="shared" si="78"/>
        <v>0.90527753518258258</v>
      </c>
      <c r="AB477">
        <f t="shared" si="82"/>
        <v>2.0320567623203511E-4</v>
      </c>
      <c r="AD477">
        <f t="shared" si="79"/>
        <v>0.91472279874957452</v>
      </c>
      <c r="AE477">
        <f t="shared" si="80"/>
        <v>0.99825874209741061</v>
      </c>
      <c r="AF477">
        <f t="shared" si="83"/>
        <v>3.3185961184651849E-4</v>
      </c>
    </row>
    <row r="478" spans="1:32" x14ac:dyDescent="0.25">
      <c r="A478" s="1" t="s">
        <v>2952</v>
      </c>
      <c r="B478" s="1">
        <v>18.631074614321161</v>
      </c>
      <c r="D478" s="1" t="s">
        <v>827</v>
      </c>
      <c r="E478" s="1">
        <v>0.96318825894587445</v>
      </c>
      <c r="F478">
        <f t="shared" si="74"/>
        <v>0.66604940727534601</v>
      </c>
      <c r="G478">
        <f t="shared" si="75"/>
        <v>1.5261139735716495E-4</v>
      </c>
      <c r="I478" s="1" t="s">
        <v>1868</v>
      </c>
      <c r="J478" s="1">
        <v>0.97386362254235537</v>
      </c>
      <c r="K478">
        <f t="shared" si="76"/>
        <v>0.69737979089880275</v>
      </c>
      <c r="M478">
        <f t="shared" si="81"/>
        <v>7.6806527198925811E-4</v>
      </c>
      <c r="Z478">
        <f t="shared" si="77"/>
        <v>0.94307748822004844</v>
      </c>
      <c r="AA478">
        <f t="shared" si="78"/>
        <v>0.90527753518258258</v>
      </c>
      <c r="AB478">
        <f t="shared" si="82"/>
        <v>2.0330196017389788E-4</v>
      </c>
      <c r="AD478">
        <f t="shared" si="79"/>
        <v>0.91439030490641904</v>
      </c>
      <c r="AE478">
        <f t="shared" si="80"/>
        <v>0.99825874209741061</v>
      </c>
      <c r="AF478">
        <f t="shared" si="83"/>
        <v>3.3197522434393219E-4</v>
      </c>
    </row>
    <row r="479" spans="1:32" x14ac:dyDescent="0.25">
      <c r="A479" s="1" t="s">
        <v>2953</v>
      </c>
      <c r="B479" s="1">
        <v>18.639287439046367</v>
      </c>
      <c r="D479" s="1" t="s">
        <v>828</v>
      </c>
      <c r="E479" s="1">
        <v>0.96304127665563033</v>
      </c>
      <c r="F479">
        <f t="shared" si="74"/>
        <v>0.66494894890757927</v>
      </c>
      <c r="G479">
        <f t="shared" si="75"/>
        <v>1.5268269045982941E-4</v>
      </c>
      <c r="I479" s="1" t="s">
        <v>1869</v>
      </c>
      <c r="J479" s="1">
        <v>0.97386362254235537</v>
      </c>
      <c r="K479">
        <f t="shared" si="76"/>
        <v>0.69737979089880275</v>
      </c>
      <c r="M479">
        <f t="shared" si="81"/>
        <v>7.6807211229964556E-4</v>
      </c>
      <c r="Z479">
        <f t="shared" si="77"/>
        <v>0.94285262135429171</v>
      </c>
      <c r="AA479">
        <f t="shared" si="78"/>
        <v>0.90527753518258258</v>
      </c>
      <c r="AB479">
        <f t="shared" si="82"/>
        <v>2.035911950262205E-4</v>
      </c>
      <c r="AD479">
        <f t="shared" si="79"/>
        <v>0.91405737990919445</v>
      </c>
      <c r="AE479">
        <f t="shared" si="80"/>
        <v>0.99825874209741061</v>
      </c>
      <c r="AF479">
        <f t="shared" si="83"/>
        <v>3.3240580627175154E-4</v>
      </c>
    </row>
    <row r="480" spans="1:32" x14ac:dyDescent="0.25">
      <c r="A480" s="1" t="s">
        <v>2954</v>
      </c>
      <c r="B480" s="1">
        <v>18.694045074059314</v>
      </c>
      <c r="D480" s="1" t="s">
        <v>829</v>
      </c>
      <c r="E480" s="1">
        <v>0.96289424814712643</v>
      </c>
      <c r="F480">
        <f t="shared" si="74"/>
        <v>0.6638497959258971</v>
      </c>
      <c r="G480">
        <f t="shared" si="75"/>
        <v>1.5301481939967304E-4</v>
      </c>
      <c r="I480" s="1" t="s">
        <v>1870</v>
      </c>
      <c r="J480" s="1">
        <v>0.97386362254235537</v>
      </c>
      <c r="K480">
        <f t="shared" si="76"/>
        <v>0.69737979089880275</v>
      </c>
      <c r="M480">
        <f t="shared" si="81"/>
        <v>7.6716130577389127E-4</v>
      </c>
      <c r="Z480">
        <f t="shared" si="77"/>
        <v>0.94262770309566823</v>
      </c>
      <c r="AA480">
        <f t="shared" si="78"/>
        <v>0.90527753518258258</v>
      </c>
      <c r="AB480">
        <f t="shared" si="82"/>
        <v>2.036377367236838E-4</v>
      </c>
      <c r="AD480">
        <f t="shared" si="79"/>
        <v>0.91372442068585058</v>
      </c>
      <c r="AE480">
        <f t="shared" si="80"/>
        <v>0.99825874209741061</v>
      </c>
      <c r="AF480">
        <f t="shared" si="83"/>
        <v>3.3244000729154869E-4</v>
      </c>
    </row>
    <row r="481" spans="1:32" x14ac:dyDescent="0.25">
      <c r="A481" s="1" t="s">
        <v>2955</v>
      </c>
      <c r="B481" s="1">
        <v>18.721422924357736</v>
      </c>
      <c r="D481" s="1" t="s">
        <v>830</v>
      </c>
      <c r="E481" s="1">
        <v>0.96274692232944936</v>
      </c>
      <c r="F481">
        <f t="shared" si="74"/>
        <v>0.66275007478685199</v>
      </c>
      <c r="G481">
        <f t="shared" si="75"/>
        <v>1.1102230246251565E-16</v>
      </c>
      <c r="I481" s="1" t="s">
        <v>1871</v>
      </c>
      <c r="J481" s="1">
        <v>0.97386362254235537</v>
      </c>
      <c r="K481">
        <f t="shared" si="76"/>
        <v>0.69737979089880275</v>
      </c>
      <c r="M481">
        <f t="shared" si="81"/>
        <v>7.6755923579913642E-4</v>
      </c>
      <c r="Z481">
        <f t="shared" si="77"/>
        <v>0.94240234940450762</v>
      </c>
      <c r="AA481">
        <f t="shared" si="78"/>
        <v>0.90527753518258258</v>
      </c>
      <c r="AB481">
        <f t="shared" si="82"/>
        <v>2.040320239841874E-4</v>
      </c>
      <c r="AD481">
        <f t="shared" si="79"/>
        <v>0.91339085886148519</v>
      </c>
      <c r="AE481">
        <f t="shared" si="80"/>
        <v>0.99825874209741061</v>
      </c>
      <c r="AF481">
        <f t="shared" si="83"/>
        <v>3.3304180058220888E-4</v>
      </c>
    </row>
    <row r="482" spans="1:32" x14ac:dyDescent="0.25">
      <c r="A482" s="1" t="s">
        <v>2956</v>
      </c>
      <c r="B482" s="1">
        <v>18.757015376260252</v>
      </c>
      <c r="D482" s="1" t="s">
        <v>831</v>
      </c>
      <c r="E482" s="1">
        <v>0.96274692232944925</v>
      </c>
      <c r="F482">
        <f t="shared" si="74"/>
        <v>0.66275007478685122</v>
      </c>
      <c r="G482">
        <f t="shared" si="75"/>
        <v>1.5320305643338333E-4</v>
      </c>
      <c r="I482" s="1" t="s">
        <v>1872</v>
      </c>
      <c r="J482" s="1">
        <v>0.97370229269236352</v>
      </c>
      <c r="K482">
        <f t="shared" si="76"/>
        <v>0.69580919723662382</v>
      </c>
      <c r="M482">
        <f t="shared" si="81"/>
        <v>5.5599206938359948E-16</v>
      </c>
      <c r="Z482">
        <f t="shared" si="77"/>
        <v>0.9424023494045074</v>
      </c>
      <c r="AA482">
        <f t="shared" si="78"/>
        <v>0.90471415905875441</v>
      </c>
      <c r="AB482">
        <f t="shared" si="82"/>
        <v>1.4800324397625117E-16</v>
      </c>
      <c r="AD482">
        <f t="shared" si="79"/>
        <v>0.91339085886148486</v>
      </c>
      <c r="AE482">
        <f t="shared" si="80"/>
        <v>0.99824785903371216</v>
      </c>
      <c r="AF482">
        <f t="shared" si="83"/>
        <v>2.4155548881732144E-16</v>
      </c>
    </row>
    <row r="483" spans="1:32" x14ac:dyDescent="0.25">
      <c r="A483" s="1" t="s">
        <v>2957</v>
      </c>
      <c r="B483" s="1">
        <v>18.762490608551808</v>
      </c>
      <c r="D483" s="1" t="s">
        <v>832</v>
      </c>
      <c r="E483" s="1">
        <v>0.96259943785620106</v>
      </c>
      <c r="F483">
        <f t="shared" si="74"/>
        <v>0.66165082592305169</v>
      </c>
      <c r="G483">
        <f t="shared" si="75"/>
        <v>1.5324082749548773E-4</v>
      </c>
      <c r="I483" s="1" t="s">
        <v>1873</v>
      </c>
      <c r="J483" s="1">
        <v>0.97370229269236364</v>
      </c>
      <c r="K483">
        <f t="shared" si="76"/>
        <v>0.69580919723662493</v>
      </c>
      <c r="M483">
        <f t="shared" si="81"/>
        <v>7.6550248302402881E-4</v>
      </c>
      <c r="Z483">
        <f t="shared" si="77"/>
        <v>0.94217677246056497</v>
      </c>
      <c r="AA483">
        <f t="shared" si="78"/>
        <v>0.90471415905875485</v>
      </c>
      <c r="AB483">
        <f t="shared" si="82"/>
        <v>2.041070840333262E-4</v>
      </c>
      <c r="AD483">
        <f t="shared" si="79"/>
        <v>0.91305700868725204</v>
      </c>
      <c r="AE483">
        <f t="shared" si="80"/>
        <v>0.99824785903371216</v>
      </c>
      <c r="AF483">
        <f t="shared" si="83"/>
        <v>3.3332614179109216E-4</v>
      </c>
    </row>
    <row r="484" spans="1:32" x14ac:dyDescent="0.25">
      <c r="A484" s="1" t="s">
        <v>2958</v>
      </c>
      <c r="B484" s="1">
        <v>18.762491033630788</v>
      </c>
      <c r="D484" s="1" t="s">
        <v>833</v>
      </c>
      <c r="E484" s="1">
        <v>0.96245193962346154</v>
      </c>
      <c r="F484">
        <f t="shared" si="74"/>
        <v>0.66055312995515847</v>
      </c>
      <c r="G484">
        <f t="shared" si="75"/>
        <v>1.5331379351048863E-4</v>
      </c>
      <c r="I484" s="1" t="s">
        <v>1874</v>
      </c>
      <c r="J484" s="1">
        <v>0.97370229269236364</v>
      </c>
      <c r="K484">
        <f t="shared" si="76"/>
        <v>0.69580919723662493</v>
      </c>
      <c r="M484">
        <f t="shared" si="81"/>
        <v>7.6442122307377911E-4</v>
      </c>
      <c r="Z484">
        <f t="shared" si="77"/>
        <v>0.94195119391723026</v>
      </c>
      <c r="AA484">
        <f t="shared" si="78"/>
        <v>0.90471415905875485</v>
      </c>
      <c r="AB484">
        <f t="shared" si="82"/>
        <v>2.0410853722232765E-4</v>
      </c>
      <c r="AD484">
        <f t="shared" si="79"/>
        <v>0.91272319827425841</v>
      </c>
      <c r="AE484">
        <f t="shared" si="80"/>
        <v>0.99824785903371216</v>
      </c>
      <c r="AF484">
        <f t="shared" si="83"/>
        <v>3.3328645798211178E-4</v>
      </c>
    </row>
    <row r="485" spans="1:32" x14ac:dyDescent="0.25">
      <c r="A485" s="1" t="s">
        <v>2959</v>
      </c>
      <c r="B485" s="1">
        <v>18.800821970868459</v>
      </c>
      <c r="D485" s="1" t="s">
        <v>834</v>
      </c>
      <c r="E485" s="1">
        <v>0.96230439377622212</v>
      </c>
      <c r="F485">
        <f t="shared" si="74"/>
        <v>0.65945673372313884</v>
      </c>
      <c r="G485">
        <f t="shared" si="75"/>
        <v>1.5341506031359142E-4</v>
      </c>
      <c r="I485" s="1" t="s">
        <v>1875</v>
      </c>
      <c r="J485" s="1">
        <v>0.97370229269236352</v>
      </c>
      <c r="K485">
        <f t="shared" si="76"/>
        <v>0.69580919723662382</v>
      </c>
      <c r="M485">
        <f t="shared" si="81"/>
        <v>7.6351640561955259E-4</v>
      </c>
      <c r="Z485">
        <f t="shared" si="77"/>
        <v>0.94172556201130209</v>
      </c>
      <c r="AA485">
        <f t="shared" si="78"/>
        <v>0.90471415905875441</v>
      </c>
      <c r="AB485">
        <f t="shared" si="82"/>
        <v>2.0415683253469623E-4</v>
      </c>
      <c r="AD485">
        <f t="shared" si="79"/>
        <v>0.91238935104365371</v>
      </c>
      <c r="AE485">
        <f t="shared" si="80"/>
        <v>0.99824785903371216</v>
      </c>
      <c r="AF485">
        <f t="shared" si="83"/>
        <v>3.3332324681950234E-4</v>
      </c>
    </row>
    <row r="486" spans="1:32" x14ac:dyDescent="0.25">
      <c r="A486" s="1" t="s">
        <v>2960</v>
      </c>
      <c r="B486" s="1">
        <v>18.841889707879627</v>
      </c>
      <c r="D486" s="1" t="s">
        <v>835</v>
      </c>
      <c r="E486" s="1">
        <v>0.96215677311351688</v>
      </c>
      <c r="F486">
        <f t="shared" si="74"/>
        <v>0.65836143491772536</v>
      </c>
      <c r="G486">
        <f t="shared" si="75"/>
        <v>0</v>
      </c>
      <c r="I486" s="1" t="s">
        <v>1876</v>
      </c>
      <c r="J486" s="1">
        <v>0.97370229269236364</v>
      </c>
      <c r="K486">
        <f t="shared" si="76"/>
        <v>0.69580919723662493</v>
      </c>
      <c r="M486">
        <f t="shared" si="81"/>
        <v>7.6275259002439111E-4</v>
      </c>
      <c r="Z486">
        <f t="shared" si="77"/>
        <v>0.94149983517170832</v>
      </c>
      <c r="AA486">
        <f t="shared" si="78"/>
        <v>0.90471415905875485</v>
      </c>
      <c r="AB486">
        <f t="shared" si="82"/>
        <v>2.0424274681315782E-4</v>
      </c>
      <c r="AD486">
        <f t="shared" si="79"/>
        <v>0.91205540553280262</v>
      </c>
      <c r="AE486">
        <f t="shared" si="80"/>
        <v>0.99824785903371216</v>
      </c>
      <c r="AF486">
        <f t="shared" si="83"/>
        <v>3.3342141309401291E-4</v>
      </c>
    </row>
    <row r="487" spans="1:32" x14ac:dyDescent="0.25">
      <c r="A487" s="1" t="s">
        <v>2961</v>
      </c>
      <c r="B487" s="1">
        <v>18.852839691595531</v>
      </c>
      <c r="D487" s="1" t="s">
        <v>836</v>
      </c>
      <c r="E487" s="1">
        <v>0.96215677311351688</v>
      </c>
      <c r="F487">
        <f t="shared" si="74"/>
        <v>0.65836143491772536</v>
      </c>
      <c r="G487">
        <f t="shared" si="75"/>
        <v>1.5402243405487903E-4</v>
      </c>
      <c r="I487" s="1" t="s">
        <v>1877</v>
      </c>
      <c r="J487" s="1">
        <v>0.97354015259608317</v>
      </c>
      <c r="K487">
        <f t="shared" si="76"/>
        <v>0.69423401813155805</v>
      </c>
      <c r="M487">
        <f t="shared" si="81"/>
        <v>0</v>
      </c>
      <c r="Z487">
        <f t="shared" si="77"/>
        <v>0.94149983517170832</v>
      </c>
      <c r="AA487">
        <f t="shared" si="78"/>
        <v>0.90414821277281299</v>
      </c>
      <c r="AB487">
        <f t="shared" si="82"/>
        <v>0</v>
      </c>
      <c r="AD487">
        <f t="shared" si="79"/>
        <v>0.91205540553280262</v>
      </c>
      <c r="AE487">
        <f t="shared" si="80"/>
        <v>0.99823691961467642</v>
      </c>
      <c r="AF487">
        <f t="shared" si="83"/>
        <v>0</v>
      </c>
    </row>
    <row r="488" spans="1:32" x14ac:dyDescent="0.25">
      <c r="A488" s="1" t="s">
        <v>2962</v>
      </c>
      <c r="B488" s="1">
        <v>18.885694414664432</v>
      </c>
      <c r="D488" s="1" t="s">
        <v>837</v>
      </c>
      <c r="E488" s="1">
        <v>0.962008590797373</v>
      </c>
      <c r="F488">
        <f t="shared" si="74"/>
        <v>0.65726362980642161</v>
      </c>
      <c r="G488">
        <f t="shared" si="75"/>
        <v>1.540776087555068E-4</v>
      </c>
      <c r="I488" s="1" t="s">
        <v>1878</v>
      </c>
      <c r="J488" s="1">
        <v>0.97354015259608317</v>
      </c>
      <c r="K488">
        <f t="shared" si="76"/>
        <v>0.69423401813155805</v>
      </c>
      <c r="M488">
        <f t="shared" si="81"/>
        <v>7.6276978245069218E-4</v>
      </c>
      <c r="Z488">
        <f t="shared" si="77"/>
        <v>0.94127326910167408</v>
      </c>
      <c r="AA488">
        <f t="shared" si="78"/>
        <v>0.90414821277281299</v>
      </c>
      <c r="AB488">
        <f t="shared" si="82"/>
        <v>2.0487395910620022E-4</v>
      </c>
      <c r="AD488">
        <f t="shared" si="79"/>
        <v>0.9117202608788576</v>
      </c>
      <c r="AE488">
        <f t="shared" si="80"/>
        <v>0.99823691961467642</v>
      </c>
      <c r="AF488">
        <f t="shared" si="83"/>
        <v>3.346152497471531E-4</v>
      </c>
    </row>
    <row r="489" spans="1:32" x14ac:dyDescent="0.25">
      <c r="A489" s="1" t="s">
        <v>2963</v>
      </c>
      <c r="B489" s="1">
        <v>18.888431877768362</v>
      </c>
      <c r="D489" s="1" t="s">
        <v>838</v>
      </c>
      <c r="E489" s="1">
        <v>0.96186037823251269</v>
      </c>
      <c r="F489">
        <f t="shared" si="74"/>
        <v>0.65616726298621075</v>
      </c>
      <c r="G489">
        <f t="shared" si="75"/>
        <v>1.1102230246251565E-16</v>
      </c>
      <c r="I489" s="1" t="s">
        <v>1879</v>
      </c>
      <c r="J489" s="1">
        <v>0.97354015259608317</v>
      </c>
      <c r="K489">
        <f t="shared" si="76"/>
        <v>0.69423401813155805</v>
      </c>
      <c r="M489">
        <f t="shared" si="81"/>
        <v>7.6177066606278603E-4</v>
      </c>
      <c r="Z489">
        <f t="shared" si="77"/>
        <v>0.94104667642100037</v>
      </c>
      <c r="AA489">
        <f t="shared" si="78"/>
        <v>0.90414821277281299</v>
      </c>
      <c r="AB489">
        <f t="shared" si="82"/>
        <v>2.0489803079604143E-4</v>
      </c>
      <c r="AD489">
        <f t="shared" si="79"/>
        <v>0.91138511938640432</v>
      </c>
      <c r="AE489">
        <f t="shared" si="80"/>
        <v>0.99823691961467642</v>
      </c>
      <c r="AF489">
        <f t="shared" si="83"/>
        <v>3.3461211527530821E-4</v>
      </c>
    </row>
    <row r="490" spans="1:32" x14ac:dyDescent="0.25">
      <c r="A490" s="1" t="s">
        <v>2964</v>
      </c>
      <c r="B490" s="1">
        <v>18.902121792502232</v>
      </c>
      <c r="D490" s="1" t="s">
        <v>839</v>
      </c>
      <c r="E490" s="1">
        <v>0.96186037823251258</v>
      </c>
      <c r="F490">
        <f t="shared" si="74"/>
        <v>0.65616726298620998</v>
      </c>
      <c r="G490">
        <f t="shared" si="75"/>
        <v>1.5431729023390739E-4</v>
      </c>
      <c r="I490" s="1" t="s">
        <v>1880</v>
      </c>
      <c r="J490" s="1">
        <v>0.97337751437691533</v>
      </c>
      <c r="K490">
        <f t="shared" si="76"/>
        <v>0.69265731946806652</v>
      </c>
      <c r="M490">
        <f t="shared" si="81"/>
        <v>5.4798655527991663E-16</v>
      </c>
      <c r="Z490">
        <f t="shared" si="77"/>
        <v>0.94104667642100015</v>
      </c>
      <c r="AA490">
        <f t="shared" si="78"/>
        <v>0.90358078885213977</v>
      </c>
      <c r="AB490">
        <f t="shared" si="82"/>
        <v>1.4760597043927804E-16</v>
      </c>
      <c r="AD490">
        <f t="shared" si="79"/>
        <v>0.9113851193864041</v>
      </c>
      <c r="AE490">
        <f t="shared" si="80"/>
        <v>0.99822594487780192</v>
      </c>
      <c r="AF490">
        <f t="shared" si="83"/>
        <v>2.4101978170371006E-16</v>
      </c>
    </row>
    <row r="491" spans="1:32" x14ac:dyDescent="0.25">
      <c r="A491" s="1" t="s">
        <v>2965</v>
      </c>
      <c r="B491" s="1">
        <v>18.910334395925528</v>
      </c>
      <c r="D491" s="1" t="s">
        <v>840</v>
      </c>
      <c r="E491" s="1">
        <v>0.96171195799755915</v>
      </c>
      <c r="F491">
        <f t="shared" si="74"/>
        <v>0.65507102376256165</v>
      </c>
      <c r="G491">
        <f t="shared" si="75"/>
        <v>1.1796119636642288E-16</v>
      </c>
      <c r="I491" s="1" t="s">
        <v>1881</v>
      </c>
      <c r="J491" s="1">
        <v>0.97337751437691533</v>
      </c>
      <c r="K491">
        <f t="shared" si="76"/>
        <v>0.69265731946806652</v>
      </c>
      <c r="M491">
        <f t="shared" si="81"/>
        <v>7.5995311464409669E-4</v>
      </c>
      <c r="Z491">
        <f t="shared" si="77"/>
        <v>0.94081978593016635</v>
      </c>
      <c r="AA491">
        <f t="shared" si="78"/>
        <v>0.90358078885213977</v>
      </c>
      <c r="AB491">
        <f t="shared" si="82"/>
        <v>2.050386075389062E-4</v>
      </c>
      <c r="AD491">
        <f t="shared" si="79"/>
        <v>0.91104958003450676</v>
      </c>
      <c r="AE491">
        <f t="shared" si="80"/>
        <v>0.99822594487780192</v>
      </c>
      <c r="AF491">
        <f t="shared" si="83"/>
        <v>3.3500575893577347E-4</v>
      </c>
    </row>
    <row r="492" spans="1:32" x14ac:dyDescent="0.25">
      <c r="A492" s="1" t="s">
        <v>2966</v>
      </c>
      <c r="B492" s="1">
        <v>18.945928277205077</v>
      </c>
      <c r="D492" s="1" t="s">
        <v>841</v>
      </c>
      <c r="E492" s="1">
        <v>0.96171195799755904</v>
      </c>
      <c r="F492">
        <f t="shared" si="74"/>
        <v>0.65507102376256077</v>
      </c>
      <c r="G492">
        <f t="shared" si="75"/>
        <v>1.5443236591396181E-4</v>
      </c>
      <c r="I492" s="1" t="s">
        <v>1882</v>
      </c>
      <c r="J492" s="1">
        <v>0.97321476054304157</v>
      </c>
      <c r="K492">
        <f t="shared" si="76"/>
        <v>0.69108282183819625</v>
      </c>
      <c r="M492">
        <f t="shared" si="81"/>
        <v>5.7994286471679173E-16</v>
      </c>
      <c r="Z492">
        <f t="shared" si="77"/>
        <v>0.94081978593016613</v>
      </c>
      <c r="AA492">
        <f t="shared" si="78"/>
        <v>0.90301322322079713</v>
      </c>
      <c r="AB492">
        <f t="shared" si="82"/>
        <v>1.5669513062654166E-16</v>
      </c>
      <c r="AD492">
        <f t="shared" si="79"/>
        <v>0.91104958003450653</v>
      </c>
      <c r="AE492">
        <f t="shared" si="80"/>
        <v>0.99821496062428816</v>
      </c>
      <c r="AF492">
        <f t="shared" si="83"/>
        <v>2.5598642290617181E-16</v>
      </c>
    </row>
    <row r="493" spans="1:32" x14ac:dyDescent="0.25">
      <c r="A493" s="1" t="s">
        <v>2967</v>
      </c>
      <c r="B493" s="1">
        <v>18.956877901637526</v>
      </c>
      <c r="D493" s="1" t="s">
        <v>842</v>
      </c>
      <c r="E493" s="1">
        <v>0.96156345001207266</v>
      </c>
      <c r="F493">
        <f t="shared" si="74"/>
        <v>0.65397580056701943</v>
      </c>
      <c r="G493">
        <f t="shared" si="75"/>
        <v>1.5454187043891648E-4</v>
      </c>
      <c r="I493" s="1" t="s">
        <v>1883</v>
      </c>
      <c r="J493" s="1">
        <v>0.97321476054304168</v>
      </c>
      <c r="K493">
        <f t="shared" si="76"/>
        <v>0.69108282183819736</v>
      </c>
      <c r="M493">
        <f t="shared" si="81"/>
        <v>7.5752337053903865E-4</v>
      </c>
      <c r="Z493">
        <f t="shared" si="77"/>
        <v>0.94059278101071309</v>
      </c>
      <c r="AA493">
        <f t="shared" si="78"/>
        <v>0.90301322322079747</v>
      </c>
      <c r="AB493">
        <f t="shared" si="82"/>
        <v>2.0501317821412294E-4</v>
      </c>
      <c r="AD493">
        <f t="shared" si="79"/>
        <v>0.91071391413991065</v>
      </c>
      <c r="AE493">
        <f t="shared" si="80"/>
        <v>0.99821496062428816</v>
      </c>
      <c r="AF493">
        <f t="shared" si="83"/>
        <v>3.3512845869032077E-4</v>
      </c>
    </row>
    <row r="494" spans="1:32" x14ac:dyDescent="0.25">
      <c r="A494" s="1" t="s">
        <v>2968</v>
      </c>
      <c r="B494" s="1">
        <v>18.976044450308883</v>
      </c>
      <c r="D494" s="1" t="s">
        <v>843</v>
      </c>
      <c r="E494" s="1">
        <v>0.96141485967997176</v>
      </c>
      <c r="F494">
        <f t="shared" si="74"/>
        <v>0.65288163384093156</v>
      </c>
      <c r="G494">
        <f t="shared" si="75"/>
        <v>1.5457695998136178E-4</v>
      </c>
      <c r="I494" s="1" t="s">
        <v>1884</v>
      </c>
      <c r="J494" s="1">
        <v>0.97321476054304168</v>
      </c>
      <c r="K494">
        <f t="shared" si="76"/>
        <v>0.69108282183819736</v>
      </c>
      <c r="M494">
        <f t="shared" si="81"/>
        <v>7.5679310047335377E-4</v>
      </c>
      <c r="Z494">
        <f t="shared" si="77"/>
        <v>0.94036566995812698</v>
      </c>
      <c r="AA494">
        <f t="shared" si="78"/>
        <v>0.90301322322079747</v>
      </c>
      <c r="AB494">
        <f t="shared" si="82"/>
        <v>2.0510904694825442E-4</v>
      </c>
      <c r="AD494">
        <f t="shared" si="79"/>
        <v>0.91037813403601731</v>
      </c>
      <c r="AE494">
        <f t="shared" si="80"/>
        <v>0.99821496062428816</v>
      </c>
      <c r="AF494">
        <f t="shared" si="83"/>
        <v>3.3524252892346397E-4</v>
      </c>
    </row>
    <row r="495" spans="1:32" x14ac:dyDescent="0.25">
      <c r="A495" s="1" t="s">
        <v>2969</v>
      </c>
      <c r="B495" s="1">
        <v>19.000684868621192</v>
      </c>
      <c r="D495" s="1" t="s">
        <v>844</v>
      </c>
      <c r="E495" s="1">
        <v>0.96126625857913062</v>
      </c>
      <c r="F495">
        <f t="shared" si="74"/>
        <v>0.65178904995188991</v>
      </c>
      <c r="G495">
        <f t="shared" si="75"/>
        <v>1.5497606431796873E-4</v>
      </c>
      <c r="I495" s="1" t="s">
        <v>1885</v>
      </c>
      <c r="J495" s="1">
        <v>0.97321476054304168</v>
      </c>
      <c r="K495">
        <f t="shared" si="76"/>
        <v>0.69108282183819736</v>
      </c>
      <c r="M495">
        <f t="shared" si="81"/>
        <v>7.5569845650062806E-4</v>
      </c>
      <c r="Z495">
        <f t="shared" si="77"/>
        <v>0.94013856219461478</v>
      </c>
      <c r="AA495">
        <f t="shared" si="78"/>
        <v>0.90301322322079747</v>
      </c>
      <c r="AB495">
        <f t="shared" si="82"/>
        <v>2.0510608213509865E-4</v>
      </c>
      <c r="AD495">
        <f t="shared" si="79"/>
        <v>0.91004240153573601</v>
      </c>
      <c r="AE495">
        <f t="shared" si="80"/>
        <v>0.99821496062428816</v>
      </c>
      <c r="AF495">
        <f t="shared" si="83"/>
        <v>3.3519501555588513E-4</v>
      </c>
    </row>
    <row r="496" spans="1:32" x14ac:dyDescent="0.25">
      <c r="A496" s="1" t="s">
        <v>2970</v>
      </c>
      <c r="B496" s="1">
        <v>19.019850251437717</v>
      </c>
      <c r="D496" s="1" t="s">
        <v>845</v>
      </c>
      <c r="E496" s="1">
        <v>0.96111729686066294</v>
      </c>
      <c r="F496">
        <f t="shared" si="74"/>
        <v>0.65069548060695137</v>
      </c>
      <c r="G496">
        <f t="shared" si="75"/>
        <v>1.5501013615917131E-4</v>
      </c>
      <c r="I496" s="1" t="s">
        <v>1886</v>
      </c>
      <c r="J496" s="1">
        <v>0.97321476054304168</v>
      </c>
      <c r="K496">
        <f t="shared" si="76"/>
        <v>0.69108282183819736</v>
      </c>
      <c r="M496">
        <f t="shared" si="81"/>
        <v>7.5638169361435333E-4</v>
      </c>
      <c r="Z496">
        <f t="shared" si="77"/>
        <v>0.93991092311990854</v>
      </c>
      <c r="AA496">
        <f t="shared" si="78"/>
        <v>0.90301322322079747</v>
      </c>
      <c r="AB496">
        <f t="shared" si="82"/>
        <v>2.0558598521682944E-4</v>
      </c>
      <c r="AD496">
        <f t="shared" si="79"/>
        <v>0.90970592649570081</v>
      </c>
      <c r="AE496">
        <f t="shared" si="80"/>
        <v>0.99821496062428816</v>
      </c>
      <c r="AF496">
        <f t="shared" si="83"/>
        <v>3.3593652650790374E-4</v>
      </c>
    </row>
    <row r="497" spans="1:32" x14ac:dyDescent="0.25">
      <c r="A497" s="1" t="s">
        <v>2971</v>
      </c>
      <c r="B497" s="1">
        <v>19.058178358745383</v>
      </c>
      <c r="D497" s="1" t="s">
        <v>846</v>
      </c>
      <c r="E497" s="1">
        <v>0.96096832548394662</v>
      </c>
      <c r="F497">
        <f t="shared" si="74"/>
        <v>0.64960350622993912</v>
      </c>
      <c r="G497">
        <f t="shared" si="75"/>
        <v>0</v>
      </c>
      <c r="I497" s="1" t="s">
        <v>1887</v>
      </c>
      <c r="J497" s="1">
        <v>0.97321476054304168</v>
      </c>
      <c r="K497">
        <f t="shared" si="76"/>
        <v>0.69108282183819736</v>
      </c>
      <c r="M497">
        <f t="shared" si="81"/>
        <v>7.5527865234059448E-4</v>
      </c>
      <c r="Z497">
        <f t="shared" si="77"/>
        <v>0.93968328913546417</v>
      </c>
      <c r="AA497">
        <f t="shared" si="78"/>
        <v>0.90301322322079747</v>
      </c>
      <c r="AB497">
        <f t="shared" si="82"/>
        <v>2.0558139355886538E-4</v>
      </c>
      <c r="AD497">
        <f t="shared" si="79"/>
        <v>0.90936950192867549</v>
      </c>
      <c r="AE497">
        <f t="shared" si="80"/>
        <v>0.99821496062428816</v>
      </c>
      <c r="AF497">
        <f t="shared" si="83"/>
        <v>3.3588614793121348E-4</v>
      </c>
    </row>
    <row r="498" spans="1:32" x14ac:dyDescent="0.25">
      <c r="A498" s="1" t="s">
        <v>2972</v>
      </c>
      <c r="B498" s="1">
        <v>19.058179853070239</v>
      </c>
      <c r="D498" s="1" t="s">
        <v>847</v>
      </c>
      <c r="E498" s="1">
        <v>0.96096832548394662</v>
      </c>
      <c r="F498">
        <f t="shared" si="74"/>
        <v>0.64960350622993912</v>
      </c>
      <c r="G498">
        <f t="shared" si="75"/>
        <v>0</v>
      </c>
      <c r="I498" s="1" t="s">
        <v>1888</v>
      </c>
      <c r="J498" s="1">
        <v>0.97305148352771309</v>
      </c>
      <c r="K498">
        <f t="shared" si="76"/>
        <v>0.68950659549771298</v>
      </c>
      <c r="M498">
        <f t="shared" si="81"/>
        <v>0</v>
      </c>
      <c r="Z498">
        <f t="shared" si="77"/>
        <v>0.93968328913546417</v>
      </c>
      <c r="AA498">
        <f t="shared" si="78"/>
        <v>0.90244409605076381</v>
      </c>
      <c r="AB498">
        <f t="shared" si="82"/>
        <v>0</v>
      </c>
      <c r="AD498">
        <f t="shared" si="79"/>
        <v>0.90936950192867549</v>
      </c>
      <c r="AE498">
        <f t="shared" si="80"/>
        <v>0.99820393933679519</v>
      </c>
      <c r="AF498">
        <f t="shared" si="83"/>
        <v>0</v>
      </c>
    </row>
    <row r="499" spans="1:32" x14ac:dyDescent="0.25">
      <c r="A499" s="1" t="s">
        <v>2973</v>
      </c>
      <c r="B499" s="1">
        <v>19.159479037577942</v>
      </c>
      <c r="D499" s="1" t="s">
        <v>848</v>
      </c>
      <c r="E499" s="1">
        <v>0.96096832548394662</v>
      </c>
      <c r="F499">
        <f t="shared" si="74"/>
        <v>0.64960350622993912</v>
      </c>
      <c r="G499">
        <f t="shared" si="75"/>
        <v>1.5525384612969512E-4</v>
      </c>
      <c r="I499" s="1" t="s">
        <v>1889</v>
      </c>
      <c r="J499" s="1">
        <v>0.97288819151307826</v>
      </c>
      <c r="K499">
        <f t="shared" si="76"/>
        <v>0.6879335562782406</v>
      </c>
      <c r="M499">
        <f t="shared" si="81"/>
        <v>0</v>
      </c>
      <c r="Z499">
        <f t="shared" si="77"/>
        <v>0.93968328913546417</v>
      </c>
      <c r="AA499">
        <f t="shared" si="78"/>
        <v>0.9018751799122896</v>
      </c>
      <c r="AB499">
        <f t="shared" si="82"/>
        <v>0</v>
      </c>
      <c r="AD499">
        <f t="shared" si="79"/>
        <v>0.90936950192867549</v>
      </c>
      <c r="AE499">
        <f t="shared" si="80"/>
        <v>0.99819291530880372</v>
      </c>
      <c r="AF499">
        <f t="shared" si="83"/>
        <v>0</v>
      </c>
    </row>
    <row r="500" spans="1:32" x14ac:dyDescent="0.25">
      <c r="A500" s="1" t="s">
        <v>2974</v>
      </c>
      <c r="B500" s="1">
        <v>19.159480655211528</v>
      </c>
      <c r="D500" s="1" t="s">
        <v>849</v>
      </c>
      <c r="E500" s="1">
        <v>0.96081914303628047</v>
      </c>
      <c r="F500">
        <f t="shared" si="74"/>
        <v>0.64851165186492665</v>
      </c>
      <c r="G500">
        <f t="shared" si="75"/>
        <v>0</v>
      </c>
      <c r="I500" s="1" t="s">
        <v>1890</v>
      </c>
      <c r="J500" s="1">
        <v>0.97288819151307826</v>
      </c>
      <c r="K500">
        <f t="shared" si="76"/>
        <v>0.6879335562782406</v>
      </c>
      <c r="M500">
        <f t="shared" si="81"/>
        <v>7.5175520892703648E-4</v>
      </c>
      <c r="Z500">
        <f t="shared" si="77"/>
        <v>0.93945535252042689</v>
      </c>
      <c r="AA500">
        <f t="shared" si="78"/>
        <v>0.9018751799122896</v>
      </c>
      <c r="AB500">
        <f t="shared" si="82"/>
        <v>2.0559531207271176E-4</v>
      </c>
      <c r="AD500">
        <f t="shared" si="79"/>
        <v>0.90903267313737113</v>
      </c>
      <c r="AE500">
        <f t="shared" si="80"/>
        <v>0.99819291530880372</v>
      </c>
      <c r="AF500">
        <f t="shared" si="83"/>
        <v>3.3628239618802605E-4</v>
      </c>
    </row>
    <row r="501" spans="1:32" x14ac:dyDescent="0.25">
      <c r="A501" s="1" t="s">
        <v>2975</v>
      </c>
      <c r="B501" s="1">
        <v>19.200546788881166</v>
      </c>
      <c r="D501" s="1" t="s">
        <v>850</v>
      </c>
      <c r="E501" s="1">
        <v>0.96081914303628047</v>
      </c>
      <c r="F501">
        <f t="shared" si="74"/>
        <v>0.64851165186492665</v>
      </c>
      <c r="G501">
        <f t="shared" si="75"/>
        <v>1.5527997307333841E-4</v>
      </c>
      <c r="I501" s="1" t="s">
        <v>1891</v>
      </c>
      <c r="J501" s="1">
        <v>0.97272488029795479</v>
      </c>
      <c r="K501">
        <f t="shared" si="76"/>
        <v>0.68636365826846957</v>
      </c>
      <c r="M501">
        <f t="shared" si="81"/>
        <v>0</v>
      </c>
      <c r="Z501">
        <f t="shared" si="77"/>
        <v>0.93945535252042689</v>
      </c>
      <c r="AA501">
        <f t="shared" si="78"/>
        <v>0.90130646017333527</v>
      </c>
      <c r="AB501">
        <f t="shared" si="82"/>
        <v>0</v>
      </c>
      <c r="AD501">
        <f t="shared" si="79"/>
        <v>0.90903267313737113</v>
      </c>
      <c r="AE501">
        <f t="shared" si="80"/>
        <v>0.99818188825558318</v>
      </c>
      <c r="AF501">
        <f t="shared" si="83"/>
        <v>0</v>
      </c>
    </row>
    <row r="502" spans="1:32" x14ac:dyDescent="0.25">
      <c r="A502" s="1" t="s">
        <v>2976</v>
      </c>
      <c r="B502" s="1">
        <v>19.203284677001211</v>
      </c>
      <c r="D502" s="1" t="s">
        <v>851</v>
      </c>
      <c r="E502" s="1">
        <v>0.96066995864859506</v>
      </c>
      <c r="F502">
        <f t="shared" si="74"/>
        <v>0.64742144941010338</v>
      </c>
      <c r="G502">
        <f t="shared" si="75"/>
        <v>1.5541665349418782E-4</v>
      </c>
      <c r="I502" s="1" t="s">
        <v>1892</v>
      </c>
      <c r="J502" s="1">
        <v>0.9727248802979549</v>
      </c>
      <c r="K502">
        <f t="shared" si="76"/>
        <v>0.68636365826847068</v>
      </c>
      <c r="M502">
        <f t="shared" si="81"/>
        <v>7.4890500771521336E-4</v>
      </c>
      <c r="Z502">
        <f t="shared" si="77"/>
        <v>0.93922743285097177</v>
      </c>
      <c r="AA502">
        <f t="shared" si="78"/>
        <v>0.90130646017333571</v>
      </c>
      <c r="AB502">
        <f t="shared" si="82"/>
        <v>2.0545039347409183E-4</v>
      </c>
      <c r="AD502">
        <f t="shared" si="79"/>
        <v>0.90869591245498205</v>
      </c>
      <c r="AE502">
        <f t="shared" si="80"/>
        <v>0.99818188825558318</v>
      </c>
      <c r="AF502">
        <f t="shared" si="83"/>
        <v>3.3621069407118625E-4</v>
      </c>
    </row>
    <row r="503" spans="1:32" x14ac:dyDescent="0.25">
      <c r="A503" s="1" t="s">
        <v>2977</v>
      </c>
      <c r="B503" s="1">
        <v>19.236139540406445</v>
      </c>
      <c r="D503" s="1" t="s">
        <v>852</v>
      </c>
      <c r="E503" s="1">
        <v>0.96052066614008103</v>
      </c>
      <c r="F503">
        <f t="shared" si="74"/>
        <v>0.64633212247942073</v>
      </c>
      <c r="G503">
        <f t="shared" si="75"/>
        <v>1.5545505130152432E-4</v>
      </c>
      <c r="I503" s="1" t="s">
        <v>1893</v>
      </c>
      <c r="J503" s="1">
        <v>0.9727248802979549</v>
      </c>
      <c r="K503">
        <f t="shared" si="76"/>
        <v>0.68636365826847068</v>
      </c>
      <c r="M503">
        <f t="shared" si="81"/>
        <v>7.4830412804261545E-4</v>
      </c>
      <c r="Z503">
        <f t="shared" si="77"/>
        <v>0.93899936793046668</v>
      </c>
      <c r="AA503">
        <f t="shared" si="78"/>
        <v>0.90130646017333571</v>
      </c>
      <c r="AB503">
        <f t="shared" si="82"/>
        <v>2.0558134701949485E-4</v>
      </c>
      <c r="AD503">
        <f t="shared" si="79"/>
        <v>0.90835898027063811</v>
      </c>
      <c r="AE503">
        <f t="shared" si="80"/>
        <v>0.99818188825558318</v>
      </c>
      <c r="AF503">
        <f t="shared" si="83"/>
        <v>3.3638197078530459E-4</v>
      </c>
    </row>
    <row r="504" spans="1:32" x14ac:dyDescent="0.25">
      <c r="A504" s="1" t="s">
        <v>2978</v>
      </c>
      <c r="B504" s="1">
        <v>19.244352896962891</v>
      </c>
      <c r="D504" s="1" t="s">
        <v>853</v>
      </c>
      <c r="E504" s="1">
        <v>0.96037135995615097</v>
      </c>
      <c r="F504">
        <f t="shared" si="74"/>
        <v>0.64524435995512952</v>
      </c>
      <c r="G504">
        <f t="shared" si="75"/>
        <v>0</v>
      </c>
      <c r="I504" s="1" t="s">
        <v>1894</v>
      </c>
      <c r="J504" s="1">
        <v>0.9727248802979549</v>
      </c>
      <c r="K504">
        <f t="shared" si="76"/>
        <v>0.68636365826847068</v>
      </c>
      <c r="M504">
        <f t="shared" si="81"/>
        <v>7.4722962740606024E-4</v>
      </c>
      <c r="Z504">
        <f t="shared" si="77"/>
        <v>0.9387713020630718</v>
      </c>
      <c r="AA504">
        <f t="shared" si="78"/>
        <v>0.90130646017333571</v>
      </c>
      <c r="AB504">
        <f t="shared" si="82"/>
        <v>2.0558220672819462E-4</v>
      </c>
      <c r="AD504">
        <f t="shared" si="79"/>
        <v>0.90802208981880184</v>
      </c>
      <c r="AE504">
        <f t="shared" si="80"/>
        <v>0.99818188825558318</v>
      </c>
      <c r="AF504">
        <f t="shared" si="83"/>
        <v>3.3634032183479305E-4</v>
      </c>
    </row>
    <row r="505" spans="1:32" x14ac:dyDescent="0.25">
      <c r="A505" s="1" t="s">
        <v>2979</v>
      </c>
      <c r="B505" s="1">
        <v>19.260780366542878</v>
      </c>
      <c r="D505" s="1" t="s">
        <v>854</v>
      </c>
      <c r="E505" s="1">
        <v>0.96037135995615097</v>
      </c>
      <c r="F505">
        <f t="shared" si="74"/>
        <v>0.64524435995512952</v>
      </c>
      <c r="G505">
        <f t="shared" si="75"/>
        <v>0</v>
      </c>
      <c r="I505" s="1" t="s">
        <v>1895</v>
      </c>
      <c r="J505" s="1">
        <v>0.97256137227122108</v>
      </c>
      <c r="K505">
        <f t="shared" si="76"/>
        <v>0.68479519421806567</v>
      </c>
      <c r="M505">
        <f t="shared" si="81"/>
        <v>0</v>
      </c>
      <c r="Z505">
        <f t="shared" si="77"/>
        <v>0.9387713020630718</v>
      </c>
      <c r="AA505">
        <f t="shared" si="78"/>
        <v>0.90073731876051644</v>
      </c>
      <c r="AB505">
        <f t="shared" si="82"/>
        <v>0</v>
      </c>
      <c r="AD505">
        <f t="shared" si="79"/>
        <v>0.90802208981880184</v>
      </c>
      <c r="AE505">
        <f t="shared" si="80"/>
        <v>0.99817084618053153</v>
      </c>
      <c r="AF505">
        <f t="shared" si="83"/>
        <v>0</v>
      </c>
    </row>
    <row r="506" spans="1:32" x14ac:dyDescent="0.25">
      <c r="A506" s="1" t="s">
        <v>2980</v>
      </c>
      <c r="B506" s="1">
        <v>19.271731151051434</v>
      </c>
      <c r="D506" s="1" t="s">
        <v>855</v>
      </c>
      <c r="E506" s="1">
        <v>0.96037135995615097</v>
      </c>
      <c r="F506">
        <f t="shared" si="74"/>
        <v>0.64524435995512952</v>
      </c>
      <c r="G506">
        <f t="shared" si="75"/>
        <v>0</v>
      </c>
      <c r="I506" s="1" t="s">
        <v>1896</v>
      </c>
      <c r="J506" s="1">
        <v>0.97239774099681542</v>
      </c>
      <c r="K506">
        <f t="shared" si="76"/>
        <v>0.68322887307024138</v>
      </c>
      <c r="M506">
        <f t="shared" si="81"/>
        <v>0</v>
      </c>
      <c r="Z506">
        <f t="shared" si="77"/>
        <v>0.9387713020630718</v>
      </c>
      <c r="AA506">
        <f t="shared" si="78"/>
        <v>0.90016801243301392</v>
      </c>
      <c r="AB506">
        <f t="shared" si="82"/>
        <v>0</v>
      </c>
      <c r="AD506">
        <f t="shared" si="79"/>
        <v>0.90802208981880184</v>
      </c>
      <c r="AE506">
        <f t="shared" si="80"/>
        <v>0.99815979404593724</v>
      </c>
      <c r="AF506">
        <f t="shared" si="83"/>
        <v>0</v>
      </c>
    </row>
    <row r="507" spans="1:32" x14ac:dyDescent="0.25">
      <c r="A507" s="1" t="s">
        <v>2981</v>
      </c>
      <c r="B507" s="1">
        <v>19.331964544364773</v>
      </c>
      <c r="D507" s="1" t="s">
        <v>856</v>
      </c>
      <c r="E507" s="1">
        <v>0.96037135995615097</v>
      </c>
      <c r="F507">
        <f t="shared" si="74"/>
        <v>0.64524435995512952</v>
      </c>
      <c r="G507">
        <f t="shared" si="75"/>
        <v>0</v>
      </c>
      <c r="I507" s="1" t="s">
        <v>1897</v>
      </c>
      <c r="J507" s="1">
        <v>0.97223390947046451</v>
      </c>
      <c r="K507">
        <f t="shared" si="76"/>
        <v>0.68166396108175431</v>
      </c>
      <c r="M507">
        <f t="shared" si="81"/>
        <v>0</v>
      </c>
      <c r="Z507">
        <f t="shared" si="77"/>
        <v>0.9387713020630718</v>
      </c>
      <c r="AA507">
        <f t="shared" si="78"/>
        <v>0.899598273982675</v>
      </c>
      <c r="AB507">
        <f t="shared" si="82"/>
        <v>0</v>
      </c>
      <c r="AD507">
        <f t="shared" si="79"/>
        <v>0.90802208981880184</v>
      </c>
      <c r="AE507">
        <f t="shared" si="80"/>
        <v>0.99814872664498799</v>
      </c>
      <c r="AF507">
        <f t="shared" si="83"/>
        <v>0</v>
      </c>
    </row>
    <row r="508" spans="1:32" x14ac:dyDescent="0.25">
      <c r="A508" s="1" t="s">
        <v>2982</v>
      </c>
      <c r="B508" s="1">
        <v>19.331965150396162</v>
      </c>
      <c r="D508" s="1" t="s">
        <v>857</v>
      </c>
      <c r="E508" s="1">
        <v>0.96037135995615097</v>
      </c>
      <c r="F508">
        <f t="shared" si="74"/>
        <v>0.64524435995512952</v>
      </c>
      <c r="G508">
        <f t="shared" si="75"/>
        <v>0</v>
      </c>
      <c r="I508" s="1" t="s">
        <v>1898</v>
      </c>
      <c r="J508" s="1">
        <v>0.97207007794492417</v>
      </c>
      <c r="K508">
        <f t="shared" si="76"/>
        <v>0.68010237065701074</v>
      </c>
      <c r="M508">
        <f t="shared" si="81"/>
        <v>0</v>
      </c>
      <c r="Z508">
        <f t="shared" si="77"/>
        <v>0.9387713020630718</v>
      </c>
      <c r="AA508">
        <f t="shared" si="78"/>
        <v>0.89902880021281806</v>
      </c>
      <c r="AB508">
        <f t="shared" si="82"/>
        <v>0</v>
      </c>
      <c r="AD508">
        <f t="shared" si="79"/>
        <v>0.90802208981880184</v>
      </c>
      <c r="AE508">
        <f t="shared" si="80"/>
        <v>0.99813765750170846</v>
      </c>
      <c r="AF508">
        <f t="shared" si="83"/>
        <v>0</v>
      </c>
    </row>
    <row r="509" spans="1:32" x14ac:dyDescent="0.25">
      <c r="A509" s="1" t="s">
        <v>2983</v>
      </c>
      <c r="B509" s="1">
        <v>19.340177484919227</v>
      </c>
      <c r="D509" s="1" t="s">
        <v>858</v>
      </c>
      <c r="E509" s="1">
        <v>0.96037135995615097</v>
      </c>
      <c r="F509">
        <f t="shared" si="74"/>
        <v>0.64524435995512952</v>
      </c>
      <c r="G509">
        <f t="shared" si="75"/>
        <v>-1.1796119636642288E-16</v>
      </c>
      <c r="I509" s="1" t="s">
        <v>1899</v>
      </c>
      <c r="J509" s="1">
        <v>0.97190609364098635</v>
      </c>
      <c r="K509">
        <f t="shared" si="76"/>
        <v>0.67854264369726403</v>
      </c>
      <c r="M509">
        <f t="shared" si="81"/>
        <v>0</v>
      </c>
      <c r="Z509">
        <f t="shared" si="77"/>
        <v>0.9387713020630718</v>
      </c>
      <c r="AA509">
        <f t="shared" si="78"/>
        <v>0.89845906035904632</v>
      </c>
      <c r="AB509">
        <f t="shared" si="82"/>
        <v>0</v>
      </c>
      <c r="AD509">
        <f t="shared" si="79"/>
        <v>0.90802208981880184</v>
      </c>
      <c r="AE509">
        <f t="shared" si="80"/>
        <v>0.99812657629068913</v>
      </c>
      <c r="AF509">
        <f t="shared" si="83"/>
        <v>0</v>
      </c>
    </row>
    <row r="510" spans="1:32" x14ac:dyDescent="0.25">
      <c r="A510" s="1" t="s">
        <v>2984</v>
      </c>
      <c r="B510" s="1">
        <v>19.342915858965657</v>
      </c>
      <c r="D510" s="1" t="s">
        <v>859</v>
      </c>
      <c r="E510" s="1">
        <v>0.96037135995615108</v>
      </c>
      <c r="F510">
        <f t="shared" si="74"/>
        <v>0.6452443599551303</v>
      </c>
      <c r="G510">
        <f t="shared" si="75"/>
        <v>1.5659064617680463E-4</v>
      </c>
      <c r="I510" s="1" t="s">
        <v>1900</v>
      </c>
      <c r="J510" s="1">
        <v>0.97174196813757119</v>
      </c>
      <c r="K510">
        <f t="shared" si="76"/>
        <v>0.67698489275879481</v>
      </c>
      <c r="M510">
        <f t="shared" si="81"/>
        <v>-5.5960264152504777E-16</v>
      </c>
      <c r="Z510">
        <f t="shared" si="77"/>
        <v>0.93877130206307191</v>
      </c>
      <c r="AA510">
        <f t="shared" si="78"/>
        <v>0.89788909528479988</v>
      </c>
      <c r="AB510">
        <f t="shared" si="82"/>
        <v>-1.5546769771860103E-16</v>
      </c>
      <c r="AD510">
        <f t="shared" si="79"/>
        <v>0.90802208981880206</v>
      </c>
      <c r="AE510">
        <f t="shared" si="80"/>
        <v>0.99811548378910719</v>
      </c>
      <c r="AF510">
        <f t="shared" si="83"/>
        <v>-2.5511036212612593E-16</v>
      </c>
    </row>
    <row r="511" spans="1:32" x14ac:dyDescent="0.25">
      <c r="A511" s="1" t="s">
        <v>2985</v>
      </c>
      <c r="B511" s="1">
        <v>19.353867059721786</v>
      </c>
      <c r="D511" s="1" t="s">
        <v>860</v>
      </c>
      <c r="E511" s="1">
        <v>0.9602209865581669</v>
      </c>
      <c r="F511">
        <f t="shared" si="74"/>
        <v>0.64415050213639669</v>
      </c>
      <c r="G511">
        <f t="shared" si="75"/>
        <v>1.5664423247055415E-4</v>
      </c>
      <c r="I511" s="1" t="s">
        <v>1901</v>
      </c>
      <c r="J511" s="1">
        <v>0.97174196813757108</v>
      </c>
      <c r="K511">
        <f t="shared" si="76"/>
        <v>0.67698489275879381</v>
      </c>
      <c r="M511">
        <f t="shared" si="81"/>
        <v>7.4115362030015926E-4</v>
      </c>
      <c r="Z511">
        <f t="shared" si="77"/>
        <v>0.93854162618224968</v>
      </c>
      <c r="AA511">
        <f t="shared" si="78"/>
        <v>0.89788909528479943</v>
      </c>
      <c r="AB511">
        <f t="shared" si="82"/>
        <v>2.0624869984355073E-4</v>
      </c>
      <c r="AD511">
        <f t="shared" si="79"/>
        <v>0.90768286470907134</v>
      </c>
      <c r="AE511">
        <f t="shared" si="80"/>
        <v>0.99811548378910719</v>
      </c>
      <c r="AF511">
        <f t="shared" si="83"/>
        <v>3.3864909587574642E-4</v>
      </c>
    </row>
    <row r="512" spans="1:32" x14ac:dyDescent="0.25">
      <c r="A512" s="1" t="s">
        <v>2986</v>
      </c>
      <c r="B512" s="1">
        <v>19.359343854126184</v>
      </c>
      <c r="D512" s="1" t="s">
        <v>861</v>
      </c>
      <c r="E512" s="1">
        <v>0.96007058525878097</v>
      </c>
      <c r="F512">
        <f t="shared" si="74"/>
        <v>0.64305812531919926</v>
      </c>
      <c r="G512">
        <f t="shared" si="75"/>
        <v>1.5691775227899551E-4</v>
      </c>
      <c r="I512" s="1" t="s">
        <v>1902</v>
      </c>
      <c r="J512" s="1">
        <v>0.97174196813757119</v>
      </c>
      <c r="K512">
        <f t="shared" si="76"/>
        <v>0.67698489275879481</v>
      </c>
      <c r="M512">
        <f t="shared" si="81"/>
        <v>7.4015036863729459E-4</v>
      </c>
      <c r="Z512">
        <f t="shared" si="77"/>
        <v>0.93831192792530216</v>
      </c>
      <c r="AA512">
        <f t="shared" si="78"/>
        <v>0.89788909528479988</v>
      </c>
      <c r="AB512">
        <f t="shared" si="82"/>
        <v>2.062688022158646E-4</v>
      </c>
      <c r="AD512">
        <f t="shared" si="79"/>
        <v>0.90734365030948971</v>
      </c>
      <c r="AE512">
        <f t="shared" si="80"/>
        <v>0.99811548378910719</v>
      </c>
      <c r="AF512">
        <f t="shared" si="83"/>
        <v>3.3863842556191708E-4</v>
      </c>
    </row>
    <row r="513" spans="1:32" x14ac:dyDescent="0.25">
      <c r="A513" s="1" t="s">
        <v>2987</v>
      </c>
      <c r="B513" s="1">
        <v>19.400411251131153</v>
      </c>
      <c r="D513" s="1" t="s">
        <v>862</v>
      </c>
      <c r="E513" s="1">
        <v>0.95991994495989064</v>
      </c>
      <c r="F513">
        <f t="shared" si="74"/>
        <v>0.64196569843011653</v>
      </c>
      <c r="G513">
        <f t="shared" si="75"/>
        <v>0</v>
      </c>
      <c r="I513" s="1" t="s">
        <v>1903</v>
      </c>
      <c r="J513" s="1">
        <v>0.97174196813757119</v>
      </c>
      <c r="K513">
        <f t="shared" si="76"/>
        <v>0.67698489275879481</v>
      </c>
      <c r="M513">
        <f t="shared" si="81"/>
        <v>7.401853918390203E-4</v>
      </c>
      <c r="Z513">
        <f t="shared" si="77"/>
        <v>0.93808188495093525</v>
      </c>
      <c r="AA513">
        <f t="shared" si="78"/>
        <v>0.89788909528479988</v>
      </c>
      <c r="AB513">
        <f t="shared" si="82"/>
        <v>2.0657840225331677E-4</v>
      </c>
      <c r="AD513">
        <f t="shared" si="79"/>
        <v>0.90700397070206229</v>
      </c>
      <c r="AE513">
        <f t="shared" si="80"/>
        <v>0.99811548378910719</v>
      </c>
      <c r="AF513">
        <f t="shared" si="83"/>
        <v>3.3910295415603384E-4</v>
      </c>
    </row>
    <row r="514" spans="1:32" x14ac:dyDescent="0.25">
      <c r="A514" s="1" t="s">
        <v>2988</v>
      </c>
      <c r="B514" s="1">
        <v>19.427790066975874</v>
      </c>
      <c r="D514" s="1" t="s">
        <v>863</v>
      </c>
      <c r="E514" s="1">
        <v>0.95991994495989064</v>
      </c>
      <c r="F514">
        <f t="shared" si="74"/>
        <v>0.64196569843011653</v>
      </c>
      <c r="G514">
        <f t="shared" si="75"/>
        <v>0</v>
      </c>
      <c r="I514" s="1" t="s">
        <v>1904</v>
      </c>
      <c r="J514" s="1">
        <v>0.97157723998702028</v>
      </c>
      <c r="K514">
        <f t="shared" si="76"/>
        <v>0.67542475419010661</v>
      </c>
      <c r="M514">
        <f t="shared" si="81"/>
        <v>0</v>
      </c>
      <c r="Z514">
        <f t="shared" si="77"/>
        <v>0.93808188495093525</v>
      </c>
      <c r="AA514">
        <f t="shared" si="78"/>
        <v>0.8973173042298358</v>
      </c>
      <c r="AB514">
        <f t="shared" si="82"/>
        <v>0</v>
      </c>
      <c r="AD514">
        <f t="shared" si="79"/>
        <v>0.90700397070206229</v>
      </c>
      <c r="AE514">
        <f t="shared" si="80"/>
        <v>0.99810434879731746</v>
      </c>
      <c r="AF514">
        <f t="shared" si="83"/>
        <v>0</v>
      </c>
    </row>
    <row r="515" spans="1:32" x14ac:dyDescent="0.25">
      <c r="A515" s="1" t="s">
        <v>2989</v>
      </c>
      <c r="B515" s="1">
        <v>19.460642755409001</v>
      </c>
      <c r="D515" s="1" t="s">
        <v>864</v>
      </c>
      <c r="E515" s="1">
        <v>0.95991994495989064</v>
      </c>
      <c r="F515">
        <f t="shared" ref="F515:F578" si="84">POWER(E515,$W$5)</f>
        <v>0.64196569843011653</v>
      </c>
      <c r="G515">
        <f t="shared" ref="G515:G578" si="85">LN(E515)-LN(E516)</f>
        <v>0</v>
      </c>
      <c r="I515" s="1" t="s">
        <v>1905</v>
      </c>
      <c r="J515" s="1">
        <v>0.97141228016471026</v>
      </c>
      <c r="K515">
        <f t="shared" ref="K515:K578" si="86">POWER(J515,$X$5)</f>
        <v>0.67386576026537215</v>
      </c>
      <c r="M515">
        <f t="shared" si="81"/>
        <v>0</v>
      </c>
      <c r="Z515">
        <f t="shared" ref="Z515:Z578" si="87">POWER(E515,$W$26)</f>
        <v>0.93808188495093525</v>
      </c>
      <c r="AA515">
        <f t="shared" ref="AA515:AA578" si="88">POWER(J515,$X$26)</f>
        <v>0.89674497684372911</v>
      </c>
      <c r="AB515">
        <f t="shared" si="82"/>
        <v>0</v>
      </c>
      <c r="AD515">
        <f t="shared" ref="AD515:AD578" si="89">POWER(E515,$W$39)</f>
        <v>0.90700397070206229</v>
      </c>
      <c r="AE515">
        <f t="shared" ref="AE515:AE578" si="90">POWER(J515,$X$39)</f>
        <v>0.99809319637786909</v>
      </c>
      <c r="AF515">
        <f t="shared" si="83"/>
        <v>0</v>
      </c>
    </row>
    <row r="516" spans="1:32" x14ac:dyDescent="0.25">
      <c r="A516" s="1" t="s">
        <v>2990</v>
      </c>
      <c r="B516" s="1">
        <v>19.46338113676223</v>
      </c>
      <c r="D516" s="1" t="s">
        <v>865</v>
      </c>
      <c r="E516" s="1">
        <v>0.95991994495989064</v>
      </c>
      <c r="F516">
        <f t="shared" si="84"/>
        <v>0.64196569843011653</v>
      </c>
      <c r="G516">
        <f t="shared" si="85"/>
        <v>0</v>
      </c>
      <c r="I516" s="1" t="s">
        <v>1906</v>
      </c>
      <c r="J516" s="1">
        <v>0.9712470660322613</v>
      </c>
      <c r="K516">
        <f t="shared" si="86"/>
        <v>0.6723077052052403</v>
      </c>
      <c r="M516">
        <f t="shared" ref="M516:M579" si="91">F515*K515*$W$5*G515</f>
        <v>0</v>
      </c>
      <c r="Z516">
        <f t="shared" si="87"/>
        <v>0.93808188495093525</v>
      </c>
      <c r="AA516">
        <f t="shared" si="88"/>
        <v>0.89617203568700765</v>
      </c>
      <c r="AB516">
        <f t="shared" ref="AB516:AB579" si="92">Z515*AA515*$W$26*G515</f>
        <v>0</v>
      </c>
      <c r="AD516">
        <f t="shared" si="89"/>
        <v>0.90700397070206229</v>
      </c>
      <c r="AE516">
        <f t="shared" si="90"/>
        <v>0.99808202499185272</v>
      </c>
      <c r="AF516">
        <f t="shared" ref="AF516:AF579" si="93">AD515*AE515*$W$39*G515</f>
        <v>0</v>
      </c>
    </row>
    <row r="517" spans="1:32" x14ac:dyDescent="0.25">
      <c r="A517" s="1" t="s">
        <v>2991</v>
      </c>
      <c r="B517" s="1">
        <v>19.46885632707491</v>
      </c>
      <c r="D517" s="1" t="s">
        <v>866</v>
      </c>
      <c r="E517" s="1">
        <v>0.95991994495989064</v>
      </c>
      <c r="F517">
        <f t="shared" si="84"/>
        <v>0.64196569843011653</v>
      </c>
      <c r="G517">
        <f t="shared" si="85"/>
        <v>1.576842347557339E-4</v>
      </c>
      <c r="I517" s="1" t="s">
        <v>1907</v>
      </c>
      <c r="J517" s="1">
        <v>0.97108178418935454</v>
      </c>
      <c r="K517">
        <f t="shared" si="86"/>
        <v>0.67075235191732052</v>
      </c>
      <c r="M517">
        <f t="shared" si="91"/>
        <v>0</v>
      </c>
      <c r="Z517">
        <f t="shared" si="87"/>
        <v>0.93808188495093525</v>
      </c>
      <c r="AA517">
        <f t="shared" si="88"/>
        <v>0.89559912856826474</v>
      </c>
      <c r="AB517">
        <f t="shared" si="92"/>
        <v>0</v>
      </c>
      <c r="AD517">
        <f t="shared" si="89"/>
        <v>0.90700397070206229</v>
      </c>
      <c r="AE517">
        <f t="shared" si="90"/>
        <v>0.9980708472509231</v>
      </c>
      <c r="AF517">
        <f t="shared" si="93"/>
        <v>0</v>
      </c>
    </row>
    <row r="518" spans="1:32" x14ac:dyDescent="0.25">
      <c r="A518" s="1" t="s">
        <v>2992</v>
      </c>
      <c r="B518" s="1">
        <v>19.488022297250428</v>
      </c>
      <c r="D518" s="1" t="s">
        <v>867</v>
      </c>
      <c r="E518" s="1">
        <v>0.95976859265119296</v>
      </c>
      <c r="F518">
        <f t="shared" si="84"/>
        <v>0.64086980488729683</v>
      </c>
      <c r="G518">
        <f t="shared" si="85"/>
        <v>1.5775853227819464E-4</v>
      </c>
      <c r="I518" s="1" t="s">
        <v>1908</v>
      </c>
      <c r="J518" s="1">
        <v>0.97108178418935454</v>
      </c>
      <c r="K518">
        <f t="shared" si="86"/>
        <v>0.67075235191732052</v>
      </c>
      <c r="M518">
        <f t="shared" si="91"/>
        <v>7.3570130446493445E-4</v>
      </c>
      <c r="Z518">
        <f t="shared" si="87"/>
        <v>0.93785077511847903</v>
      </c>
      <c r="AA518">
        <f t="shared" si="88"/>
        <v>0.89559912856826474</v>
      </c>
      <c r="AB518">
        <f t="shared" si="92"/>
        <v>2.0700726519246287E-4</v>
      </c>
      <c r="AD518">
        <f t="shared" si="89"/>
        <v>0.90666275998927703</v>
      </c>
      <c r="AE518">
        <f t="shared" si="90"/>
        <v>0.9980708472509231</v>
      </c>
      <c r="AF518">
        <f t="shared" si="93"/>
        <v>3.40616538404325E-4</v>
      </c>
    </row>
    <row r="519" spans="1:32" x14ac:dyDescent="0.25">
      <c r="A519" s="1" t="s">
        <v>2993</v>
      </c>
      <c r="B519" s="1">
        <v>19.501711864087948</v>
      </c>
      <c r="D519" s="1" t="s">
        <v>868</v>
      </c>
      <c r="E519" s="1">
        <v>0.95961719290930414</v>
      </c>
      <c r="F519">
        <f t="shared" si="84"/>
        <v>0.63977526709367094</v>
      </c>
      <c r="G519">
        <f t="shared" si="85"/>
        <v>0</v>
      </c>
      <c r="I519" s="1" t="s">
        <v>1909</v>
      </c>
      <c r="J519" s="1">
        <v>0.97108178418935454</v>
      </c>
      <c r="K519">
        <f t="shared" si="86"/>
        <v>0.67075235191732052</v>
      </c>
      <c r="M519">
        <f t="shared" si="91"/>
        <v>7.3479145111139698E-4</v>
      </c>
      <c r="Z519">
        <f t="shared" si="87"/>
        <v>0.93761961336933441</v>
      </c>
      <c r="AA519">
        <f t="shared" si="88"/>
        <v>0.89559912856826474</v>
      </c>
      <c r="AB519">
        <f t="shared" si="92"/>
        <v>2.0705377948037517E-4</v>
      </c>
      <c r="AD519">
        <f t="shared" si="89"/>
        <v>0.90632151695774688</v>
      </c>
      <c r="AE519">
        <f t="shared" si="90"/>
        <v>0.9980708472509231</v>
      </c>
      <c r="AF519">
        <f t="shared" si="93"/>
        <v>3.4064883106494352E-4</v>
      </c>
    </row>
    <row r="520" spans="1:32" x14ac:dyDescent="0.25">
      <c r="A520" s="1" t="s">
        <v>2994</v>
      </c>
      <c r="B520" s="1">
        <v>19.512662623322765</v>
      </c>
      <c r="D520" s="1" t="s">
        <v>869</v>
      </c>
      <c r="E520" s="1">
        <v>0.95961719290930414</v>
      </c>
      <c r="F520">
        <f t="shared" si="84"/>
        <v>0.63977526709367094</v>
      </c>
      <c r="G520">
        <f t="shared" si="85"/>
        <v>0</v>
      </c>
      <c r="I520" s="1" t="s">
        <v>1910</v>
      </c>
      <c r="J520" s="1">
        <v>0.97091630010502228</v>
      </c>
      <c r="K520">
        <f t="shared" si="86"/>
        <v>0.66919843600260953</v>
      </c>
      <c r="M520">
        <f t="shared" si="91"/>
        <v>0</v>
      </c>
      <c r="Z520">
        <f t="shared" si="87"/>
        <v>0.93761961336933441</v>
      </c>
      <c r="AA520">
        <f t="shared" si="88"/>
        <v>0.8950257897487881</v>
      </c>
      <c r="AB520">
        <f t="shared" si="92"/>
        <v>0</v>
      </c>
      <c r="AD520">
        <f t="shared" si="89"/>
        <v>0.90632151695774688</v>
      </c>
      <c r="AE520">
        <f t="shared" si="90"/>
        <v>0.99805965405203001</v>
      </c>
      <c r="AF520">
        <f t="shared" si="93"/>
        <v>0</v>
      </c>
    </row>
    <row r="521" spans="1:32" x14ac:dyDescent="0.25">
      <c r="A521" s="1" t="s">
        <v>2995</v>
      </c>
      <c r="B521" s="1">
        <v>19.523613518215676</v>
      </c>
      <c r="D521" s="1" t="s">
        <v>870</v>
      </c>
      <c r="E521" s="1">
        <v>0.95961719290930414</v>
      </c>
      <c r="F521">
        <f t="shared" si="84"/>
        <v>0.63977526709367094</v>
      </c>
      <c r="G521">
        <f t="shared" si="85"/>
        <v>0</v>
      </c>
      <c r="I521" s="1" t="s">
        <v>1911</v>
      </c>
      <c r="J521" s="1">
        <v>0.97075072634393589</v>
      </c>
      <c r="K521">
        <f t="shared" si="86"/>
        <v>0.66764701668914272</v>
      </c>
      <c r="M521">
        <f t="shared" si="91"/>
        <v>0</v>
      </c>
      <c r="Z521">
        <f t="shared" si="87"/>
        <v>0.93761961336933441</v>
      </c>
      <c r="AA521">
        <f t="shared" si="88"/>
        <v>0.89445240985409413</v>
      </c>
      <c r="AB521">
        <f t="shared" si="92"/>
        <v>0</v>
      </c>
      <c r="AD521">
        <f t="shared" si="89"/>
        <v>0.90632151695774688</v>
      </c>
      <c r="AE521">
        <f t="shared" si="90"/>
        <v>0.99804845300364831</v>
      </c>
      <c r="AF521">
        <f t="shared" si="93"/>
        <v>0</v>
      </c>
    </row>
    <row r="522" spans="1:32" x14ac:dyDescent="0.25">
      <c r="A522" s="1" t="s">
        <v>2996</v>
      </c>
      <c r="B522" s="1">
        <v>19.616700503403724</v>
      </c>
      <c r="D522" s="1" t="s">
        <v>871</v>
      </c>
      <c r="E522" s="1">
        <v>0.95961719290930414</v>
      </c>
      <c r="F522">
        <f t="shared" si="84"/>
        <v>0.63977526709367094</v>
      </c>
      <c r="G522">
        <f t="shared" si="85"/>
        <v>1.1796119636642288E-16</v>
      </c>
      <c r="I522" s="1" t="s">
        <v>1912</v>
      </c>
      <c r="J522" s="1">
        <v>0.97058511715276408</v>
      </c>
      <c r="K522">
        <f t="shared" si="86"/>
        <v>0.66609859944365446</v>
      </c>
      <c r="M522">
        <f t="shared" si="91"/>
        <v>0</v>
      </c>
      <c r="Z522">
        <f t="shared" si="87"/>
        <v>0.93761961336933441</v>
      </c>
      <c r="AA522">
        <f t="shared" si="88"/>
        <v>0.89387917696452124</v>
      </c>
      <c r="AB522">
        <f t="shared" si="92"/>
        <v>0</v>
      </c>
      <c r="AD522">
        <f t="shared" si="89"/>
        <v>0.90632151695774688</v>
      </c>
      <c r="AE522">
        <f t="shared" si="90"/>
        <v>0.99803724777294855</v>
      </c>
      <c r="AF522">
        <f t="shared" si="93"/>
        <v>0</v>
      </c>
    </row>
    <row r="523" spans="1:32" x14ac:dyDescent="0.25">
      <c r="A523" s="1" t="s">
        <v>2997</v>
      </c>
      <c r="B523" s="1">
        <v>19.630390184289272</v>
      </c>
      <c r="D523" s="1" t="s">
        <v>872</v>
      </c>
      <c r="E523" s="1">
        <v>0.95961719290930403</v>
      </c>
      <c r="F523">
        <f t="shared" si="84"/>
        <v>0.63977526709367005</v>
      </c>
      <c r="G523">
        <f t="shared" si="85"/>
        <v>-1.1796119636642288E-16</v>
      </c>
      <c r="I523" s="1" t="s">
        <v>1913</v>
      </c>
      <c r="J523" s="1">
        <v>0.97041949614646428</v>
      </c>
      <c r="K523">
        <f t="shared" si="86"/>
        <v>0.66455339989045525</v>
      </c>
      <c r="M523">
        <f t="shared" si="91"/>
        <v>5.4468367565981621E-16</v>
      </c>
      <c r="Z523">
        <f t="shared" si="87"/>
        <v>0.9376196133693343</v>
      </c>
      <c r="AA523">
        <f t="shared" si="88"/>
        <v>0.89330617285446368</v>
      </c>
      <c r="AB523">
        <f t="shared" si="92"/>
        <v>1.5448544693986185E-16</v>
      </c>
      <c r="AD523">
        <f t="shared" si="89"/>
        <v>0.90632151695774665</v>
      </c>
      <c r="AE523">
        <f t="shared" si="90"/>
        <v>0.99802603995638139</v>
      </c>
      <c r="AF523">
        <f t="shared" si="93"/>
        <v>2.5460979462268408E-16</v>
      </c>
    </row>
    <row r="524" spans="1:32" x14ac:dyDescent="0.25">
      <c r="A524" s="1" t="s">
        <v>2998</v>
      </c>
      <c r="B524" s="1">
        <v>19.638602916050186</v>
      </c>
      <c r="D524" s="1" t="s">
        <v>873</v>
      </c>
      <c r="E524" s="1">
        <v>0.95961719290930414</v>
      </c>
      <c r="F524">
        <f t="shared" si="84"/>
        <v>0.63977526709367094</v>
      </c>
      <c r="G524">
        <f t="shared" si="85"/>
        <v>0</v>
      </c>
      <c r="I524" s="1" t="s">
        <v>1914</v>
      </c>
      <c r="J524" s="1">
        <v>0.97025382015402006</v>
      </c>
      <c r="K524">
        <f t="shared" si="86"/>
        <v>0.66301101067816903</v>
      </c>
      <c r="M524">
        <f t="shared" si="91"/>
        <v>-5.4342013153441506E-16</v>
      </c>
      <c r="Z524">
        <f t="shared" si="87"/>
        <v>0.93761961336933441</v>
      </c>
      <c r="AA524">
        <f t="shared" si="88"/>
        <v>0.89273324824607769</v>
      </c>
      <c r="AB524">
        <f t="shared" si="92"/>
        <v>-1.5438641700570314E-16</v>
      </c>
      <c r="AD524">
        <f t="shared" si="89"/>
        <v>0.90632151695774688</v>
      </c>
      <c r="AE524">
        <f t="shared" si="90"/>
        <v>0.99801482663082985</v>
      </c>
      <c r="AF524">
        <f t="shared" si="93"/>
        <v>-2.5460693539084599E-16</v>
      </c>
    </row>
    <row r="525" spans="1:32" x14ac:dyDescent="0.25">
      <c r="A525" s="1" t="s">
        <v>2999</v>
      </c>
      <c r="B525" s="1">
        <v>19.68514769055373</v>
      </c>
      <c r="D525" s="1" t="s">
        <v>874</v>
      </c>
      <c r="E525" s="1">
        <v>0.95961719290930414</v>
      </c>
      <c r="F525">
        <f t="shared" si="84"/>
        <v>0.63977526709367094</v>
      </c>
      <c r="G525">
        <f t="shared" si="85"/>
        <v>0</v>
      </c>
      <c r="I525" s="1" t="s">
        <v>1915</v>
      </c>
      <c r="J525" s="1">
        <v>0.97008788871828056</v>
      </c>
      <c r="K525">
        <f t="shared" si="86"/>
        <v>0.66146956836236404</v>
      </c>
      <c r="M525">
        <f t="shared" si="91"/>
        <v>0</v>
      </c>
      <c r="Z525">
        <f t="shared" si="87"/>
        <v>0.93761961336933441</v>
      </c>
      <c r="AA525">
        <f t="shared" si="88"/>
        <v>0.89215971061532284</v>
      </c>
      <c r="AB525">
        <f t="shared" si="92"/>
        <v>0</v>
      </c>
      <c r="AD525">
        <f t="shared" si="89"/>
        <v>0.90632151695774688</v>
      </c>
      <c r="AE525">
        <f t="shared" si="90"/>
        <v>0.99800359422328044</v>
      </c>
      <c r="AF525">
        <f t="shared" si="93"/>
        <v>0</v>
      </c>
    </row>
    <row r="526" spans="1:32" x14ac:dyDescent="0.25">
      <c r="A526" s="1" t="s">
        <v>3000</v>
      </c>
      <c r="B526" s="1">
        <v>19.723476845220443</v>
      </c>
      <c r="D526" s="1" t="s">
        <v>875</v>
      </c>
      <c r="E526" s="1">
        <v>0.95961719290930414</v>
      </c>
      <c r="F526">
        <f t="shared" si="84"/>
        <v>0.63977526709367094</v>
      </c>
      <c r="G526">
        <f t="shared" si="85"/>
        <v>1.5861205643383225E-4</v>
      </c>
      <c r="I526" s="1" t="s">
        <v>1916</v>
      </c>
      <c r="J526" s="1">
        <v>0.9699219710988003</v>
      </c>
      <c r="K526">
        <f t="shared" si="86"/>
        <v>0.65993157493405552</v>
      </c>
      <c r="M526">
        <f t="shared" si="91"/>
        <v>0</v>
      </c>
      <c r="Z526">
        <f t="shared" si="87"/>
        <v>0.93761961336933441</v>
      </c>
      <c r="AA526">
        <f t="shared" si="88"/>
        <v>0.89158649116009703</v>
      </c>
      <c r="AB526">
        <f t="shared" si="92"/>
        <v>0</v>
      </c>
      <c r="AD526">
        <f t="shared" si="89"/>
        <v>0.90632151695774688</v>
      </c>
      <c r="AE526">
        <f t="shared" si="90"/>
        <v>0.99799236095622712</v>
      </c>
      <c r="AF526">
        <f t="shared" si="93"/>
        <v>0</v>
      </c>
    </row>
    <row r="527" spans="1:32" x14ac:dyDescent="0.25">
      <c r="A527" s="1" t="s">
        <v>3001</v>
      </c>
      <c r="B527" s="1">
        <v>19.734427638181373</v>
      </c>
      <c r="D527" s="1" t="s">
        <v>876</v>
      </c>
      <c r="E527" s="1">
        <v>0.95946499812323061</v>
      </c>
      <c r="F527">
        <f t="shared" si="84"/>
        <v>0.63867669204720023</v>
      </c>
      <c r="G527">
        <f t="shared" si="85"/>
        <v>0</v>
      </c>
      <c r="I527" s="1" t="s">
        <v>1917</v>
      </c>
      <c r="J527" s="1">
        <v>0.96992197109880018</v>
      </c>
      <c r="K527">
        <f t="shared" si="86"/>
        <v>0.65993157493405452</v>
      </c>
      <c r="M527">
        <f t="shared" si="91"/>
        <v>7.256075189822404E-4</v>
      </c>
      <c r="Z527">
        <f t="shared" si="87"/>
        <v>0.93738725840115789</v>
      </c>
      <c r="AA527">
        <f t="shared" si="88"/>
        <v>0.89158649116009669</v>
      </c>
      <c r="AB527">
        <f t="shared" si="92"/>
        <v>2.0719022412675803E-4</v>
      </c>
      <c r="AD527">
        <f t="shared" si="89"/>
        <v>0.90597855717082065</v>
      </c>
      <c r="AE527">
        <f t="shared" si="90"/>
        <v>0.99799236095622712</v>
      </c>
      <c r="AF527">
        <f t="shared" si="93"/>
        <v>3.4233602298777807E-4</v>
      </c>
    </row>
    <row r="528" spans="1:32" x14ac:dyDescent="0.25">
      <c r="A528" s="1" t="s">
        <v>3002</v>
      </c>
      <c r="B528" s="1">
        <v>19.737167279072029</v>
      </c>
      <c r="D528" s="1" t="s">
        <v>877</v>
      </c>
      <c r="E528" s="1">
        <v>0.95946499812323061</v>
      </c>
      <c r="F528">
        <f t="shared" si="84"/>
        <v>0.63867669204720023</v>
      </c>
      <c r="G528">
        <f t="shared" si="85"/>
        <v>1.5963936706624854E-4</v>
      </c>
      <c r="I528" s="1" t="s">
        <v>1918</v>
      </c>
      <c r="J528" s="1">
        <v>0.96975555192057239</v>
      </c>
      <c r="K528">
        <f t="shared" si="86"/>
        <v>0.65839226109518567</v>
      </c>
      <c r="M528">
        <f t="shared" si="91"/>
        <v>0</v>
      </c>
      <c r="Z528">
        <f t="shared" si="87"/>
        <v>0.93738725840115789</v>
      </c>
      <c r="AA528">
        <f t="shared" si="88"/>
        <v>0.89101181045213595</v>
      </c>
      <c r="AB528">
        <f t="shared" si="92"/>
        <v>0</v>
      </c>
      <c r="AD528">
        <f t="shared" si="89"/>
        <v>0.90597855717082065</v>
      </c>
      <c r="AE528">
        <f t="shared" si="90"/>
        <v>0.9979810919282619</v>
      </c>
      <c r="AF528">
        <f t="shared" si="93"/>
        <v>0</v>
      </c>
    </row>
    <row r="529" spans="1:32" x14ac:dyDescent="0.25">
      <c r="A529" s="1" t="s">
        <v>3003</v>
      </c>
      <c r="B529" s="1">
        <v>19.775496053415271</v>
      </c>
      <c r="D529" s="1" t="s">
        <v>878</v>
      </c>
      <c r="E529" s="1">
        <v>0.95931184196340946</v>
      </c>
      <c r="F529">
        <f t="shared" si="84"/>
        <v>0.6375729064179908</v>
      </c>
      <c r="G529">
        <f t="shared" si="85"/>
        <v>1.1796119636642288E-16</v>
      </c>
      <c r="I529" s="1" t="s">
        <v>1919</v>
      </c>
      <c r="J529" s="1">
        <v>0.96975555192057239</v>
      </c>
      <c r="K529">
        <f t="shared" si="86"/>
        <v>0.65839226109518567</v>
      </c>
      <c r="M529">
        <f t="shared" si="91"/>
        <v>7.2735261676155449E-4</v>
      </c>
      <c r="Z529">
        <f t="shared" si="87"/>
        <v>0.93715345663998029</v>
      </c>
      <c r="AA529">
        <f t="shared" si="88"/>
        <v>0.89101181045213595</v>
      </c>
      <c r="AB529">
        <f t="shared" si="92"/>
        <v>2.0834611428577346E-4</v>
      </c>
      <c r="AD529">
        <f t="shared" si="89"/>
        <v>0.90563350711822266</v>
      </c>
      <c r="AE529">
        <f t="shared" si="90"/>
        <v>0.9979810919282619</v>
      </c>
      <c r="AF529">
        <f t="shared" si="93"/>
        <v>3.4441901996088656E-4</v>
      </c>
    </row>
    <row r="530" spans="1:32" x14ac:dyDescent="0.25">
      <c r="A530" s="1" t="s">
        <v>3004</v>
      </c>
      <c r="B530" s="1">
        <v>19.780972412557865</v>
      </c>
      <c r="D530" s="1" t="s">
        <v>879</v>
      </c>
      <c r="E530" s="1">
        <v>0.95931184196340935</v>
      </c>
      <c r="F530">
        <f t="shared" si="84"/>
        <v>0.63757290641799003</v>
      </c>
      <c r="G530">
        <f t="shared" si="85"/>
        <v>1.5977416540929185E-4</v>
      </c>
      <c r="I530" s="1" t="s">
        <v>1920</v>
      </c>
      <c r="J530" s="1">
        <v>0.96958854285991503</v>
      </c>
      <c r="K530">
        <f t="shared" si="86"/>
        <v>0.65685083601727801</v>
      </c>
      <c r="M530">
        <f t="shared" si="91"/>
        <v>5.3652870610715139E-16</v>
      </c>
      <c r="Z530">
        <f t="shared" si="87"/>
        <v>0.93715345663998006</v>
      </c>
      <c r="AA530">
        <f t="shared" si="88"/>
        <v>0.89043536608452434</v>
      </c>
      <c r="AB530">
        <f t="shared" si="92"/>
        <v>1.5391333260818393E-16</v>
      </c>
      <c r="AD530">
        <f t="shared" si="89"/>
        <v>0.90563350711822244</v>
      </c>
      <c r="AE530">
        <f t="shared" si="90"/>
        <v>0.99796978114019719</v>
      </c>
      <c r="AF530">
        <f t="shared" si="93"/>
        <v>2.5440219930747942E-16</v>
      </c>
    </row>
    <row r="531" spans="1:32" x14ac:dyDescent="0.25">
      <c r="A531" s="1" t="s">
        <v>3005</v>
      </c>
      <c r="B531" s="1">
        <v>19.800136415384937</v>
      </c>
      <c r="D531" s="1" t="s">
        <v>880</v>
      </c>
      <c r="E531" s="1">
        <v>0.95915858095839301</v>
      </c>
      <c r="F531">
        <f t="shared" si="84"/>
        <v>0.63647009878075678</v>
      </c>
      <c r="G531">
        <f t="shared" si="85"/>
        <v>1.5980027056903406E-4</v>
      </c>
      <c r="I531" s="1" t="s">
        <v>1921</v>
      </c>
      <c r="J531" s="1">
        <v>0.96958854285991503</v>
      </c>
      <c r="K531">
        <f t="shared" si="86"/>
        <v>0.65685083601727801</v>
      </c>
      <c r="M531">
        <f t="shared" si="91"/>
        <v>7.2500732071844416E-4</v>
      </c>
      <c r="Z531">
        <f t="shared" si="87"/>
        <v>0.9369195158466338</v>
      </c>
      <c r="AA531">
        <f t="shared" si="88"/>
        <v>0.89043536608452434</v>
      </c>
      <c r="AB531">
        <f t="shared" si="92"/>
        <v>2.083351603088111E-4</v>
      </c>
      <c r="AD531">
        <f t="shared" si="89"/>
        <v>0.90528829728970772</v>
      </c>
      <c r="AE531">
        <f t="shared" si="90"/>
        <v>0.99796978114019719</v>
      </c>
      <c r="AF531">
        <f t="shared" si="93"/>
        <v>3.4457465375183467E-4</v>
      </c>
    </row>
    <row r="532" spans="1:32" x14ac:dyDescent="0.25">
      <c r="A532" s="1" t="s">
        <v>3006</v>
      </c>
      <c r="B532" s="1">
        <v>19.942504242125018</v>
      </c>
      <c r="D532" s="1" t="s">
        <v>881</v>
      </c>
      <c r="E532" s="1">
        <v>0.95900531940358236</v>
      </c>
      <c r="F532">
        <f t="shared" si="84"/>
        <v>0.63536901894801512</v>
      </c>
      <c r="G532">
        <f t="shared" si="85"/>
        <v>1.5994645260055534E-4</v>
      </c>
      <c r="I532" s="1" t="s">
        <v>1922</v>
      </c>
      <c r="J532" s="1">
        <v>0.96958854285991503</v>
      </c>
      <c r="K532">
        <f t="shared" si="86"/>
        <v>0.65685083601727801</v>
      </c>
      <c r="M532">
        <f t="shared" si="91"/>
        <v>7.2387153058187429E-4</v>
      </c>
      <c r="Z532">
        <f t="shared" si="87"/>
        <v>0.93668559524294781</v>
      </c>
      <c r="AA532">
        <f t="shared" si="88"/>
        <v>0.89043536608452434</v>
      </c>
      <c r="AB532">
        <f t="shared" si="92"/>
        <v>2.0831718472570984E-4</v>
      </c>
      <c r="AD532">
        <f t="shared" si="89"/>
        <v>0.90494316267759811</v>
      </c>
      <c r="AE532">
        <f t="shared" si="90"/>
        <v>0.99796978114019719</v>
      </c>
      <c r="AF532">
        <f t="shared" si="93"/>
        <v>3.4449958647151128E-4</v>
      </c>
    </row>
    <row r="533" spans="1:32" x14ac:dyDescent="0.25">
      <c r="A533" s="1" t="s">
        <v>3007</v>
      </c>
      <c r="B533" s="1">
        <v>19.945242392524086</v>
      </c>
      <c r="D533" s="1" t="s">
        <v>882</v>
      </c>
      <c r="E533" s="1">
        <v>0.9588519421711178</v>
      </c>
      <c r="F533">
        <f t="shared" si="84"/>
        <v>0.63426883932830058</v>
      </c>
      <c r="G533">
        <f t="shared" si="85"/>
        <v>1.5995709085039889E-4</v>
      </c>
      <c r="I533" s="1" t="s">
        <v>1923</v>
      </c>
      <c r="J533" s="1">
        <v>0.96958854285991503</v>
      </c>
      <c r="K533">
        <f t="shared" si="86"/>
        <v>0.65685083601727801</v>
      </c>
      <c r="M533">
        <f t="shared" si="91"/>
        <v>7.232802854819898E-4</v>
      </c>
      <c r="Z533">
        <f t="shared" si="87"/>
        <v>0.93645151913655256</v>
      </c>
      <c r="AA533">
        <f t="shared" si="88"/>
        <v>0.89043536608452434</v>
      </c>
      <c r="AB533">
        <f t="shared" si="92"/>
        <v>2.0845569093248424E-4</v>
      </c>
      <c r="AD533">
        <f t="shared" si="89"/>
        <v>0.90459784410404076</v>
      </c>
      <c r="AE533">
        <f t="shared" si="90"/>
        <v>0.99796978114019719</v>
      </c>
      <c r="AF533">
        <f t="shared" si="93"/>
        <v>3.4468326955426609E-4</v>
      </c>
    </row>
    <row r="534" spans="1:32" x14ac:dyDescent="0.25">
      <c r="A534" s="1" t="s">
        <v>3008</v>
      </c>
      <c r="B534" s="1">
        <v>19.947980049668917</v>
      </c>
      <c r="D534" s="1" t="s">
        <v>883</v>
      </c>
      <c r="E534" s="1">
        <v>0.9586985792699606</v>
      </c>
      <c r="F534">
        <f t="shared" si="84"/>
        <v>0.63317049175126983</v>
      </c>
      <c r="G534">
        <f t="shared" si="85"/>
        <v>0</v>
      </c>
      <c r="I534" s="1" t="s">
        <v>1924</v>
      </c>
      <c r="J534" s="1">
        <v>0.96958854285991503</v>
      </c>
      <c r="K534">
        <f t="shared" si="86"/>
        <v>0.65685083601727801</v>
      </c>
      <c r="M534">
        <f t="shared" si="91"/>
        <v>7.2207590525209472E-4</v>
      </c>
      <c r="Z534">
        <f t="shared" si="87"/>
        <v>0.93621748596249521</v>
      </c>
      <c r="AA534">
        <f t="shared" si="88"/>
        <v>0.89043536608452434</v>
      </c>
      <c r="AB534">
        <f t="shared" si="92"/>
        <v>2.0841745941531083E-4</v>
      </c>
      <c r="AD534">
        <f t="shared" si="89"/>
        <v>0.90425263434664971</v>
      </c>
      <c r="AE534">
        <f t="shared" si="90"/>
        <v>0.99796978114019719</v>
      </c>
      <c r="AF534">
        <f t="shared" si="93"/>
        <v>3.4457465795712102E-4</v>
      </c>
    </row>
    <row r="535" spans="1:32" x14ac:dyDescent="0.25">
      <c r="A535" s="1" t="s">
        <v>3009</v>
      </c>
      <c r="B535" s="1">
        <v>19.964407569019166</v>
      </c>
      <c r="D535" s="1" t="s">
        <v>884</v>
      </c>
      <c r="E535" s="1">
        <v>0.9586985792699606</v>
      </c>
      <c r="F535">
        <f t="shared" si="84"/>
        <v>0.63317049175126983</v>
      </c>
      <c r="G535">
        <f t="shared" si="85"/>
        <v>-1.1102230246251565E-16</v>
      </c>
      <c r="I535" s="1" t="s">
        <v>1925</v>
      </c>
      <c r="J535" s="1">
        <v>0.96942123284917914</v>
      </c>
      <c r="K535">
        <f t="shared" si="86"/>
        <v>0.65530998651482475</v>
      </c>
      <c r="M535">
        <f t="shared" si="91"/>
        <v>0</v>
      </c>
      <c r="Z535">
        <f t="shared" si="87"/>
        <v>0.93621748596249521</v>
      </c>
      <c r="AA535">
        <f t="shared" si="88"/>
        <v>0.88985815743554408</v>
      </c>
      <c r="AB535">
        <f t="shared" si="92"/>
        <v>0</v>
      </c>
      <c r="AD535">
        <f t="shared" si="89"/>
        <v>0.90425263434664971</v>
      </c>
      <c r="AE535">
        <f t="shared" si="90"/>
        <v>0.99795844814499068</v>
      </c>
      <c r="AF535">
        <f t="shared" si="93"/>
        <v>0</v>
      </c>
    </row>
    <row r="536" spans="1:32" x14ac:dyDescent="0.25">
      <c r="A536" s="1" t="s">
        <v>3010</v>
      </c>
      <c r="B536" s="1">
        <v>19.978097965955719</v>
      </c>
      <c r="D536" s="1" t="s">
        <v>885</v>
      </c>
      <c r="E536" s="1">
        <v>0.95869857926996072</v>
      </c>
      <c r="F536">
        <f t="shared" si="84"/>
        <v>0.6331704917512706</v>
      </c>
      <c r="G536">
        <f t="shared" si="85"/>
        <v>1.1102230246251565E-16</v>
      </c>
      <c r="I536" s="1" t="s">
        <v>1926</v>
      </c>
      <c r="J536" s="1">
        <v>0.96925394051943348</v>
      </c>
      <c r="K536">
        <f t="shared" si="86"/>
        <v>0.65377264884205455</v>
      </c>
      <c r="M536">
        <f t="shared" si="91"/>
        <v>-4.9913371563933213E-16</v>
      </c>
      <c r="Z536">
        <f t="shared" si="87"/>
        <v>0.93621748596249543</v>
      </c>
      <c r="AA536">
        <f t="shared" si="88"/>
        <v>0.88928128437563958</v>
      </c>
      <c r="AB536">
        <f t="shared" si="92"/>
        <v>-1.4452755821094435E-16</v>
      </c>
      <c r="AD536">
        <f t="shared" si="89"/>
        <v>0.90425263434664993</v>
      </c>
      <c r="AE536">
        <f t="shared" si="90"/>
        <v>0.99794711452035134</v>
      </c>
      <c r="AF536">
        <f t="shared" si="93"/>
        <v>-2.3906685534423102E-16</v>
      </c>
    </row>
    <row r="537" spans="1:32" x14ac:dyDescent="0.25">
      <c r="A537" s="1" t="s">
        <v>3011</v>
      </c>
      <c r="B537" s="1">
        <v>19.980836015050617</v>
      </c>
      <c r="D537" s="1" t="s">
        <v>886</v>
      </c>
      <c r="E537" s="1">
        <v>0.9586985792699606</v>
      </c>
      <c r="F537">
        <f t="shared" si="84"/>
        <v>0.63317049175126983</v>
      </c>
      <c r="G537">
        <f t="shared" si="85"/>
        <v>1.6015379579554373E-4</v>
      </c>
      <c r="I537" s="1" t="s">
        <v>1927</v>
      </c>
      <c r="J537" s="1">
        <v>0.96908662029162007</v>
      </c>
      <c r="K537">
        <f t="shared" si="86"/>
        <v>0.65223839775059633</v>
      </c>
      <c r="M537">
        <f t="shared" si="91"/>
        <v>4.9796276283746405E-16</v>
      </c>
      <c r="Z537">
        <f t="shared" si="87"/>
        <v>0.93621748596249521</v>
      </c>
      <c r="AA537">
        <f t="shared" si="88"/>
        <v>0.88870458967669619</v>
      </c>
      <c r="AB537">
        <f t="shared" si="92"/>
        <v>1.4443386456544705E-16</v>
      </c>
      <c r="AD537">
        <f t="shared" si="89"/>
        <v>0.90425263434664971</v>
      </c>
      <c r="AE537">
        <f t="shared" si="90"/>
        <v>0.99793577717763771</v>
      </c>
      <c r="AF537">
        <f t="shared" si="93"/>
        <v>2.3906414030734029E-16</v>
      </c>
    </row>
    <row r="538" spans="1:32" x14ac:dyDescent="0.25">
      <c r="A538" s="1" t="s">
        <v>3012</v>
      </c>
      <c r="B538" s="1">
        <v>19.986311594701569</v>
      </c>
      <c r="D538" s="1" t="s">
        <v>887</v>
      </c>
      <c r="E538" s="1">
        <v>0.95854505234775456</v>
      </c>
      <c r="F538">
        <f t="shared" si="84"/>
        <v>0.6320726989866855</v>
      </c>
      <c r="G538">
        <f t="shared" si="85"/>
        <v>1.6021193793568089E-4</v>
      </c>
      <c r="I538" s="1" t="s">
        <v>1928</v>
      </c>
      <c r="J538" s="1">
        <v>0.96908662029162007</v>
      </c>
      <c r="K538">
        <f t="shared" si="86"/>
        <v>0.65223839775059633</v>
      </c>
      <c r="M538">
        <f t="shared" si="91"/>
        <v>7.1664403322590391E-4</v>
      </c>
      <c r="Z538">
        <f t="shared" si="87"/>
        <v>0.93598322358578867</v>
      </c>
      <c r="AA538">
        <f t="shared" si="88"/>
        <v>0.88870458967669619</v>
      </c>
      <c r="AB538">
        <f t="shared" si="92"/>
        <v>2.0821610059714661E-4</v>
      </c>
      <c r="AD538">
        <f t="shared" si="89"/>
        <v>0.90390713205343054</v>
      </c>
      <c r="AE538">
        <f t="shared" si="90"/>
        <v>0.99793577717763771</v>
      </c>
      <c r="AF538">
        <f t="shared" si="93"/>
        <v>3.4485498583165309E-4</v>
      </c>
    </row>
    <row r="539" spans="1:32" x14ac:dyDescent="0.25">
      <c r="A539" s="1" t="s">
        <v>3013</v>
      </c>
      <c r="B539" s="1">
        <v>20.035591363359945</v>
      </c>
      <c r="D539" s="1" t="s">
        <v>888</v>
      </c>
      <c r="E539" s="1">
        <v>0.95839149428856485</v>
      </c>
      <c r="F539">
        <f t="shared" si="84"/>
        <v>0.63097641207243227</v>
      </c>
      <c r="G539">
        <f t="shared" si="85"/>
        <v>0</v>
      </c>
      <c r="I539" s="1" t="s">
        <v>1929</v>
      </c>
      <c r="J539" s="1">
        <v>0.96908662029162007</v>
      </c>
      <c r="K539">
        <f t="shared" si="86"/>
        <v>0.65223839775059633</v>
      </c>
      <c r="M539">
        <f t="shared" si="91"/>
        <v>7.1566123274846777E-4</v>
      </c>
      <c r="Z539">
        <f t="shared" si="87"/>
        <v>0.9357489348121707</v>
      </c>
      <c r="AA539">
        <f t="shared" si="88"/>
        <v>0.88870458967669619</v>
      </c>
      <c r="AB539">
        <f t="shared" si="92"/>
        <v>2.0823957204798056E-4</v>
      </c>
      <c r="AD539">
        <f t="shared" si="89"/>
        <v>0.90356163641274934</v>
      </c>
      <c r="AE539">
        <f t="shared" si="90"/>
        <v>0.99793577717763771</v>
      </c>
      <c r="AF539">
        <f t="shared" si="93"/>
        <v>3.4484836967772753E-4</v>
      </c>
    </row>
    <row r="540" spans="1:32" x14ac:dyDescent="0.25">
      <c r="A540" s="1" t="s">
        <v>3014</v>
      </c>
      <c r="B540" s="1">
        <v>20.04106742329536</v>
      </c>
      <c r="D540" s="1" t="s">
        <v>889</v>
      </c>
      <c r="E540" s="1">
        <v>0.95839149428856485</v>
      </c>
      <c r="F540">
        <f t="shared" si="84"/>
        <v>0.63097641207243227</v>
      </c>
      <c r="G540">
        <f t="shared" si="85"/>
        <v>1.6027571062088297E-4</v>
      </c>
      <c r="I540" s="1" t="s">
        <v>1930</v>
      </c>
      <c r="J540" s="1">
        <v>0.96891912229832466</v>
      </c>
      <c r="K540">
        <f t="shared" si="86"/>
        <v>0.65070585848310036</v>
      </c>
      <c r="M540">
        <f t="shared" si="91"/>
        <v>0</v>
      </c>
      <c r="Z540">
        <f t="shared" si="87"/>
        <v>0.9357489348121707</v>
      </c>
      <c r="AA540">
        <f t="shared" si="88"/>
        <v>0.8881275572207552</v>
      </c>
      <c r="AB540">
        <f t="shared" si="92"/>
        <v>0</v>
      </c>
      <c r="AD540">
        <f t="shared" si="89"/>
        <v>0.90356163641274934</v>
      </c>
      <c r="AE540">
        <f t="shared" si="90"/>
        <v>0.99792442595809738</v>
      </c>
      <c r="AF540">
        <f t="shared" si="93"/>
        <v>0</v>
      </c>
    </row>
    <row r="541" spans="1:32" x14ac:dyDescent="0.25">
      <c r="A541" s="1" t="s">
        <v>3015</v>
      </c>
      <c r="B541" s="1">
        <v>20.054756491899941</v>
      </c>
      <c r="D541" s="1" t="s">
        <v>890</v>
      </c>
      <c r="E541" s="1">
        <v>0.95823789971983286</v>
      </c>
      <c r="F541">
        <f t="shared" si="84"/>
        <v>0.62988159134873434</v>
      </c>
      <c r="G541">
        <f t="shared" si="85"/>
        <v>-1.1796119636642288E-16</v>
      </c>
      <c r="I541" s="1" t="s">
        <v>1931</v>
      </c>
      <c r="J541" s="1">
        <v>0.96891912229832466</v>
      </c>
      <c r="K541">
        <f t="shared" si="86"/>
        <v>0.65070585848310036</v>
      </c>
      <c r="M541">
        <f t="shared" si="91"/>
        <v>7.1302503046497185E-4</v>
      </c>
      <c r="Z541">
        <f t="shared" si="87"/>
        <v>0.93551461145997927</v>
      </c>
      <c r="AA541">
        <f t="shared" si="88"/>
        <v>0.8881275572207552</v>
      </c>
      <c r="AB541">
        <f t="shared" si="92"/>
        <v>2.081350872966208E-4</v>
      </c>
      <c r="AD541">
        <f t="shared" si="89"/>
        <v>0.90321613538265411</v>
      </c>
      <c r="AE541">
        <f t="shared" si="90"/>
        <v>0.99792442595809738</v>
      </c>
      <c r="AF541">
        <f t="shared" si="93"/>
        <v>3.448498526242526E-4</v>
      </c>
    </row>
    <row r="542" spans="1:32" x14ac:dyDescent="0.25">
      <c r="A542" s="1" t="s">
        <v>3016</v>
      </c>
      <c r="B542" s="1">
        <v>20.057495720119018</v>
      </c>
      <c r="D542" s="1" t="s">
        <v>891</v>
      </c>
      <c r="E542" s="1">
        <v>0.95823789971983298</v>
      </c>
      <c r="F542">
        <f t="shared" si="84"/>
        <v>0.62988159134873523</v>
      </c>
      <c r="G542">
        <f t="shared" si="85"/>
        <v>1.1796119636642288E-16</v>
      </c>
      <c r="I542" s="1" t="s">
        <v>1932</v>
      </c>
      <c r="J542" s="1">
        <v>0.96875156866016399</v>
      </c>
      <c r="K542">
        <f t="shared" si="86"/>
        <v>0.64917614867677864</v>
      </c>
      <c r="M542">
        <f t="shared" si="91"/>
        <v>-5.2386818613827945E-16</v>
      </c>
      <c r="Z542">
        <f t="shared" si="87"/>
        <v>0.93551461145997949</v>
      </c>
      <c r="AA542">
        <f t="shared" si="88"/>
        <v>0.88755060820598675</v>
      </c>
      <c r="AB542">
        <f t="shared" si="92"/>
        <v>-1.5314682250623581E-16</v>
      </c>
      <c r="AD542">
        <f t="shared" si="89"/>
        <v>0.90321613538265433</v>
      </c>
      <c r="AE542">
        <f t="shared" si="90"/>
        <v>0.99791306913331479</v>
      </c>
      <c r="AF542">
        <f t="shared" si="93"/>
        <v>-2.5370872701623151E-16</v>
      </c>
    </row>
    <row r="543" spans="1:32" x14ac:dyDescent="0.25">
      <c r="A543" s="1" t="s">
        <v>3017</v>
      </c>
      <c r="B543" s="1">
        <v>20.073921509626743</v>
      </c>
      <c r="D543" s="1" t="s">
        <v>892</v>
      </c>
      <c r="E543" s="1">
        <v>0.95823789971983286</v>
      </c>
      <c r="F543">
        <f t="shared" si="84"/>
        <v>0.62988159134873434</v>
      </c>
      <c r="G543">
        <f t="shared" si="85"/>
        <v>-1.1796119636642288E-16</v>
      </c>
      <c r="I543" s="1" t="s">
        <v>1933</v>
      </c>
      <c r="J543" s="1">
        <v>0.96858401568096431</v>
      </c>
      <c r="K543">
        <f t="shared" si="86"/>
        <v>0.64764977731405793</v>
      </c>
      <c r="M543">
        <f t="shared" si="91"/>
        <v>5.2263665227223541E-16</v>
      </c>
      <c r="Z543">
        <f t="shared" si="87"/>
        <v>0.93551461145997927</v>
      </c>
      <c r="AA543">
        <f t="shared" si="88"/>
        <v>0.88697393655907053</v>
      </c>
      <c r="AB543">
        <f t="shared" si="92"/>
        <v>1.5304733464816693E-16</v>
      </c>
      <c r="AD543">
        <f t="shared" si="89"/>
        <v>0.90321613538265411</v>
      </c>
      <c r="AE543">
        <f t="shared" si="90"/>
        <v>0.99790171051805965</v>
      </c>
      <c r="AF543">
        <f t="shared" si="93"/>
        <v>2.5370583969782993E-16</v>
      </c>
    </row>
    <row r="544" spans="1:32" x14ac:dyDescent="0.25">
      <c r="A544" s="1" t="s">
        <v>3018</v>
      </c>
      <c r="B544" s="1">
        <v>20.087611589221041</v>
      </c>
      <c r="D544" s="1" t="s">
        <v>893</v>
      </c>
      <c r="E544" s="1">
        <v>0.95823789971983298</v>
      </c>
      <c r="F544">
        <f t="shared" si="84"/>
        <v>0.62988159134873523</v>
      </c>
      <c r="G544">
        <f t="shared" si="85"/>
        <v>1.1796119636642288E-16</v>
      </c>
      <c r="I544" s="1" t="s">
        <v>1934</v>
      </c>
      <c r="J544" s="1">
        <v>0.96841635921570235</v>
      </c>
      <c r="K544">
        <f t="shared" si="86"/>
        <v>0.64612579203202691</v>
      </c>
      <c r="M544">
        <f t="shared" si="91"/>
        <v>-5.214078061096599E-16</v>
      </c>
      <c r="Z544">
        <f t="shared" si="87"/>
        <v>0.93551461145997949</v>
      </c>
      <c r="AA544">
        <f t="shared" si="88"/>
        <v>0.88639718401082856</v>
      </c>
      <c r="AB544">
        <f t="shared" si="92"/>
        <v>-1.5294789461881904E-16</v>
      </c>
      <c r="AD544">
        <f t="shared" si="89"/>
        <v>0.90321613538265433</v>
      </c>
      <c r="AE544">
        <f t="shared" si="90"/>
        <v>0.99789034304991275</v>
      </c>
      <c r="AF544">
        <f t="shared" si="93"/>
        <v>-2.5370295192422484E-16</v>
      </c>
    </row>
    <row r="545" spans="1:32" x14ac:dyDescent="0.25">
      <c r="A545" s="1" t="s">
        <v>3019</v>
      </c>
      <c r="B545" s="1">
        <v>20.095825770030071</v>
      </c>
      <c r="D545" s="1" t="s">
        <v>894</v>
      </c>
      <c r="E545" s="1">
        <v>0.95823789971983286</v>
      </c>
      <c r="F545">
        <f t="shared" si="84"/>
        <v>0.62988159134873434</v>
      </c>
      <c r="G545">
        <f t="shared" si="85"/>
        <v>1.6072242062682013E-4</v>
      </c>
      <c r="I545" s="1" t="s">
        <v>1935</v>
      </c>
      <c r="J545" s="1">
        <v>0.96824869438714034</v>
      </c>
      <c r="K545">
        <f t="shared" si="86"/>
        <v>0.64460505413698754</v>
      </c>
      <c r="M545">
        <f t="shared" si="91"/>
        <v>5.2018088092527679E-16</v>
      </c>
      <c r="Z545">
        <f t="shared" si="87"/>
        <v>0.93551461145997927</v>
      </c>
      <c r="AA545">
        <f t="shared" si="88"/>
        <v>0.88582067798342434</v>
      </c>
      <c r="AB545">
        <f t="shared" si="92"/>
        <v>1.5284844063901909E-16</v>
      </c>
      <c r="AD545">
        <f t="shared" si="89"/>
        <v>0.90321613538265411</v>
      </c>
      <c r="AE545">
        <f t="shared" si="90"/>
        <v>0.9978789731759472</v>
      </c>
      <c r="AF545">
        <f t="shared" si="93"/>
        <v>2.5370006189989251E-16</v>
      </c>
    </row>
    <row r="546" spans="1:32" x14ac:dyDescent="0.25">
      <c r="A546" s="1" t="s">
        <v>3020</v>
      </c>
      <c r="B546" s="1">
        <v>20.136891858632588</v>
      </c>
      <c r="D546" s="1" t="s">
        <v>895</v>
      </c>
      <c r="E546" s="1">
        <v>0.95808390178084579</v>
      </c>
      <c r="F546">
        <f t="shared" si="84"/>
        <v>0.62878562680524053</v>
      </c>
      <c r="G546">
        <f t="shared" si="85"/>
        <v>0</v>
      </c>
      <c r="I546" s="1" t="s">
        <v>1936</v>
      </c>
      <c r="J546" s="1">
        <v>0.96824869438714034</v>
      </c>
      <c r="K546">
        <f t="shared" si="86"/>
        <v>0.64460505413698754</v>
      </c>
      <c r="M546">
        <f t="shared" si="91"/>
        <v>7.0707960517362291E-4</v>
      </c>
      <c r="Z546">
        <f t="shared" si="87"/>
        <v>0.93527969394007993</v>
      </c>
      <c r="AA546">
        <f t="shared" si="88"/>
        <v>0.88582067798342434</v>
      </c>
      <c r="AB546">
        <f t="shared" si="92"/>
        <v>2.0812092851396204E-4</v>
      </c>
      <c r="AD546">
        <f t="shared" si="89"/>
        <v>0.90286980405899686</v>
      </c>
      <c r="AE546">
        <f t="shared" si="90"/>
        <v>0.9978789731759472</v>
      </c>
      <c r="AF546">
        <f t="shared" si="93"/>
        <v>3.4566302078739743E-4</v>
      </c>
    </row>
    <row r="547" spans="1:32" x14ac:dyDescent="0.25">
      <c r="A547" s="1" t="s">
        <v>3021</v>
      </c>
      <c r="B547" s="1">
        <v>20.167009671916951</v>
      </c>
      <c r="D547" s="1" t="s">
        <v>896</v>
      </c>
      <c r="E547" s="1">
        <v>0.95808390178084579</v>
      </c>
      <c r="F547">
        <f t="shared" si="84"/>
        <v>0.62878562680524053</v>
      </c>
      <c r="G547">
        <f t="shared" si="85"/>
        <v>-1.1102230246251565E-16</v>
      </c>
      <c r="I547" s="1" t="s">
        <v>1937</v>
      </c>
      <c r="J547" s="1">
        <v>0.96808088721596663</v>
      </c>
      <c r="K547">
        <f t="shared" si="86"/>
        <v>0.64308634622033534</v>
      </c>
      <c r="M547">
        <f t="shared" si="91"/>
        <v>0</v>
      </c>
      <c r="Z547">
        <f t="shared" si="87"/>
        <v>0.93527969394007993</v>
      </c>
      <c r="AA547">
        <f t="shared" si="88"/>
        <v>0.8852439580839605</v>
      </c>
      <c r="AB547">
        <f t="shared" si="92"/>
        <v>0</v>
      </c>
      <c r="AD547">
        <f t="shared" si="89"/>
        <v>0.90286980405899686</v>
      </c>
      <c r="AE547">
        <f t="shared" si="90"/>
        <v>0.99786759180751206</v>
      </c>
      <c r="AF547">
        <f t="shared" si="93"/>
        <v>0</v>
      </c>
    </row>
    <row r="548" spans="1:32" x14ac:dyDescent="0.25">
      <c r="A548" s="1" t="s">
        <v>3022</v>
      </c>
      <c r="B548" s="1">
        <v>20.175221841653187</v>
      </c>
      <c r="D548" s="1" t="s">
        <v>897</v>
      </c>
      <c r="E548" s="1">
        <v>0.9580839017808459</v>
      </c>
      <c r="F548">
        <f t="shared" si="84"/>
        <v>0.6287856268052413</v>
      </c>
      <c r="G548">
        <f t="shared" si="85"/>
        <v>1.6104229512355073E-4</v>
      </c>
      <c r="I548" s="1" t="s">
        <v>1938</v>
      </c>
      <c r="J548" s="1">
        <v>0.9679129486726703</v>
      </c>
      <c r="K548">
        <f t="shared" si="86"/>
        <v>0.64156976901101848</v>
      </c>
      <c r="M548">
        <f t="shared" si="91"/>
        <v>-4.8643111609248301E-16</v>
      </c>
      <c r="Z548">
        <f t="shared" si="87"/>
        <v>0.93527969394008015</v>
      </c>
      <c r="AA548">
        <f t="shared" si="88"/>
        <v>0.88466706260625916</v>
      </c>
      <c r="AB548">
        <f t="shared" si="92"/>
        <v>-1.4363411662103393E-16</v>
      </c>
      <c r="AD548">
        <f t="shared" si="89"/>
        <v>0.90286980405899708</v>
      </c>
      <c r="AE548">
        <f t="shared" si="90"/>
        <v>0.99785619968354411</v>
      </c>
      <c r="AF548">
        <f t="shared" si="93"/>
        <v>-2.3867952995187722E-16</v>
      </c>
    </row>
    <row r="549" spans="1:32" x14ac:dyDescent="0.25">
      <c r="A549" s="1" t="s">
        <v>3023</v>
      </c>
      <c r="B549" s="1">
        <v>20.183436555944851</v>
      </c>
      <c r="D549" s="1" t="s">
        <v>898</v>
      </c>
      <c r="E549" s="1">
        <v>0.95792962217348665</v>
      </c>
      <c r="F549">
        <f t="shared" si="84"/>
        <v>0.62768939366233223</v>
      </c>
      <c r="G549">
        <f t="shared" si="85"/>
        <v>1.6147249629550053E-4</v>
      </c>
      <c r="I549" s="1" t="s">
        <v>1939</v>
      </c>
      <c r="J549" s="1">
        <v>0.96791294867267019</v>
      </c>
      <c r="K549">
        <f t="shared" si="86"/>
        <v>0.64156976901101748</v>
      </c>
      <c r="M549">
        <f t="shared" si="91"/>
        <v>7.0392383777615874E-4</v>
      </c>
      <c r="Z549">
        <f t="shared" si="87"/>
        <v>0.93504436804687507</v>
      </c>
      <c r="AA549">
        <f t="shared" si="88"/>
        <v>0.88466706260625871</v>
      </c>
      <c r="AB549">
        <f t="shared" si="92"/>
        <v>2.0821126183215023E-4</v>
      </c>
      <c r="AD549">
        <f t="shared" si="89"/>
        <v>0.90252291665131212</v>
      </c>
      <c r="AE549">
        <f t="shared" si="90"/>
        <v>0.99785619968354411</v>
      </c>
      <c r="AF549">
        <f t="shared" si="93"/>
        <v>3.4621026252753634E-4</v>
      </c>
    </row>
    <row r="550" spans="1:32" x14ac:dyDescent="0.25">
      <c r="A550" s="1" t="s">
        <v>3024</v>
      </c>
      <c r="B550" s="1">
        <v>20.224503363259675</v>
      </c>
      <c r="D550" s="1" t="s">
        <v>899</v>
      </c>
      <c r="E550" s="1">
        <v>0.95777495537367208</v>
      </c>
      <c r="F550">
        <f t="shared" si="84"/>
        <v>0.62659215094064824</v>
      </c>
      <c r="G550">
        <f t="shared" si="85"/>
        <v>1.1796119636642288E-16</v>
      </c>
      <c r="I550" s="1" t="s">
        <v>1940</v>
      </c>
      <c r="J550" s="1">
        <v>0.9679129486726703</v>
      </c>
      <c r="K550">
        <f t="shared" si="86"/>
        <v>0.64156976901101848</v>
      </c>
      <c r="M550">
        <f t="shared" si="91"/>
        <v>7.0457375992124117E-4</v>
      </c>
      <c r="Z550">
        <f t="shared" si="87"/>
        <v>0.93480847296246883</v>
      </c>
      <c r="AA550">
        <f t="shared" si="88"/>
        <v>0.88466706260625916</v>
      </c>
      <c r="AB550">
        <f t="shared" si="92"/>
        <v>2.0871494004797895E-4</v>
      </c>
      <c r="AD550">
        <f t="shared" si="89"/>
        <v>0.90217523639461628</v>
      </c>
      <c r="AE550">
        <f t="shared" si="90"/>
        <v>0.99785619968354411</v>
      </c>
      <c r="AF550">
        <f t="shared" si="93"/>
        <v>3.4700174194435697E-4</v>
      </c>
    </row>
    <row r="551" spans="1:32" x14ac:dyDescent="0.25">
      <c r="A551" s="1" t="s">
        <v>3025</v>
      </c>
      <c r="B551" s="1">
        <v>20.232716381740254</v>
      </c>
      <c r="D551" s="1" t="s">
        <v>900</v>
      </c>
      <c r="E551" s="1">
        <v>0.95777495537367197</v>
      </c>
      <c r="F551">
        <f t="shared" si="84"/>
        <v>0.62659215094064735</v>
      </c>
      <c r="G551">
        <f t="shared" si="85"/>
        <v>-1.1796119636642288E-16</v>
      </c>
      <c r="I551" s="1" t="s">
        <v>1941</v>
      </c>
      <c r="J551" s="1">
        <v>0.96774450071823903</v>
      </c>
      <c r="K551">
        <f t="shared" si="86"/>
        <v>0.64005192091324636</v>
      </c>
      <c r="M551">
        <f t="shared" si="91"/>
        <v>5.138155390178627E-16</v>
      </c>
      <c r="Z551">
        <f t="shared" si="87"/>
        <v>0.93480847296246861</v>
      </c>
      <c r="AA551">
        <f t="shared" si="88"/>
        <v>0.88408869442288407</v>
      </c>
      <c r="AB551">
        <f t="shared" si="92"/>
        <v>1.5243495540744532E-16</v>
      </c>
      <c r="AD551">
        <f t="shared" si="89"/>
        <v>0.90217523639461605</v>
      </c>
      <c r="AE551">
        <f t="shared" si="90"/>
        <v>0.99784477114854153</v>
      </c>
      <c r="AF551">
        <f t="shared" si="93"/>
        <v>2.5339901827648256E-16</v>
      </c>
    </row>
    <row r="552" spans="1:32" x14ac:dyDescent="0.25">
      <c r="A552" s="1" t="s">
        <v>3026</v>
      </c>
      <c r="B552" s="1">
        <v>20.254620771280837</v>
      </c>
      <c r="D552" s="1" t="s">
        <v>901</v>
      </c>
      <c r="E552" s="1">
        <v>0.95777495537367208</v>
      </c>
      <c r="F552">
        <f t="shared" si="84"/>
        <v>0.62659215094064824</v>
      </c>
      <c r="G552">
        <f t="shared" si="85"/>
        <v>0</v>
      </c>
      <c r="I552" s="1" t="s">
        <v>1942</v>
      </c>
      <c r="J552" s="1">
        <v>0.96757594832303861</v>
      </c>
      <c r="K552">
        <f t="shared" si="86"/>
        <v>0.63853646250816187</v>
      </c>
      <c r="M552">
        <f t="shared" si="91"/>
        <v>-5.1259993632556834E-16</v>
      </c>
      <c r="Z552">
        <f t="shared" si="87"/>
        <v>0.93480847296246883</v>
      </c>
      <c r="AA552">
        <f t="shared" si="88"/>
        <v>0.883510245436126</v>
      </c>
      <c r="AB552">
        <f t="shared" si="92"/>
        <v>-1.5233529811040278E-16</v>
      </c>
      <c r="AD552">
        <f t="shared" si="89"/>
        <v>0.90217523639461628</v>
      </c>
      <c r="AE552">
        <f t="shared" si="90"/>
        <v>0.99783333366738658</v>
      </c>
      <c r="AF552">
        <f t="shared" si="93"/>
        <v>-2.5339611607519246E-16</v>
      </c>
    </row>
    <row r="553" spans="1:32" x14ac:dyDescent="0.25">
      <c r="A553" s="1" t="s">
        <v>3027</v>
      </c>
      <c r="B553" s="1">
        <v>20.265571739523565</v>
      </c>
      <c r="D553" s="1" t="s">
        <v>902</v>
      </c>
      <c r="E553" s="1">
        <v>0.95777495537367208</v>
      </c>
      <c r="F553">
        <f t="shared" si="84"/>
        <v>0.62659215094064824</v>
      </c>
      <c r="G553">
        <f t="shared" si="85"/>
        <v>0</v>
      </c>
      <c r="I553" s="1" t="s">
        <v>1943</v>
      </c>
      <c r="J553" s="1">
        <v>0.96740736504592484</v>
      </c>
      <c r="K553">
        <f t="shared" si="86"/>
        <v>0.63702405244546478</v>
      </c>
      <c r="M553">
        <f t="shared" si="91"/>
        <v>0</v>
      </c>
      <c r="Z553">
        <f t="shared" si="87"/>
        <v>0.93480847296246883</v>
      </c>
      <c r="AA553">
        <f t="shared" si="88"/>
        <v>0.88293196833954468</v>
      </c>
      <c r="AB553">
        <f t="shared" si="92"/>
        <v>0</v>
      </c>
      <c r="AD553">
        <f t="shared" si="89"/>
        <v>0.90217523639461628</v>
      </c>
      <c r="AE553">
        <f t="shared" si="90"/>
        <v>0.99782189222870432</v>
      </c>
      <c r="AF553">
        <f t="shared" si="93"/>
        <v>0</v>
      </c>
    </row>
    <row r="554" spans="1:32" x14ac:dyDescent="0.25">
      <c r="A554" s="1" t="s">
        <v>3028</v>
      </c>
      <c r="B554" s="1">
        <v>20.28473578098804</v>
      </c>
      <c r="D554" s="1" t="s">
        <v>903</v>
      </c>
      <c r="E554" s="1">
        <v>0.95777495537367208</v>
      </c>
      <c r="F554">
        <f t="shared" si="84"/>
        <v>0.62659215094064824</v>
      </c>
      <c r="G554">
        <f t="shared" si="85"/>
        <v>1.6183644100900563E-4</v>
      </c>
      <c r="I554" s="1" t="s">
        <v>1944</v>
      </c>
      <c r="J554" s="1">
        <v>0.96723876381636764</v>
      </c>
      <c r="K554">
        <f t="shared" si="86"/>
        <v>0.63551480144171979</v>
      </c>
      <c r="M554">
        <f t="shared" si="91"/>
        <v>0</v>
      </c>
      <c r="Z554">
        <f t="shared" si="87"/>
        <v>0.93480847296246883</v>
      </c>
      <c r="AA554">
        <f t="shared" si="88"/>
        <v>0.88235390751966314</v>
      </c>
      <c r="AB554">
        <f t="shared" si="92"/>
        <v>0</v>
      </c>
      <c r="AD554">
        <f t="shared" si="89"/>
        <v>0.90217523639461628</v>
      </c>
      <c r="AE554">
        <f t="shared" si="90"/>
        <v>0.99781044770855731</v>
      </c>
      <c r="AF554">
        <f t="shared" si="93"/>
        <v>0</v>
      </c>
    </row>
    <row r="555" spans="1:32" x14ac:dyDescent="0.25">
      <c r="A555" s="1" t="s">
        <v>3029</v>
      </c>
      <c r="B555" s="1">
        <v>20.36687264691847</v>
      </c>
      <c r="D555" s="1" t="s">
        <v>904</v>
      </c>
      <c r="E555" s="1">
        <v>0.9576199650254883</v>
      </c>
      <c r="F555">
        <f t="shared" si="84"/>
        <v>0.62549435967112554</v>
      </c>
      <c r="G555">
        <f t="shared" si="85"/>
        <v>0</v>
      </c>
      <c r="I555" s="1" t="s">
        <v>1945</v>
      </c>
      <c r="J555" s="1">
        <v>0.96723876381636764</v>
      </c>
      <c r="K555">
        <f t="shared" si="86"/>
        <v>0.63551480144171979</v>
      </c>
      <c r="M555">
        <f t="shared" si="91"/>
        <v>6.9827446889482859E-4</v>
      </c>
      <c r="Z555">
        <f t="shared" si="87"/>
        <v>0.93457210590490514</v>
      </c>
      <c r="AA555">
        <f t="shared" si="88"/>
        <v>0.88235390751966314</v>
      </c>
      <c r="AB555">
        <f t="shared" si="92"/>
        <v>2.0858576849947102E-4</v>
      </c>
      <c r="AD555">
        <f t="shared" si="89"/>
        <v>0.90182690688791023</v>
      </c>
      <c r="AE555">
        <f t="shared" si="90"/>
        <v>0.99781044770855731</v>
      </c>
      <c r="AF555">
        <f t="shared" si="93"/>
        <v>3.4763393601938415E-4</v>
      </c>
    </row>
    <row r="556" spans="1:32" x14ac:dyDescent="0.25">
      <c r="A556" s="1" t="s">
        <v>3030</v>
      </c>
      <c r="B556" s="1">
        <v>20.402463211736883</v>
      </c>
      <c r="D556" s="1" t="s">
        <v>905</v>
      </c>
      <c r="E556" s="1">
        <v>0.9576199650254883</v>
      </c>
      <c r="F556">
        <f t="shared" si="84"/>
        <v>0.62549435967112554</v>
      </c>
      <c r="G556">
        <f t="shared" si="85"/>
        <v>0</v>
      </c>
      <c r="I556" s="1" t="s">
        <v>1946</v>
      </c>
      <c r="J556" s="1">
        <v>0.96707001223143985</v>
      </c>
      <c r="K556">
        <f t="shared" si="86"/>
        <v>0.63400752252941672</v>
      </c>
      <c r="M556">
        <f t="shared" si="91"/>
        <v>0</v>
      </c>
      <c r="Z556">
        <f t="shared" si="87"/>
        <v>0.93457210590490514</v>
      </c>
      <c r="AA556">
        <f t="shared" si="88"/>
        <v>0.88177560935495991</v>
      </c>
      <c r="AB556">
        <f t="shared" si="92"/>
        <v>0</v>
      </c>
      <c r="AD556">
        <f t="shared" si="89"/>
        <v>0.90182690688791023</v>
      </c>
      <c r="AE556">
        <f t="shared" si="90"/>
        <v>0.99779899111611803</v>
      </c>
      <c r="AF556">
        <f t="shared" si="93"/>
        <v>0</v>
      </c>
    </row>
    <row r="557" spans="1:32" x14ac:dyDescent="0.25">
      <c r="A557" s="1" t="s">
        <v>3031</v>
      </c>
      <c r="B557" s="1">
        <v>20.418891450425981</v>
      </c>
      <c r="D557" s="1" t="s">
        <v>906</v>
      </c>
      <c r="E557" s="1">
        <v>0.9576199650254883</v>
      </c>
      <c r="F557">
        <f t="shared" si="84"/>
        <v>0.62549435967112554</v>
      </c>
      <c r="G557">
        <f t="shared" si="85"/>
        <v>1.619963476557143E-4</v>
      </c>
      <c r="I557" s="1" t="s">
        <v>1947</v>
      </c>
      <c r="J557" s="1">
        <v>0.96690126906395291</v>
      </c>
      <c r="K557">
        <f t="shared" si="86"/>
        <v>0.63250363132988308</v>
      </c>
      <c r="M557">
        <f t="shared" si="91"/>
        <v>0</v>
      </c>
      <c r="Z557">
        <f t="shared" si="87"/>
        <v>0.93457210590490514</v>
      </c>
      <c r="AA557">
        <f t="shared" si="88"/>
        <v>0.88119761821284004</v>
      </c>
      <c r="AB557">
        <f t="shared" si="92"/>
        <v>0</v>
      </c>
      <c r="AD557">
        <f t="shared" si="89"/>
        <v>0.90182690688791023</v>
      </c>
      <c r="AE557">
        <f t="shared" si="90"/>
        <v>0.99778753322753222</v>
      </c>
      <c r="AF557">
        <f t="shared" si="93"/>
        <v>0</v>
      </c>
    </row>
    <row r="558" spans="1:32" x14ac:dyDescent="0.25">
      <c r="A558" s="1" t="s">
        <v>3032</v>
      </c>
      <c r="B558" s="1">
        <v>20.424366481398184</v>
      </c>
      <c r="D558" s="1" t="s">
        <v>907</v>
      </c>
      <c r="E558" s="1">
        <v>0.95746484665335607</v>
      </c>
      <c r="F558">
        <f t="shared" si="84"/>
        <v>0.62439740988470049</v>
      </c>
      <c r="G558">
        <f t="shared" si="85"/>
        <v>1.1796119636642288E-16</v>
      </c>
      <c r="I558" s="1" t="s">
        <v>1948</v>
      </c>
      <c r="J558" s="1">
        <v>0.9669012690639528</v>
      </c>
      <c r="K558">
        <f t="shared" si="86"/>
        <v>0.63250363132988208</v>
      </c>
      <c r="M558">
        <f t="shared" si="91"/>
        <v>6.9443382702416155E-4</v>
      </c>
      <c r="Z558">
        <f t="shared" si="87"/>
        <v>0.93433556515300731</v>
      </c>
      <c r="AA558">
        <f t="shared" si="88"/>
        <v>0.88119761821283971</v>
      </c>
      <c r="AB558">
        <f t="shared" si="92"/>
        <v>2.0846552966996475E-4</v>
      </c>
      <c r="AD558">
        <f t="shared" si="89"/>
        <v>0.9014783678945647</v>
      </c>
      <c r="AE558">
        <f t="shared" si="90"/>
        <v>0.99778753322753222</v>
      </c>
      <c r="AF558">
        <f t="shared" si="93"/>
        <v>3.4783508256507712E-4</v>
      </c>
    </row>
    <row r="559" spans="1:32" x14ac:dyDescent="0.25">
      <c r="A559" s="1" t="s">
        <v>3033</v>
      </c>
      <c r="B559" s="1">
        <v>20.440793967789606</v>
      </c>
      <c r="D559" s="1" t="s">
        <v>908</v>
      </c>
      <c r="E559" s="1">
        <v>0.95746484665335596</v>
      </c>
      <c r="F559">
        <f t="shared" si="84"/>
        <v>0.62439740988469972</v>
      </c>
      <c r="G559">
        <f t="shared" si="85"/>
        <v>-1.1796119636642288E-16</v>
      </c>
      <c r="I559" s="1" t="s">
        <v>1949</v>
      </c>
      <c r="J559" s="1">
        <v>0.96673241474817528</v>
      </c>
      <c r="K559">
        <f t="shared" si="86"/>
        <v>0.63100205855011937</v>
      </c>
      <c r="M559">
        <f t="shared" si="91"/>
        <v>5.0478042891294692E-16</v>
      </c>
      <c r="Z559">
        <f t="shared" si="87"/>
        <v>0.9343355651530072</v>
      </c>
      <c r="AA559">
        <f t="shared" si="88"/>
        <v>0.88061952471690608</v>
      </c>
      <c r="AB559">
        <f t="shared" si="92"/>
        <v>1.5176033089537238E-16</v>
      </c>
      <c r="AD559">
        <f t="shared" si="89"/>
        <v>0.90147836789456448</v>
      </c>
      <c r="AE559">
        <f t="shared" si="90"/>
        <v>0.99777606592178858</v>
      </c>
      <c r="AF559">
        <f t="shared" si="93"/>
        <v>2.5318586098701279E-16</v>
      </c>
    </row>
    <row r="560" spans="1:32" x14ac:dyDescent="0.25">
      <c r="A560" s="1" t="s">
        <v>3034</v>
      </c>
      <c r="B560" s="1">
        <v>20.465434598974603</v>
      </c>
      <c r="D560" s="1" t="s">
        <v>909</v>
      </c>
      <c r="E560" s="1">
        <v>0.95746484665335607</v>
      </c>
      <c r="F560">
        <f t="shared" si="84"/>
        <v>0.62439740988470049</v>
      </c>
      <c r="G560">
        <f t="shared" si="85"/>
        <v>1.6244058721918281E-4</v>
      </c>
      <c r="I560" s="1" t="s">
        <v>1950</v>
      </c>
      <c r="J560" s="1">
        <v>0.96656356265918153</v>
      </c>
      <c r="K560">
        <f t="shared" si="86"/>
        <v>0.62950380890119406</v>
      </c>
      <c r="M560">
        <f t="shared" si="91"/>
        <v>-5.0358207286522062E-16</v>
      </c>
      <c r="Z560">
        <f t="shared" si="87"/>
        <v>0.93433556515300731</v>
      </c>
      <c r="AA560">
        <f t="shared" si="88"/>
        <v>0.88004171720458646</v>
      </c>
      <c r="AB560">
        <f t="shared" si="92"/>
        <v>-1.5166077132051868E-16</v>
      </c>
      <c r="AD560">
        <f t="shared" si="89"/>
        <v>0.9014783678945647</v>
      </c>
      <c r="AE560">
        <f t="shared" si="90"/>
        <v>0.99776459689602159</v>
      </c>
      <c r="AF560">
        <f t="shared" si="93"/>
        <v>-2.5318295118950459E-16</v>
      </c>
    </row>
    <row r="561" spans="1:32" x14ac:dyDescent="0.25">
      <c r="A561" s="1" t="s">
        <v>3035</v>
      </c>
      <c r="B561" s="1">
        <v>20.470911324638788</v>
      </c>
      <c r="D561" s="1" t="s">
        <v>910</v>
      </c>
      <c r="E561" s="1">
        <v>0.95730932813302583</v>
      </c>
      <c r="F561">
        <f t="shared" si="84"/>
        <v>0.6232993836271784</v>
      </c>
      <c r="G561">
        <f t="shared" si="85"/>
        <v>0</v>
      </c>
      <c r="I561" s="1" t="s">
        <v>1951</v>
      </c>
      <c r="J561" s="1">
        <v>0.96656356265918142</v>
      </c>
      <c r="K561">
        <f t="shared" si="86"/>
        <v>0.62950380890119306</v>
      </c>
      <c r="M561">
        <f t="shared" si="91"/>
        <v>6.9182018569416827E-4</v>
      </c>
      <c r="Z561">
        <f t="shared" si="87"/>
        <v>0.93409843585489638</v>
      </c>
      <c r="AA561">
        <f t="shared" si="88"/>
        <v>0.88004171720458602</v>
      </c>
      <c r="AB561">
        <f t="shared" si="92"/>
        <v>2.0871016058285327E-4</v>
      </c>
      <c r="AD561">
        <f t="shared" si="89"/>
        <v>0.90112900836749854</v>
      </c>
      <c r="AE561">
        <f t="shared" si="90"/>
        <v>0.99776459689602159</v>
      </c>
      <c r="AF561">
        <f t="shared" si="93"/>
        <v>3.4864612933598597E-4</v>
      </c>
    </row>
    <row r="562" spans="1:32" x14ac:dyDescent="0.25">
      <c r="A562" s="1" t="s">
        <v>3036</v>
      </c>
      <c r="B562" s="1">
        <v>20.476386938635613</v>
      </c>
      <c r="D562" s="1" t="s">
        <v>911</v>
      </c>
      <c r="E562" s="1">
        <v>0.95730932813302583</v>
      </c>
      <c r="F562">
        <f t="shared" si="84"/>
        <v>0.6232993836271784</v>
      </c>
      <c r="G562">
        <f t="shared" si="85"/>
        <v>1.6264761034279207E-4</v>
      </c>
      <c r="I562" s="1" t="s">
        <v>1952</v>
      </c>
      <c r="J562" s="1">
        <v>0.96639444822141729</v>
      </c>
      <c r="K562">
        <f t="shared" si="86"/>
        <v>0.62800653569122677</v>
      </c>
      <c r="M562">
        <f t="shared" si="91"/>
        <v>0</v>
      </c>
      <c r="Z562">
        <f t="shared" si="87"/>
        <v>0.93409843585489638</v>
      </c>
      <c r="AA562">
        <f t="shared" si="88"/>
        <v>0.87946329086300767</v>
      </c>
      <c r="AB562">
        <f t="shared" si="92"/>
        <v>0</v>
      </c>
      <c r="AD562">
        <f t="shared" si="89"/>
        <v>0.90112900836749854</v>
      </c>
      <c r="AE562">
        <f t="shared" si="90"/>
        <v>0.99775310817437179</v>
      </c>
      <c r="AF562">
        <f t="shared" si="93"/>
        <v>0</v>
      </c>
    </row>
    <row r="563" spans="1:32" x14ac:dyDescent="0.25">
      <c r="A563" s="1" t="s">
        <v>3037</v>
      </c>
      <c r="B563" s="1">
        <v>20.53114282619747</v>
      </c>
      <c r="D563" s="1" t="s">
        <v>912</v>
      </c>
      <c r="E563" s="1">
        <v>0.95715363672020748</v>
      </c>
      <c r="F563">
        <f t="shared" si="84"/>
        <v>0.62220189259701675</v>
      </c>
      <c r="G563">
        <f t="shared" si="85"/>
        <v>1.1102230246251565E-16</v>
      </c>
      <c r="I563" s="1" t="s">
        <v>1953</v>
      </c>
      <c r="J563" s="1">
        <v>0.9663944482214174</v>
      </c>
      <c r="K563">
        <f t="shared" si="86"/>
        <v>0.62800653569122766</v>
      </c>
      <c r="M563">
        <f t="shared" si="91"/>
        <v>6.8983904444598848E-4</v>
      </c>
      <c r="Z563">
        <f t="shared" si="87"/>
        <v>0.93386106464352536</v>
      </c>
      <c r="AA563">
        <f t="shared" si="88"/>
        <v>0.87946329086300801</v>
      </c>
      <c r="AB563">
        <f t="shared" si="92"/>
        <v>2.0878579594493771E-4</v>
      </c>
      <c r="AD563">
        <f t="shared" si="89"/>
        <v>0.90077933924757636</v>
      </c>
      <c r="AE563">
        <f t="shared" si="90"/>
        <v>0.99775310817437179</v>
      </c>
      <c r="AF563">
        <f t="shared" si="93"/>
        <v>3.4895115815360248E-4</v>
      </c>
    </row>
    <row r="564" spans="1:32" x14ac:dyDescent="0.25">
      <c r="A564" s="1" t="s">
        <v>3038</v>
      </c>
      <c r="B564" s="1">
        <v>20.54756925979002</v>
      </c>
      <c r="D564" s="1" t="s">
        <v>913</v>
      </c>
      <c r="E564" s="1">
        <v>0.95715363672020737</v>
      </c>
      <c r="F564">
        <f t="shared" si="84"/>
        <v>0.62220189259701597</v>
      </c>
      <c r="G564">
        <f t="shared" si="85"/>
        <v>0</v>
      </c>
      <c r="I564" s="1" t="s">
        <v>1954</v>
      </c>
      <c r="J564" s="1">
        <v>0.96622515946350718</v>
      </c>
      <c r="K564">
        <f t="shared" si="86"/>
        <v>0.62651102437714712</v>
      </c>
      <c r="M564">
        <f t="shared" si="91"/>
        <v>4.7005096086543942E-16</v>
      </c>
      <c r="Z564">
        <f t="shared" si="87"/>
        <v>0.93386106464352514</v>
      </c>
      <c r="AA564">
        <f t="shared" si="88"/>
        <v>0.8788845477736813</v>
      </c>
      <c r="AB564">
        <f t="shared" si="92"/>
        <v>1.424797407973857E-16</v>
      </c>
      <c r="AD564">
        <f t="shared" si="89"/>
        <v>0.90077933924757614</v>
      </c>
      <c r="AE564">
        <f t="shared" si="90"/>
        <v>0.99774160572912063</v>
      </c>
      <c r="AF564">
        <f t="shared" si="93"/>
        <v>2.3809958203471085E-16</v>
      </c>
    </row>
    <row r="565" spans="1:32" x14ac:dyDescent="0.25">
      <c r="A565" s="1" t="s">
        <v>3039</v>
      </c>
      <c r="B565" s="1">
        <v>20.555783732380032</v>
      </c>
      <c r="D565" s="1" t="s">
        <v>914</v>
      </c>
      <c r="E565" s="1">
        <v>0.95715363672020737</v>
      </c>
      <c r="F565">
        <f t="shared" si="84"/>
        <v>0.62220189259701597</v>
      </c>
      <c r="G565">
        <f t="shared" si="85"/>
        <v>1.6282221109760464E-4</v>
      </c>
      <c r="I565" s="1" t="s">
        <v>1955</v>
      </c>
      <c r="J565" s="1">
        <v>0.96605574572452957</v>
      </c>
      <c r="K565">
        <f t="shared" si="86"/>
        <v>0.6250177128680301</v>
      </c>
      <c r="M565">
        <f t="shared" si="91"/>
        <v>0</v>
      </c>
      <c r="Z565">
        <f t="shared" si="87"/>
        <v>0.93386106464352514</v>
      </c>
      <c r="AA565">
        <f t="shared" si="88"/>
        <v>0.87830565726616272</v>
      </c>
      <c r="AB565">
        <f t="shared" si="92"/>
        <v>0</v>
      </c>
      <c r="AD565">
        <f t="shared" si="89"/>
        <v>0.90077933924757614</v>
      </c>
      <c r="AE565">
        <f t="shared" si="90"/>
        <v>0.99773009290701742</v>
      </c>
      <c r="AF565">
        <f t="shared" si="93"/>
        <v>0</v>
      </c>
    </row>
    <row r="566" spans="1:32" x14ac:dyDescent="0.25">
      <c r="A566" s="1" t="s">
        <v>3040</v>
      </c>
      <c r="B566" s="1">
        <v>20.577687019574959</v>
      </c>
      <c r="D566" s="1" t="s">
        <v>915</v>
      </c>
      <c r="E566" s="1">
        <v>0.95699780353561259</v>
      </c>
      <c r="F566">
        <f t="shared" si="84"/>
        <v>0.62110515896825547</v>
      </c>
      <c r="G566">
        <f t="shared" si="85"/>
        <v>-1.1796119636642288E-16</v>
      </c>
      <c r="I566" s="1" t="s">
        <v>1956</v>
      </c>
      <c r="J566" s="1">
        <v>0.96605574572452946</v>
      </c>
      <c r="K566">
        <f t="shared" si="86"/>
        <v>0.6250177128680291</v>
      </c>
      <c r="M566">
        <f t="shared" si="91"/>
        <v>6.8608278919902337E-4</v>
      </c>
      <c r="Z566">
        <f t="shared" si="87"/>
        <v>0.93362349903373498</v>
      </c>
      <c r="AA566">
        <f t="shared" si="88"/>
        <v>0.87830565726616239</v>
      </c>
      <c r="AB566">
        <f t="shared" si="92"/>
        <v>2.0868176353056956E-4</v>
      </c>
      <c r="AD566">
        <f t="shared" si="89"/>
        <v>0.90042943066319647</v>
      </c>
      <c r="AE566">
        <f t="shared" si="90"/>
        <v>0.99773009290701742</v>
      </c>
      <c r="AF566">
        <f t="shared" si="93"/>
        <v>3.491821488614083E-4</v>
      </c>
    </row>
    <row r="567" spans="1:32" x14ac:dyDescent="0.25">
      <c r="A567" s="1" t="s">
        <v>3041</v>
      </c>
      <c r="B567" s="1">
        <v>20.585900552944796</v>
      </c>
      <c r="D567" s="1" t="s">
        <v>916</v>
      </c>
      <c r="E567" s="1">
        <v>0.9569978035356127</v>
      </c>
      <c r="F567">
        <f t="shared" si="84"/>
        <v>0.62110515896825624</v>
      </c>
      <c r="G567">
        <f t="shared" si="85"/>
        <v>1.6288376123606979E-4</v>
      </c>
      <c r="I567" s="1" t="s">
        <v>1957</v>
      </c>
      <c r="J567" s="1">
        <v>0.96588628779197205</v>
      </c>
      <c r="K567">
        <f t="shared" si="86"/>
        <v>0.6235273114989287</v>
      </c>
      <c r="M567">
        <f t="shared" si="91"/>
        <v>-4.9617611478980606E-16</v>
      </c>
      <c r="Z567">
        <f t="shared" si="87"/>
        <v>0.93362349903373509</v>
      </c>
      <c r="AA567">
        <f t="shared" si="88"/>
        <v>0.8777268957260802</v>
      </c>
      <c r="AB567">
        <f t="shared" si="92"/>
        <v>-1.5114699738038943E-16</v>
      </c>
      <c r="AD567">
        <f t="shared" si="89"/>
        <v>0.90042943066319669</v>
      </c>
      <c r="AE567">
        <f t="shared" si="90"/>
        <v>0.99771857519466056</v>
      </c>
      <c r="AF567">
        <f t="shared" si="93"/>
        <v>-2.5287670201321433E-16</v>
      </c>
    </row>
    <row r="568" spans="1:32" x14ac:dyDescent="0.25">
      <c r="A568" s="1" t="s">
        <v>3042</v>
      </c>
      <c r="B568" s="1">
        <v>20.596852314926956</v>
      </c>
      <c r="D568" s="1" t="s">
        <v>917</v>
      </c>
      <c r="E568" s="1">
        <v>0.95684193682830054</v>
      </c>
      <c r="F568">
        <f t="shared" si="84"/>
        <v>0.62000994502175677</v>
      </c>
      <c r="G568">
        <f t="shared" si="85"/>
        <v>1.6291575757705623E-4</v>
      </c>
      <c r="I568" s="1" t="s">
        <v>1958</v>
      </c>
      <c r="J568" s="1">
        <v>0.96588628779197216</v>
      </c>
      <c r="K568">
        <f t="shared" si="86"/>
        <v>0.6235273114989297</v>
      </c>
      <c r="M568">
        <f t="shared" si="91"/>
        <v>6.8349860195317193E-4</v>
      </c>
      <c r="Z568">
        <f t="shared" si="87"/>
        <v>0.93338590408802979</v>
      </c>
      <c r="AA568">
        <f t="shared" si="88"/>
        <v>0.87772689572608054</v>
      </c>
      <c r="AB568">
        <f t="shared" si="92"/>
        <v>2.0857001442764646E-4</v>
      </c>
      <c r="AD568">
        <f t="shared" si="89"/>
        <v>0.90007952580558359</v>
      </c>
      <c r="AE568">
        <f t="shared" si="90"/>
        <v>0.99771857519466056</v>
      </c>
      <c r="AF568">
        <f t="shared" si="93"/>
        <v>3.4917442458549047E-4</v>
      </c>
    </row>
    <row r="569" spans="1:32" x14ac:dyDescent="0.25">
      <c r="A569" s="1" t="s">
        <v>3043</v>
      </c>
      <c r="B569" s="1">
        <v>20.626967368680123</v>
      </c>
      <c r="D569" s="1" t="s">
        <v>918</v>
      </c>
      <c r="E569" s="1">
        <v>0.95668606489662233</v>
      </c>
      <c r="F569">
        <f t="shared" si="84"/>
        <v>0.61891644772859622</v>
      </c>
      <c r="G569">
        <f t="shared" si="85"/>
        <v>0</v>
      </c>
      <c r="I569" s="1" t="s">
        <v>1959</v>
      </c>
      <c r="J569" s="1">
        <v>0.96588628779197205</v>
      </c>
      <c r="K569">
        <f t="shared" si="86"/>
        <v>0.6235273114989287</v>
      </c>
      <c r="M569">
        <f t="shared" si="91"/>
        <v>6.824273951438767E-4</v>
      </c>
      <c r="Z569">
        <f t="shared" si="87"/>
        <v>0.93314832295258499</v>
      </c>
      <c r="AA569">
        <f t="shared" si="88"/>
        <v>0.8777268957260802</v>
      </c>
      <c r="AB569">
        <f t="shared" si="92"/>
        <v>2.0855789646135873E-4</v>
      </c>
      <c r="AD569">
        <f t="shared" si="89"/>
        <v>0.8997296882261383</v>
      </c>
      <c r="AE569">
        <f t="shared" si="90"/>
        <v>0.99771857519466056</v>
      </c>
      <c r="AF569">
        <f t="shared" si="93"/>
        <v>3.491073001884136E-4</v>
      </c>
    </row>
    <row r="570" spans="1:32" x14ac:dyDescent="0.25">
      <c r="A570" s="1" t="s">
        <v>3044</v>
      </c>
      <c r="B570" s="1">
        <v>20.635181255571631</v>
      </c>
      <c r="D570" s="1" t="s">
        <v>919</v>
      </c>
      <c r="E570" s="1">
        <v>0.95668606489662233</v>
      </c>
      <c r="F570">
        <f t="shared" si="84"/>
        <v>0.61891644772859622</v>
      </c>
      <c r="G570">
        <f t="shared" si="85"/>
        <v>1.1796119636642288E-16</v>
      </c>
      <c r="I570" s="1" t="s">
        <v>1960</v>
      </c>
      <c r="J570" s="1">
        <v>0.96571672899471139</v>
      </c>
      <c r="K570">
        <f t="shared" si="86"/>
        <v>0.62203931935808443</v>
      </c>
      <c r="M570">
        <f t="shared" si="91"/>
        <v>0</v>
      </c>
      <c r="Z570">
        <f t="shared" si="87"/>
        <v>0.93314832295258499</v>
      </c>
      <c r="AA570">
        <f t="shared" si="88"/>
        <v>0.87714806987375749</v>
      </c>
      <c r="AB570">
        <f t="shared" si="92"/>
        <v>0</v>
      </c>
      <c r="AD570">
        <f t="shared" si="89"/>
        <v>0.8997296882261383</v>
      </c>
      <c r="AE570">
        <f t="shared" si="90"/>
        <v>0.99770704873716409</v>
      </c>
      <c r="AF570">
        <f t="shared" si="93"/>
        <v>0</v>
      </c>
    </row>
    <row r="571" spans="1:32" x14ac:dyDescent="0.25">
      <c r="A571" s="1" t="s">
        <v>3045</v>
      </c>
      <c r="B571" s="1">
        <v>20.657083975294974</v>
      </c>
      <c r="D571" s="1" t="s">
        <v>920</v>
      </c>
      <c r="E571" s="1">
        <v>0.95668606489662222</v>
      </c>
      <c r="F571">
        <f t="shared" si="84"/>
        <v>0.61891644772859533</v>
      </c>
      <c r="G571">
        <f t="shared" si="85"/>
        <v>1.6305624600088803E-4</v>
      </c>
      <c r="I571" s="1" t="s">
        <v>1961</v>
      </c>
      <c r="J571" s="1">
        <v>0.96554717376593313</v>
      </c>
      <c r="K571">
        <f t="shared" si="86"/>
        <v>0.62055464904228319</v>
      </c>
      <c r="M571">
        <f t="shared" si="91"/>
        <v>4.9207154741238205E-16</v>
      </c>
      <c r="Z571">
        <f t="shared" si="87"/>
        <v>0.93314832295258476</v>
      </c>
      <c r="AA571">
        <f t="shared" si="88"/>
        <v>0.87656953636933788</v>
      </c>
      <c r="AB571">
        <f t="shared" si="92"/>
        <v>1.508709627518401E-16</v>
      </c>
      <c r="AD571">
        <f t="shared" si="89"/>
        <v>0.89972968822613808</v>
      </c>
      <c r="AE571">
        <f t="shared" si="90"/>
        <v>0.99769552063153544</v>
      </c>
      <c r="AF571">
        <f t="shared" si="93"/>
        <v>2.5267435021650261E-16</v>
      </c>
    </row>
    <row r="572" spans="1:32" x14ac:dyDescent="0.25">
      <c r="A572" s="1" t="s">
        <v>3046</v>
      </c>
      <c r="B572" s="1">
        <v>20.720054518958683</v>
      </c>
      <c r="D572" s="1" t="s">
        <v>921</v>
      </c>
      <c r="E572" s="1">
        <v>0.95653008397545614</v>
      </c>
      <c r="F572">
        <f t="shared" si="84"/>
        <v>0.61782393854174489</v>
      </c>
      <c r="G572">
        <f t="shared" si="85"/>
        <v>1.6339641882834322E-4</v>
      </c>
      <c r="I572" s="1" t="s">
        <v>1962</v>
      </c>
      <c r="J572" s="1">
        <v>0.96554717376593313</v>
      </c>
      <c r="K572">
        <f t="shared" si="86"/>
        <v>0.62055464904228319</v>
      </c>
      <c r="M572">
        <f t="shared" si="91"/>
        <v>6.7856072790482846E-4</v>
      </c>
      <c r="Z572">
        <f t="shared" si="87"/>
        <v>0.93291059749333616</v>
      </c>
      <c r="AA572">
        <f t="shared" si="88"/>
        <v>0.87656953636933788</v>
      </c>
      <c r="AB572">
        <f t="shared" si="92"/>
        <v>2.0840944353847575E-4</v>
      </c>
      <c r="AD572">
        <f t="shared" si="89"/>
        <v>0.89937968511722277</v>
      </c>
      <c r="AE572">
        <f t="shared" si="90"/>
        <v>0.99769552063153544</v>
      </c>
      <c r="AF572">
        <f t="shared" si="93"/>
        <v>3.4926447192019081E-4</v>
      </c>
    </row>
    <row r="573" spans="1:32" x14ac:dyDescent="0.25">
      <c r="A573" s="1" t="s">
        <v>3047</v>
      </c>
      <c r="B573" s="1">
        <v>20.741956730308775</v>
      </c>
      <c r="D573" s="1" t="s">
        <v>922</v>
      </c>
      <c r="E573" s="1">
        <v>0.956373803153444</v>
      </c>
      <c r="F573">
        <f t="shared" si="84"/>
        <v>0.6167310846596894</v>
      </c>
      <c r="G573">
        <f t="shared" si="85"/>
        <v>0</v>
      </c>
      <c r="I573" s="1" t="s">
        <v>1963</v>
      </c>
      <c r="J573" s="1">
        <v>0.96554717376593313</v>
      </c>
      <c r="K573">
        <f t="shared" si="86"/>
        <v>0.62055464904228319</v>
      </c>
      <c r="M573">
        <f t="shared" si="91"/>
        <v>6.7877606969583479E-4</v>
      </c>
      <c r="Z573">
        <f t="shared" si="87"/>
        <v>0.93267243683581991</v>
      </c>
      <c r="AA573">
        <f t="shared" si="88"/>
        <v>0.87656953636933788</v>
      </c>
      <c r="AB573">
        <f t="shared" si="92"/>
        <v>2.0879102917161676E-4</v>
      </c>
      <c r="AD573">
        <f t="shared" si="89"/>
        <v>0.89902908840208784</v>
      </c>
      <c r="AE573">
        <f t="shared" si="90"/>
        <v>0.99769552063153544</v>
      </c>
      <c r="AF573">
        <f t="shared" si="93"/>
        <v>3.4985696739343294E-4</v>
      </c>
    </row>
    <row r="574" spans="1:32" x14ac:dyDescent="0.25">
      <c r="A574" s="1" t="s">
        <v>3048</v>
      </c>
      <c r="B574" s="1">
        <v>20.769336649735479</v>
      </c>
      <c r="D574" s="1" t="s">
        <v>923</v>
      </c>
      <c r="E574" s="1">
        <v>0.956373803153444</v>
      </c>
      <c r="F574">
        <f t="shared" si="84"/>
        <v>0.6167310846596894</v>
      </c>
      <c r="G574">
        <f t="shared" si="85"/>
        <v>1.6345690580136379E-4</v>
      </c>
      <c r="I574" s="1" t="s">
        <v>1964</v>
      </c>
      <c r="J574" s="1">
        <v>0.96537715872552066</v>
      </c>
      <c r="K574">
        <f t="shared" si="86"/>
        <v>0.61906924963215626</v>
      </c>
      <c r="M574">
        <f t="shared" si="91"/>
        <v>0</v>
      </c>
      <c r="Z574">
        <f t="shared" si="87"/>
        <v>0.93267243683581991</v>
      </c>
      <c r="AA574">
        <f t="shared" si="88"/>
        <v>0.87598971517458535</v>
      </c>
      <c r="AB574">
        <f t="shared" si="92"/>
        <v>0</v>
      </c>
      <c r="AD574">
        <f t="shared" si="89"/>
        <v>0.89902908840208784</v>
      </c>
      <c r="AE574">
        <f t="shared" si="90"/>
        <v>0.99768395936415211</v>
      </c>
      <c r="AF574">
        <f t="shared" si="93"/>
        <v>0</v>
      </c>
    </row>
    <row r="575" spans="1:32" x14ac:dyDescent="0.25">
      <c r="A575" s="1" t="s">
        <v>3049</v>
      </c>
      <c r="B575" s="1">
        <v>20.774811515794489</v>
      </c>
      <c r="D575" s="1" t="s">
        <v>924</v>
      </c>
      <c r="E575" s="1">
        <v>0.95621749002636913</v>
      </c>
      <c r="F575">
        <f t="shared" si="84"/>
        <v>0.6156397604150905</v>
      </c>
      <c r="G575">
        <f t="shared" si="85"/>
        <v>1.6355768275444493E-4</v>
      </c>
      <c r="I575" s="1" t="s">
        <v>1965</v>
      </c>
      <c r="J575" s="1">
        <v>0.96537715872552055</v>
      </c>
      <c r="K575">
        <f t="shared" si="86"/>
        <v>0.61906924963215526</v>
      </c>
      <c r="M575">
        <f t="shared" si="91"/>
        <v>6.7620373926153307E-4</v>
      </c>
      <c r="Z575">
        <f t="shared" si="87"/>
        <v>0.932434248847963</v>
      </c>
      <c r="AA575">
        <f t="shared" si="88"/>
        <v>0.87598971517458502</v>
      </c>
      <c r="AB575">
        <f t="shared" si="92"/>
        <v>2.0867687496029831E-4</v>
      </c>
      <c r="AD575">
        <f t="shared" si="89"/>
        <v>0.89867849864686744</v>
      </c>
      <c r="AE575">
        <f t="shared" si="90"/>
        <v>0.99768395936415211</v>
      </c>
      <c r="AF575">
        <f t="shared" si="93"/>
        <v>3.4984599335758255E-4</v>
      </c>
    </row>
    <row r="576" spans="1:32" x14ac:dyDescent="0.25">
      <c r="A576" s="1" t="s">
        <v>3050</v>
      </c>
      <c r="B576" s="1">
        <v>20.788501475275254</v>
      </c>
      <c r="D576" s="1" t="s">
        <v>925</v>
      </c>
      <c r="E576" s="1">
        <v>0.95606110609873618</v>
      </c>
      <c r="F576">
        <f t="shared" si="84"/>
        <v>0.61454969624729328</v>
      </c>
      <c r="G576">
        <f t="shared" si="85"/>
        <v>1.6363192398283211E-4</v>
      </c>
      <c r="I576" s="1" t="s">
        <v>1966</v>
      </c>
      <c r="J576" s="1">
        <v>0.96537715872552066</v>
      </c>
      <c r="K576">
        <f t="shared" si="86"/>
        <v>0.61906924963215626</v>
      </c>
      <c r="M576">
        <f t="shared" si="91"/>
        <v>6.7542334211647943E-4</v>
      </c>
      <c r="Z576">
        <f t="shared" si="87"/>
        <v>0.93219597489405071</v>
      </c>
      <c r="AA576">
        <f t="shared" si="88"/>
        <v>0.87598971517458535</v>
      </c>
      <c r="AB576">
        <f t="shared" si="92"/>
        <v>2.0875220639378329E-4</v>
      </c>
      <c r="AD576">
        <f t="shared" si="89"/>
        <v>0.89832782958482349</v>
      </c>
      <c r="AE576">
        <f t="shared" si="90"/>
        <v>0.99768395936415211</v>
      </c>
      <c r="AF576">
        <f t="shared" si="93"/>
        <v>3.4992517400608803E-4</v>
      </c>
    </row>
    <row r="577" spans="1:32" x14ac:dyDescent="0.25">
      <c r="A577" s="1" t="s">
        <v>3051</v>
      </c>
      <c r="B577" s="1">
        <v>20.81861722331929</v>
      </c>
      <c r="D577" s="1" t="s">
        <v>926</v>
      </c>
      <c r="E577" s="1">
        <v>0.95590467677926438</v>
      </c>
      <c r="F577">
        <f t="shared" si="84"/>
        <v>0.61346106868681094</v>
      </c>
      <c r="G577">
        <f t="shared" si="85"/>
        <v>1.6383828998926819E-4</v>
      </c>
      <c r="I577" s="1" t="s">
        <v>1967</v>
      </c>
      <c r="J577" s="1">
        <v>0.96537715872552055</v>
      </c>
      <c r="K577">
        <f t="shared" si="86"/>
        <v>0.61906924963215526</v>
      </c>
      <c r="M577">
        <f t="shared" si="91"/>
        <v>6.7453346563942844E-4</v>
      </c>
      <c r="Z577">
        <f t="shared" si="87"/>
        <v>0.93195765371401207</v>
      </c>
      <c r="AA577">
        <f t="shared" si="88"/>
        <v>0.87598971517458502</v>
      </c>
      <c r="AB577">
        <f t="shared" si="92"/>
        <v>2.0879359339173739E-4</v>
      </c>
      <c r="AD577">
        <f t="shared" si="89"/>
        <v>0.89797713827503323</v>
      </c>
      <c r="AE577">
        <f t="shared" si="90"/>
        <v>0.99768395936415211</v>
      </c>
      <c r="AF577">
        <f t="shared" si="93"/>
        <v>3.4994740555281434E-4</v>
      </c>
    </row>
    <row r="578" spans="1:32" x14ac:dyDescent="0.25">
      <c r="A578" s="1" t="s">
        <v>3052</v>
      </c>
      <c r="B578" s="1">
        <v>20.837781630744207</v>
      </c>
      <c r="D578" s="1" t="s">
        <v>927</v>
      </c>
      <c r="E578" s="1">
        <v>0.95574807582059507</v>
      </c>
      <c r="F578">
        <f t="shared" si="84"/>
        <v>0.61237300026122776</v>
      </c>
      <c r="G578">
        <f t="shared" si="85"/>
        <v>1.6389025640367594E-4</v>
      </c>
      <c r="I578" s="1" t="s">
        <v>1968</v>
      </c>
      <c r="J578" s="1">
        <v>0.96537715872552066</v>
      </c>
      <c r="K578">
        <f t="shared" si="86"/>
        <v>0.61906924963215626</v>
      </c>
      <c r="M578">
        <f t="shared" si="91"/>
        <v>6.7418776899962258E-4</v>
      </c>
      <c r="Z578">
        <f t="shared" si="87"/>
        <v>0.93171909301634037</v>
      </c>
      <c r="AA578">
        <f t="shared" si="88"/>
        <v>0.87598971517458535</v>
      </c>
      <c r="AB578">
        <f t="shared" si="92"/>
        <v>2.0900346889632165E-4</v>
      </c>
      <c r="AD578">
        <f t="shared" si="89"/>
        <v>0.89762614185021938</v>
      </c>
      <c r="AE578">
        <f t="shared" si="90"/>
        <v>0.99768395936415211</v>
      </c>
      <c r="AF578">
        <f t="shared" si="93"/>
        <v>3.5025195958271796E-4</v>
      </c>
    </row>
    <row r="579" spans="1:32" x14ac:dyDescent="0.25">
      <c r="A579" s="1" t="s">
        <v>3053</v>
      </c>
      <c r="B579" s="1">
        <v>20.837782693568066</v>
      </c>
      <c r="D579" s="1" t="s">
        <v>928</v>
      </c>
      <c r="E579" s="1">
        <v>0.9555914508583947</v>
      </c>
      <c r="F579">
        <f t="shared" ref="F579:F642" si="94">POWER(E579,$W$5)</f>
        <v>0.61128651749701646</v>
      </c>
      <c r="G579">
        <f t="shared" ref="G579:G642" si="95">LN(E579)-LN(E580)</f>
        <v>1.6394984772330479E-4</v>
      </c>
      <c r="I579" s="1" t="s">
        <v>1969</v>
      </c>
      <c r="J579" s="1">
        <v>0.96537715872552066</v>
      </c>
      <c r="K579">
        <f t="shared" ref="K579:K642" si="96">POWER(J579,$X$5)</f>
        <v>0.61906924963215626</v>
      </c>
      <c r="M579">
        <f t="shared" si="91"/>
        <v>6.7320545270762038E-4</v>
      </c>
      <c r="Z579">
        <f t="shared" ref="Z579:Z642" si="97">POWER(E579,$W$26)</f>
        <v>0.93148051774707219</v>
      </c>
      <c r="AA579">
        <f t="shared" ref="AA579:AA642" si="98">POWER(J579,$X$26)</f>
        <v>0.87598971517458535</v>
      </c>
      <c r="AB579">
        <f t="shared" si="92"/>
        <v>2.0901624358480764E-4</v>
      </c>
      <c r="AD579">
        <f t="shared" ref="AD579:AD642" si="99">POWER(E579,$W$39)</f>
        <v>0.89727517135681223</v>
      </c>
      <c r="AE579">
        <f t="shared" ref="AE579:AE642" si="100">POWER(J579,$X$39)</f>
        <v>0.99768395936415211</v>
      </c>
      <c r="AF579">
        <f t="shared" si="93"/>
        <v>3.5022610488952646E-4</v>
      </c>
    </row>
    <row r="580" spans="1:32" x14ac:dyDescent="0.25">
      <c r="A580" s="1" t="s">
        <v>3054</v>
      </c>
      <c r="B580" s="1">
        <v>20.854210094863948</v>
      </c>
      <c r="D580" s="1" t="s">
        <v>929</v>
      </c>
      <c r="E580" s="1">
        <v>0.95543479462777425</v>
      </c>
      <c r="F580">
        <f t="shared" si="94"/>
        <v>0.610201568389795</v>
      </c>
      <c r="G580">
        <f t="shared" si="95"/>
        <v>1.6416186716492615E-4</v>
      </c>
      <c r="I580" s="1" t="s">
        <v>1970</v>
      </c>
      <c r="J580" s="1">
        <v>0.96537715872552055</v>
      </c>
      <c r="K580">
        <f t="shared" si="96"/>
        <v>0.61906924963215526</v>
      </c>
      <c r="M580">
        <f t="shared" ref="M580:M643" si="101">F579*K579*$W$5*G579</f>
        <v>6.7225538654083869E-4</v>
      </c>
      <c r="Z580">
        <f t="shared" si="97"/>
        <v>0.93124191685335844</v>
      </c>
      <c r="AA580">
        <f t="shared" si="98"/>
        <v>0.87598971517458502</v>
      </c>
      <c r="AB580">
        <f t="shared" ref="AB580:AB643" si="102">Z579*AA579*$W$26*G579</f>
        <v>2.0903870294204869E-4</v>
      </c>
      <c r="AD580">
        <f t="shared" si="99"/>
        <v>0.89692421055256455</v>
      </c>
      <c r="AE580">
        <f t="shared" si="100"/>
        <v>0.99768395936415211</v>
      </c>
      <c r="AF580">
        <f t="shared" ref="AF580:AF643" si="103">AD579*AE579*$W$39*G579</f>
        <v>3.5021646117854846E-4</v>
      </c>
    </row>
    <row r="581" spans="1:32" x14ac:dyDescent="0.25">
      <c r="A581" s="1" t="s">
        <v>3055</v>
      </c>
      <c r="B581" s="1">
        <v>20.908967346642115</v>
      </c>
      <c r="D581" s="1" t="s">
        <v>930</v>
      </c>
      <c r="E581" s="1">
        <v>0.95527796154129219</v>
      </c>
      <c r="F581">
        <f t="shared" si="94"/>
        <v>0.60911714559993557</v>
      </c>
      <c r="G581">
        <f t="shared" si="95"/>
        <v>-1.1796119636642288E-16</v>
      </c>
      <c r="I581" s="1" t="s">
        <v>1971</v>
      </c>
      <c r="J581" s="1">
        <v>0.96537715872552066</v>
      </c>
      <c r="K581">
        <f t="shared" si="96"/>
        <v>0.61906924963215626</v>
      </c>
      <c r="M581">
        <f t="shared" si="101"/>
        <v>6.7193004173343143E-4</v>
      </c>
      <c r="Z581">
        <f t="shared" si="97"/>
        <v>0.93100306863847171</v>
      </c>
      <c r="AA581">
        <f t="shared" si="98"/>
        <v>0.87598971517458535</v>
      </c>
      <c r="AB581">
        <f t="shared" si="102"/>
        <v>2.092554161598403E-4</v>
      </c>
      <c r="AD581">
        <f t="shared" si="99"/>
        <v>0.89657293342829647</v>
      </c>
      <c r="AE581">
        <f t="shared" si="100"/>
        <v>0.99768395936415211</v>
      </c>
      <c r="AF581">
        <f t="shared" si="103"/>
        <v>3.5053219898945748E-4</v>
      </c>
    </row>
    <row r="582" spans="1:32" x14ac:dyDescent="0.25">
      <c r="A582" s="1" t="s">
        <v>3056</v>
      </c>
      <c r="B582" s="1">
        <v>20.936344949939901</v>
      </c>
      <c r="D582" s="1" t="s">
        <v>931</v>
      </c>
      <c r="E582" s="1">
        <v>0.9552779615412923</v>
      </c>
      <c r="F582">
        <f t="shared" si="94"/>
        <v>0.60911714559993635</v>
      </c>
      <c r="G582">
        <f t="shared" si="95"/>
        <v>1.643235717391639E-4</v>
      </c>
      <c r="I582" s="1" t="s">
        <v>1972</v>
      </c>
      <c r="J582" s="1">
        <v>0.9652063761307168</v>
      </c>
      <c r="K582">
        <f t="shared" si="96"/>
        <v>0.61758046140030787</v>
      </c>
      <c r="M582">
        <f t="shared" si="101"/>
        <v>-4.8196827122546794E-16</v>
      </c>
      <c r="Z582">
        <f t="shared" si="97"/>
        <v>0.93100306863847182</v>
      </c>
      <c r="AA582">
        <f t="shared" si="98"/>
        <v>0.8754075597235671</v>
      </c>
      <c r="AB582">
        <f t="shared" si="102"/>
        <v>-1.5032533814425488E-16</v>
      </c>
      <c r="AD582">
        <f t="shared" si="99"/>
        <v>0.8965729334282968</v>
      </c>
      <c r="AE582">
        <f t="shared" si="100"/>
        <v>0.99767234398680671</v>
      </c>
      <c r="AF582">
        <f t="shared" si="103"/>
        <v>-2.5178200033809869E-16</v>
      </c>
    </row>
    <row r="583" spans="1:32" x14ac:dyDescent="0.25">
      <c r="A583" s="1" t="s">
        <v>3057</v>
      </c>
      <c r="B583" s="1">
        <v>20.96372295104899</v>
      </c>
      <c r="D583" s="1" t="s">
        <v>932</v>
      </c>
      <c r="E583" s="1">
        <v>0.9551209997512623</v>
      </c>
      <c r="F583">
        <f t="shared" si="94"/>
        <v>0.60803358465444712</v>
      </c>
      <c r="G583">
        <f t="shared" si="95"/>
        <v>0</v>
      </c>
      <c r="I583" s="1" t="s">
        <v>1973</v>
      </c>
      <c r="J583" s="1">
        <v>0.96520637613071669</v>
      </c>
      <c r="K583">
        <f t="shared" si="96"/>
        <v>0.61758046140030698</v>
      </c>
      <c r="M583">
        <f t="shared" si="101"/>
        <v>6.6978198439083874E-4</v>
      </c>
      <c r="Z583">
        <f t="shared" si="97"/>
        <v>0.93076404650179567</v>
      </c>
      <c r="AA583">
        <f t="shared" si="98"/>
        <v>0.87540755972356676</v>
      </c>
      <c r="AB583">
        <f t="shared" si="102"/>
        <v>2.092686499502184E-4</v>
      </c>
      <c r="AD583">
        <f t="shared" si="99"/>
        <v>0.89622144806481341</v>
      </c>
      <c r="AE583">
        <f t="shared" si="100"/>
        <v>0.99767234398680671</v>
      </c>
      <c r="AF583">
        <f t="shared" si="103"/>
        <v>3.5073598083662603E-4</v>
      </c>
    </row>
    <row r="584" spans="1:32" x14ac:dyDescent="0.25">
      <c r="A584" s="1" t="s">
        <v>3058</v>
      </c>
      <c r="B584" s="1">
        <v>20.966461325782355</v>
      </c>
      <c r="D584" s="1" t="s">
        <v>933</v>
      </c>
      <c r="E584" s="1">
        <v>0.9551209997512623</v>
      </c>
      <c r="F584">
        <f t="shared" si="94"/>
        <v>0.60803358465444712</v>
      </c>
      <c r="G584">
        <f t="shared" si="95"/>
        <v>0</v>
      </c>
      <c r="I584" s="1" t="s">
        <v>1974</v>
      </c>
      <c r="J584" s="1">
        <v>0.96503548061587507</v>
      </c>
      <c r="K584">
        <f t="shared" si="96"/>
        <v>0.61609400994519548</v>
      </c>
      <c r="M584">
        <f t="shared" si="101"/>
        <v>0</v>
      </c>
      <c r="Z584">
        <f t="shared" si="97"/>
        <v>0.93076404650179567</v>
      </c>
      <c r="AA584">
        <f t="shared" si="98"/>
        <v>0.8748253036078234</v>
      </c>
      <c r="AB584">
        <f t="shared" si="102"/>
        <v>0</v>
      </c>
      <c r="AD584">
        <f t="shared" si="99"/>
        <v>0.89622144806481341</v>
      </c>
      <c r="AE584">
        <f t="shared" si="100"/>
        <v>0.99766071900743669</v>
      </c>
      <c r="AF584">
        <f t="shared" si="103"/>
        <v>0</v>
      </c>
    </row>
    <row r="585" spans="1:32" x14ac:dyDescent="0.25">
      <c r="A585" s="1" t="s">
        <v>3059</v>
      </c>
      <c r="B585" s="1">
        <v>20.974675249012797</v>
      </c>
      <c r="D585" s="1" t="s">
        <v>934</v>
      </c>
      <c r="E585" s="1">
        <v>0.9551209997512623</v>
      </c>
      <c r="F585">
        <f t="shared" si="94"/>
        <v>0.60803358465444712</v>
      </c>
      <c r="G585">
        <f t="shared" si="95"/>
        <v>-1.1796119636642288E-16</v>
      </c>
      <c r="I585" s="1" t="s">
        <v>1975</v>
      </c>
      <c r="J585" s="1">
        <v>0.96486425599761927</v>
      </c>
      <c r="K585">
        <f t="shared" si="96"/>
        <v>0.61460802095096256</v>
      </c>
      <c r="M585">
        <f t="shared" si="101"/>
        <v>0</v>
      </c>
      <c r="Z585">
        <f t="shared" si="97"/>
        <v>0.93076404650179567</v>
      </c>
      <c r="AA585">
        <f t="shared" si="98"/>
        <v>0.87424221128638591</v>
      </c>
      <c r="AB585">
        <f t="shared" si="102"/>
        <v>0</v>
      </c>
      <c r="AD585">
        <f t="shared" si="99"/>
        <v>0.89622144806481341</v>
      </c>
      <c r="AE585">
        <f t="shared" si="100"/>
        <v>0.9976490697122824</v>
      </c>
      <c r="AF585">
        <f t="shared" si="103"/>
        <v>0</v>
      </c>
    </row>
    <row r="586" spans="1:32" x14ac:dyDescent="0.25">
      <c r="A586" s="1" t="s">
        <v>3060</v>
      </c>
      <c r="B586" s="1">
        <v>20.993840342918251</v>
      </c>
      <c r="D586" s="1" t="s">
        <v>935</v>
      </c>
      <c r="E586" s="1">
        <v>0.95512099975126241</v>
      </c>
      <c r="F586">
        <f t="shared" si="94"/>
        <v>0.6080335846544479</v>
      </c>
      <c r="G586">
        <f t="shared" si="95"/>
        <v>1.1796119636642288E-16</v>
      </c>
      <c r="I586" s="1" t="s">
        <v>1976</v>
      </c>
      <c r="J586" s="1">
        <v>0.96469299946088582</v>
      </c>
      <c r="K586">
        <f t="shared" si="96"/>
        <v>0.61312507723821774</v>
      </c>
      <c r="M586">
        <f t="shared" si="101"/>
        <v>-4.776438432019876E-16</v>
      </c>
      <c r="Z586">
        <f t="shared" si="97"/>
        <v>0.93076404650179589</v>
      </c>
      <c r="AA586">
        <f t="shared" si="98"/>
        <v>0.87365929561280653</v>
      </c>
      <c r="AB586">
        <f t="shared" si="102"/>
        <v>-1.4998693854236454E-16</v>
      </c>
      <c r="AD586">
        <f t="shared" si="99"/>
        <v>0.89622144806481374</v>
      </c>
      <c r="AE586">
        <f t="shared" si="100"/>
        <v>0.99763741631360447</v>
      </c>
      <c r="AF586">
        <f t="shared" si="103"/>
        <v>-2.5167449218637093E-16</v>
      </c>
    </row>
    <row r="587" spans="1:32" x14ac:dyDescent="0.25">
      <c r="A587" s="1" t="s">
        <v>3939</v>
      </c>
      <c r="B587" s="1">
        <v>20.999315990680486</v>
      </c>
      <c r="D587" s="1" t="s">
        <v>936</v>
      </c>
      <c r="E587" s="1">
        <v>0.9551209997512623</v>
      </c>
      <c r="F587">
        <f t="shared" si="94"/>
        <v>0.60803358465444712</v>
      </c>
      <c r="G587">
        <f t="shared" si="95"/>
        <v>-1.1796119636642288E-16</v>
      </c>
      <c r="I587" s="1" t="s">
        <v>1977</v>
      </c>
      <c r="J587" s="1">
        <v>0.96452151597425162</v>
      </c>
      <c r="K587">
        <f t="shared" si="96"/>
        <v>0.61164349067219048</v>
      </c>
      <c r="M587">
        <f t="shared" si="101"/>
        <v>4.764913705526535E-16</v>
      </c>
      <c r="Z587">
        <f t="shared" si="97"/>
        <v>0.93076404650179567</v>
      </c>
      <c r="AA587">
        <f t="shared" si="98"/>
        <v>0.87307589330553281</v>
      </c>
      <c r="AB587">
        <f t="shared" si="102"/>
        <v>1.4988693223269452E-16</v>
      </c>
      <c r="AD587">
        <f t="shared" si="99"/>
        <v>0.89622144806481341</v>
      </c>
      <c r="AE587">
        <f t="shared" si="100"/>
        <v>0.99762574553516015</v>
      </c>
      <c r="AF587">
        <f t="shared" si="103"/>
        <v>2.5167155241197182E-16</v>
      </c>
    </row>
    <row r="588" spans="1:32" x14ac:dyDescent="0.25">
      <c r="A588" s="1" t="s">
        <v>3940</v>
      </c>
      <c r="B588" s="1">
        <v>21.018480402137985</v>
      </c>
      <c r="D588" s="1" t="s">
        <v>937</v>
      </c>
      <c r="E588" s="1">
        <v>0.95512099975126241</v>
      </c>
      <c r="F588">
        <f t="shared" si="94"/>
        <v>0.6080335846544479</v>
      </c>
      <c r="G588">
        <f t="shared" si="95"/>
        <v>1.6567370351831812E-4</v>
      </c>
      <c r="I588" s="1" t="s">
        <v>1978</v>
      </c>
      <c r="J588" s="1">
        <v>0.96435005349238279</v>
      </c>
      <c r="K588">
        <f t="shared" si="96"/>
        <v>0.61016540267317065</v>
      </c>
      <c r="M588">
        <f t="shared" si="101"/>
        <v>-4.7533995261258313E-16</v>
      </c>
      <c r="Z588">
        <f t="shared" si="97"/>
        <v>0.93076404650179589</v>
      </c>
      <c r="AA588">
        <f t="shared" si="98"/>
        <v>0.8724928483544665</v>
      </c>
      <c r="AB588">
        <f t="shared" si="102"/>
        <v>-1.4978684243506532E-16</v>
      </c>
      <c r="AD588">
        <f t="shared" si="99"/>
        <v>0.89622144806481374</v>
      </c>
      <c r="AE588">
        <f t="shared" si="100"/>
        <v>0.99761407424802817</v>
      </c>
      <c r="AF588">
        <f t="shared" si="103"/>
        <v>-2.5166860825322131E-16</v>
      </c>
    </row>
    <row r="589" spans="1:32" x14ac:dyDescent="0.25">
      <c r="A589" s="1" t="s">
        <v>3941</v>
      </c>
      <c r="B589" s="1">
        <v>21.032169292732707</v>
      </c>
      <c r="D589" s="1" t="s">
        <v>938</v>
      </c>
      <c r="E589" s="1">
        <v>0.9549627744251753</v>
      </c>
      <c r="F589">
        <f t="shared" si="94"/>
        <v>0.60694307220954191</v>
      </c>
      <c r="G589">
        <f t="shared" si="95"/>
        <v>1.6617369756759953E-4</v>
      </c>
      <c r="I589" s="1" t="s">
        <v>1979</v>
      </c>
      <c r="J589" s="1">
        <v>0.96435005349238279</v>
      </c>
      <c r="K589">
        <f t="shared" si="96"/>
        <v>0.61016540267317065</v>
      </c>
      <c r="M589">
        <f t="shared" si="101"/>
        <v>6.6599037292186178E-4</v>
      </c>
      <c r="Z589">
        <f t="shared" si="97"/>
        <v>0.93052312261146042</v>
      </c>
      <c r="AA589">
        <f t="shared" si="98"/>
        <v>0.8724928483544665</v>
      </c>
      <c r="AB589">
        <f t="shared" si="102"/>
        <v>2.102315812167673E-4</v>
      </c>
      <c r="AD589">
        <f t="shared" si="99"/>
        <v>0.89586721428837635</v>
      </c>
      <c r="AE589">
        <f t="shared" si="100"/>
        <v>0.99761407424802817</v>
      </c>
      <c r="AF589">
        <f t="shared" si="103"/>
        <v>3.5345845822174122E-4</v>
      </c>
    </row>
    <row r="590" spans="1:32" x14ac:dyDescent="0.25">
      <c r="A590" s="1" t="s">
        <v>3942</v>
      </c>
      <c r="B590" s="1">
        <v>21.043121878130989</v>
      </c>
      <c r="D590" s="1" t="s">
        <v>939</v>
      </c>
      <c r="E590" s="1">
        <v>0.95480409791420606</v>
      </c>
      <c r="F590">
        <f t="shared" si="94"/>
        <v>0.60585123335946989</v>
      </c>
      <c r="G590">
        <f t="shared" si="95"/>
        <v>1.6630338626517915E-4</v>
      </c>
      <c r="I590" s="1" t="s">
        <v>1980</v>
      </c>
      <c r="J590" s="1">
        <v>0.96435005349238279</v>
      </c>
      <c r="K590">
        <f t="shared" si="96"/>
        <v>0.61016540267317065</v>
      </c>
      <c r="M590">
        <f t="shared" si="101"/>
        <v>6.6680223177774834E-4</v>
      </c>
      <c r="Z590">
        <f t="shared" si="97"/>
        <v>0.93028153427077487</v>
      </c>
      <c r="AA590">
        <f t="shared" si="98"/>
        <v>0.8724928483544665</v>
      </c>
      <c r="AB590">
        <f t="shared" si="102"/>
        <v>2.1081146678620269E-4</v>
      </c>
      <c r="AD590">
        <f t="shared" si="99"/>
        <v>0.89551205210023932</v>
      </c>
      <c r="AE590">
        <f t="shared" si="100"/>
        <v>0.99761407424802817</v>
      </c>
      <c r="AF590">
        <f t="shared" si="103"/>
        <v>3.5438504928094432E-4</v>
      </c>
    </row>
    <row r="591" spans="1:32" x14ac:dyDescent="0.25">
      <c r="A591" s="1" t="s">
        <v>3943</v>
      </c>
      <c r="B591" s="1">
        <v>21.086926186571244</v>
      </c>
      <c r="D591" s="1" t="s">
        <v>940</v>
      </c>
      <c r="E591" s="1">
        <v>0.95464532396219193</v>
      </c>
      <c r="F591">
        <f t="shared" si="94"/>
        <v>0.60476050881807086</v>
      </c>
      <c r="G591">
        <f t="shared" si="95"/>
        <v>0</v>
      </c>
      <c r="I591" s="1" t="s">
        <v>1981</v>
      </c>
      <c r="J591" s="1">
        <v>0.96435005349238279</v>
      </c>
      <c r="K591">
        <f t="shared" si="96"/>
        <v>0.61016540267317065</v>
      </c>
      <c r="M591">
        <f t="shared" si="101"/>
        <v>6.6612217477092376E-4</v>
      </c>
      <c r="Z591">
        <f t="shared" si="97"/>
        <v>0.93003982018088949</v>
      </c>
      <c r="AA591">
        <f t="shared" si="98"/>
        <v>0.8724928483544665</v>
      </c>
      <c r="AB591">
        <f t="shared" si="102"/>
        <v>2.1092121767930588E-4</v>
      </c>
      <c r="AD591">
        <f t="shared" si="99"/>
        <v>0.89515675369629422</v>
      </c>
      <c r="AE591">
        <f t="shared" si="100"/>
        <v>0.99761407424802817</v>
      </c>
      <c r="AF591">
        <f t="shared" si="103"/>
        <v>3.5452102188385953E-4</v>
      </c>
    </row>
    <row r="592" spans="1:32" x14ac:dyDescent="0.25">
      <c r="A592" s="1" t="s">
        <v>3944</v>
      </c>
      <c r="B592" s="1">
        <v>21.097877669695624</v>
      </c>
      <c r="D592" s="1" t="s">
        <v>941</v>
      </c>
      <c r="E592" s="1">
        <v>0.95464532396219193</v>
      </c>
      <c r="F592">
        <f t="shared" si="94"/>
        <v>0.60476050881807086</v>
      </c>
      <c r="G592">
        <f t="shared" si="95"/>
        <v>0</v>
      </c>
      <c r="I592" s="1" t="s">
        <v>1982</v>
      </c>
      <c r="J592" s="1">
        <v>0.96417729654972451</v>
      </c>
      <c r="K592">
        <f t="shared" si="96"/>
        <v>0.60867950341583366</v>
      </c>
      <c r="M592">
        <f t="shared" si="101"/>
        <v>0</v>
      </c>
      <c r="Z592">
        <f t="shared" si="97"/>
        <v>0.93003982018088949</v>
      </c>
      <c r="AA592">
        <f t="shared" si="98"/>
        <v>0.87190569072283097</v>
      </c>
      <c r="AB592">
        <f t="shared" si="102"/>
        <v>0</v>
      </c>
      <c r="AD592">
        <f t="shared" si="99"/>
        <v>0.89515675369629422</v>
      </c>
      <c r="AE592">
        <f t="shared" si="100"/>
        <v>0.99760231288740386</v>
      </c>
      <c r="AF592">
        <f t="shared" si="103"/>
        <v>0</v>
      </c>
    </row>
    <row r="593" spans="1:32" x14ac:dyDescent="0.25">
      <c r="A593" s="1" t="s">
        <v>3945</v>
      </c>
      <c r="B593" s="1">
        <v>21.106092681912607</v>
      </c>
      <c r="D593" s="1" t="s">
        <v>942</v>
      </c>
      <c r="E593" s="1">
        <v>0.95464532396219193</v>
      </c>
      <c r="F593">
        <f t="shared" si="94"/>
        <v>0.60476050881807086</v>
      </c>
      <c r="G593">
        <f t="shared" si="95"/>
        <v>0</v>
      </c>
      <c r="I593" s="1" t="s">
        <v>1983</v>
      </c>
      <c r="J593" s="1">
        <v>0.96400452530475556</v>
      </c>
      <c r="K593">
        <f t="shared" si="96"/>
        <v>0.60719683479218101</v>
      </c>
      <c r="M593">
        <f t="shared" si="101"/>
        <v>0</v>
      </c>
      <c r="Z593">
        <f t="shared" si="97"/>
        <v>0.93003982018088949</v>
      </c>
      <c r="AA593">
        <f t="shared" si="98"/>
        <v>0.871318774546608</v>
      </c>
      <c r="AB593">
        <f t="shared" si="102"/>
        <v>0</v>
      </c>
      <c r="AD593">
        <f t="shared" si="99"/>
        <v>0.89515675369629422</v>
      </c>
      <c r="AE593">
        <f t="shared" si="100"/>
        <v>0.99759054858398932</v>
      </c>
      <c r="AF593">
        <f t="shared" si="103"/>
        <v>0</v>
      </c>
    </row>
    <row r="594" spans="1:32" x14ac:dyDescent="0.25">
      <c r="A594" s="1" t="s">
        <v>3946</v>
      </c>
      <c r="B594" s="1">
        <v>21.127994511112149</v>
      </c>
      <c r="D594" s="1" t="s">
        <v>943</v>
      </c>
      <c r="E594" s="1">
        <v>0.95464532396219193</v>
      </c>
      <c r="F594">
        <f t="shared" si="94"/>
        <v>0.60476050881807086</v>
      </c>
      <c r="G594">
        <f t="shared" si="95"/>
        <v>1.663906989593858E-4</v>
      </c>
      <c r="I594" s="1" t="s">
        <v>1984</v>
      </c>
      <c r="J594" s="1">
        <v>0.9638317780195248</v>
      </c>
      <c r="K594">
        <f t="shared" si="96"/>
        <v>0.60571771790580753</v>
      </c>
      <c r="M594">
        <f t="shared" si="101"/>
        <v>0</v>
      </c>
      <c r="Z594">
        <f t="shared" si="97"/>
        <v>0.93003982018088949</v>
      </c>
      <c r="AA594">
        <f t="shared" si="98"/>
        <v>0.87073222968905051</v>
      </c>
      <c r="AB594">
        <f t="shared" si="102"/>
        <v>0</v>
      </c>
      <c r="AD594">
        <f t="shared" si="99"/>
        <v>0.89515675369629422</v>
      </c>
      <c r="AE594">
        <f t="shared" si="100"/>
        <v>0.99757878394259869</v>
      </c>
      <c r="AF594">
        <f t="shared" si="103"/>
        <v>0</v>
      </c>
    </row>
    <row r="595" spans="1:32" x14ac:dyDescent="0.25">
      <c r="A595" s="1" t="s">
        <v>3947</v>
      </c>
      <c r="B595" s="1">
        <v>21.147159096811304</v>
      </c>
      <c r="D595" s="1" t="s">
        <v>944</v>
      </c>
      <c r="E595" s="1">
        <v>0.95448649307383726</v>
      </c>
      <c r="F595">
        <f t="shared" si="94"/>
        <v>0.60367117682038107</v>
      </c>
      <c r="G595">
        <f t="shared" si="95"/>
        <v>1.6652501987126506E-4</v>
      </c>
      <c r="I595" s="1" t="s">
        <v>1985</v>
      </c>
      <c r="J595" s="1">
        <v>0.9638317780195248</v>
      </c>
      <c r="K595">
        <f t="shared" si="96"/>
        <v>0.60571771790580753</v>
      </c>
      <c r="M595">
        <f t="shared" si="101"/>
        <v>6.6042266746631586E-4</v>
      </c>
      <c r="Z595">
        <f t="shared" si="97"/>
        <v>0.92979804203992977</v>
      </c>
      <c r="AA595">
        <f t="shared" si="98"/>
        <v>0.87073222968905051</v>
      </c>
      <c r="AB595">
        <f t="shared" si="102"/>
        <v>2.1055138898823535E-4</v>
      </c>
      <c r="AD595">
        <f t="shared" si="99"/>
        <v>0.89480140983064071</v>
      </c>
      <c r="AE595">
        <f t="shared" si="100"/>
        <v>0.99757878394259869</v>
      </c>
      <c r="AF595">
        <f t="shared" si="103"/>
        <v>3.5455387837403666E-4</v>
      </c>
    </row>
    <row r="596" spans="1:32" x14ac:dyDescent="0.25">
      <c r="A596" s="1" t="s">
        <v>3948</v>
      </c>
      <c r="B596" s="1">
        <v>21.21834280063284</v>
      </c>
      <c r="D596" s="1" t="s">
        <v>945</v>
      </c>
      <c r="E596" s="1">
        <v>0.9543275604251098</v>
      </c>
      <c r="F596">
        <f t="shared" si="94"/>
        <v>0.60258292999398422</v>
      </c>
      <c r="G596">
        <f t="shared" si="95"/>
        <v>-1.1102230246251565E-16</v>
      </c>
      <c r="I596" s="1" t="s">
        <v>1986</v>
      </c>
      <c r="J596" s="1">
        <v>0.9638317780195248</v>
      </c>
      <c r="K596">
        <f t="shared" si="96"/>
        <v>0.60571771790580753</v>
      </c>
      <c r="M596">
        <f t="shared" si="101"/>
        <v>6.5976524725119617E-4</v>
      </c>
      <c r="Z596">
        <f t="shared" si="97"/>
        <v>0.92955613165069828</v>
      </c>
      <c r="AA596">
        <f t="shared" si="98"/>
        <v>0.87073222968905051</v>
      </c>
      <c r="AB596">
        <f t="shared" si="102"/>
        <v>2.1066657889832956E-4</v>
      </c>
      <c r="AD596">
        <f t="shared" si="99"/>
        <v>0.89444592033844461</v>
      </c>
      <c r="AE596">
        <f t="shared" si="100"/>
        <v>0.99757878394259869</v>
      </c>
      <c r="AF596">
        <f t="shared" si="103"/>
        <v>3.5469923800485984E-4</v>
      </c>
    </row>
    <row r="597" spans="1:32" x14ac:dyDescent="0.25">
      <c r="A597" s="1" t="s">
        <v>3949</v>
      </c>
      <c r="B597" s="1">
        <v>21.262149268927633</v>
      </c>
      <c r="D597" s="1" t="s">
        <v>946</v>
      </c>
      <c r="E597" s="1">
        <v>0.95432756042510991</v>
      </c>
      <c r="F597">
        <f t="shared" si="94"/>
        <v>0.60258292999398488</v>
      </c>
      <c r="G597">
        <f t="shared" si="95"/>
        <v>0</v>
      </c>
      <c r="I597" s="1" t="s">
        <v>1987</v>
      </c>
      <c r="J597" s="1">
        <v>0.96365888656450471</v>
      </c>
      <c r="K597">
        <f t="shared" si="96"/>
        <v>0.60424070970721022</v>
      </c>
      <c r="M597">
        <f t="shared" si="101"/>
        <v>-4.3907282203082201E-16</v>
      </c>
      <c r="Z597">
        <f t="shared" si="97"/>
        <v>0.9295561316506985</v>
      </c>
      <c r="AA597">
        <f t="shared" si="98"/>
        <v>0.87014548549566495</v>
      </c>
      <c r="AB597">
        <f t="shared" si="102"/>
        <v>-1.4041495687905257E-16</v>
      </c>
      <c r="AD597">
        <f t="shared" si="99"/>
        <v>0.89444592033844483</v>
      </c>
      <c r="AE597">
        <f t="shared" si="100"/>
        <v>0.99756700751033456</v>
      </c>
      <c r="AF597">
        <f t="shared" si="103"/>
        <v>-2.3638418595959421E-16</v>
      </c>
    </row>
    <row r="598" spans="1:32" x14ac:dyDescent="0.25">
      <c r="A598" s="1" t="s">
        <v>3950</v>
      </c>
      <c r="B598" s="1">
        <v>21.281314110373259</v>
      </c>
      <c r="D598" s="1" t="s">
        <v>947</v>
      </c>
      <c r="E598" s="1">
        <v>0.95432756042510991</v>
      </c>
      <c r="F598">
        <f t="shared" si="94"/>
        <v>0.60258292999398488</v>
      </c>
      <c r="G598">
        <f t="shared" si="95"/>
        <v>-1.1796119636642288E-16</v>
      </c>
      <c r="I598" s="1" t="s">
        <v>1988</v>
      </c>
      <c r="J598" s="1">
        <v>0.96348599828996706</v>
      </c>
      <c r="K598">
        <f t="shared" si="96"/>
        <v>0.60276706614071796</v>
      </c>
      <c r="M598">
        <f t="shared" si="101"/>
        <v>0</v>
      </c>
      <c r="Z598">
        <f t="shared" si="97"/>
        <v>0.9295561316506985</v>
      </c>
      <c r="AA598">
        <f t="shared" si="98"/>
        <v>0.86955904229467984</v>
      </c>
      <c r="AB598">
        <f t="shared" si="102"/>
        <v>0</v>
      </c>
      <c r="AD598">
        <f t="shared" si="99"/>
        <v>0.89444592033844483</v>
      </c>
      <c r="AE598">
        <f t="shared" si="100"/>
        <v>0.99755522932080398</v>
      </c>
      <c r="AF598">
        <f t="shared" si="103"/>
        <v>0</v>
      </c>
    </row>
    <row r="599" spans="1:32" x14ac:dyDescent="0.25">
      <c r="A599" s="1" t="s">
        <v>3951</v>
      </c>
      <c r="B599" s="1">
        <v>21.281314919452615</v>
      </c>
      <c r="D599" s="1" t="s">
        <v>948</v>
      </c>
      <c r="E599" s="1">
        <v>0.95432756042511002</v>
      </c>
      <c r="F599">
        <f t="shared" si="94"/>
        <v>0.60258292999398566</v>
      </c>
      <c r="G599">
        <f t="shared" si="95"/>
        <v>1.6663437488421279E-4</v>
      </c>
      <c r="I599" s="1" t="s">
        <v>1989</v>
      </c>
      <c r="J599" s="1">
        <v>0.96331309183736202</v>
      </c>
      <c r="K599">
        <f t="shared" si="96"/>
        <v>0.60129659864136986</v>
      </c>
      <c r="M599">
        <f t="shared" si="101"/>
        <v>-4.6424232483608042E-16</v>
      </c>
      <c r="Z599">
        <f t="shared" si="97"/>
        <v>0.92955613165069861</v>
      </c>
      <c r="AA599">
        <f t="shared" si="98"/>
        <v>0.8689728275833799</v>
      </c>
      <c r="AB599">
        <f t="shared" si="102"/>
        <v>-1.4898987825241169E-16</v>
      </c>
      <c r="AD599">
        <f t="shared" si="99"/>
        <v>0.89444592033844506</v>
      </c>
      <c r="AE599">
        <f t="shared" si="100"/>
        <v>0.99754344791799188</v>
      </c>
      <c r="AF599">
        <f t="shared" si="103"/>
        <v>-2.5115226728718903E-16</v>
      </c>
    </row>
    <row r="600" spans="1:32" x14ac:dyDescent="0.25">
      <c r="A600" s="1" t="s">
        <v>3952</v>
      </c>
      <c r="B600" s="1">
        <v>21.286789573266041</v>
      </c>
      <c r="D600" s="1" t="s">
        <v>949</v>
      </c>
      <c r="E600" s="1">
        <v>0.95416854989732169</v>
      </c>
      <c r="F600">
        <f t="shared" si="94"/>
        <v>0.60149593225924924</v>
      </c>
      <c r="G600">
        <f t="shared" si="95"/>
        <v>0</v>
      </c>
      <c r="I600" s="1" t="s">
        <v>1990</v>
      </c>
      <c r="J600" s="1">
        <v>0.96331309183736191</v>
      </c>
      <c r="K600">
        <f t="shared" si="96"/>
        <v>0.60129659864136897</v>
      </c>
      <c r="M600">
        <f t="shared" si="101"/>
        <v>6.5419827144287408E-4</v>
      </c>
      <c r="Z600">
        <f t="shared" si="97"/>
        <v>0.92931412540286329</v>
      </c>
      <c r="AA600">
        <f t="shared" si="98"/>
        <v>0.86897282758337957</v>
      </c>
      <c r="AB600">
        <f t="shared" si="102"/>
        <v>2.103242332019972E-4</v>
      </c>
      <c r="AD600">
        <f t="shared" si="99"/>
        <v>0.89409033876960708</v>
      </c>
      <c r="AE600">
        <f t="shared" si="100"/>
        <v>0.99754344791799188</v>
      </c>
      <c r="AF600">
        <f t="shared" si="103"/>
        <v>3.5477858890982763E-4</v>
      </c>
    </row>
    <row r="601" spans="1:32" x14ac:dyDescent="0.25">
      <c r="A601" s="1" t="s">
        <v>3953</v>
      </c>
      <c r="B601" s="1">
        <v>21.286790727099898</v>
      </c>
      <c r="D601" s="1" t="s">
        <v>950</v>
      </c>
      <c r="E601" s="1">
        <v>0.95416854989732169</v>
      </c>
      <c r="F601">
        <f t="shared" si="94"/>
        <v>0.60149593225924924</v>
      </c>
      <c r="G601">
        <f t="shared" si="95"/>
        <v>1.6668044583503794E-4</v>
      </c>
      <c r="I601" s="1" t="s">
        <v>1991</v>
      </c>
      <c r="J601" s="1">
        <v>0.96314017443370659</v>
      </c>
      <c r="K601">
        <f t="shared" si="96"/>
        <v>0.59982936257841313</v>
      </c>
      <c r="M601">
        <f t="shared" si="101"/>
        <v>0</v>
      </c>
      <c r="Z601">
        <f t="shared" si="97"/>
        <v>0.92931412540286329</v>
      </c>
      <c r="AA601">
        <f t="shared" si="98"/>
        <v>0.86838686584574198</v>
      </c>
      <c r="AB601">
        <f t="shared" si="102"/>
        <v>0</v>
      </c>
      <c r="AD601">
        <f t="shared" si="99"/>
        <v>0.89409033876960708</v>
      </c>
      <c r="AE601">
        <f t="shared" si="100"/>
        <v>0.99753166379314395</v>
      </c>
      <c r="AF601">
        <f t="shared" si="103"/>
        <v>0</v>
      </c>
    </row>
    <row r="602" spans="1:32" x14ac:dyDescent="0.25">
      <c r="A602" s="1" t="s">
        <v>3954</v>
      </c>
      <c r="B602" s="1">
        <v>21.316906310364015</v>
      </c>
      <c r="D602" s="1" t="s">
        <v>951</v>
      </c>
      <c r="E602" s="1">
        <v>0.95400952191181898</v>
      </c>
      <c r="F602">
        <f t="shared" si="94"/>
        <v>0.60041059563741672</v>
      </c>
      <c r="G602">
        <f t="shared" si="95"/>
        <v>1.1796119636642288E-16</v>
      </c>
      <c r="I602" s="1" t="s">
        <v>1992</v>
      </c>
      <c r="J602" s="1">
        <v>0.96314017443370659</v>
      </c>
      <c r="K602">
        <f t="shared" si="96"/>
        <v>0.59982936257841313</v>
      </c>
      <c r="M602">
        <f t="shared" si="101"/>
        <v>6.5160482745632423E-4</v>
      </c>
      <c r="Z602">
        <f t="shared" si="97"/>
        <v>0.92907211527681244</v>
      </c>
      <c r="AA602">
        <f t="shared" si="98"/>
        <v>0.86838686584574198</v>
      </c>
      <c r="AB602">
        <f t="shared" si="102"/>
        <v>2.101857841329635E-4</v>
      </c>
      <c r="AD602">
        <f t="shared" si="99"/>
        <v>0.89373480030776331</v>
      </c>
      <c r="AE602">
        <f t="shared" si="100"/>
        <v>0.99753166379314395</v>
      </c>
      <c r="AF602">
        <f t="shared" si="103"/>
        <v>3.5473140821519863E-4</v>
      </c>
    </row>
    <row r="603" spans="1:32" x14ac:dyDescent="0.25">
      <c r="A603" s="1" t="s">
        <v>3955</v>
      </c>
      <c r="B603" s="1">
        <v>21.316907177781285</v>
      </c>
      <c r="D603" s="1" t="s">
        <v>952</v>
      </c>
      <c r="E603" s="1">
        <v>0.95400952191181887</v>
      </c>
      <c r="F603">
        <f t="shared" si="94"/>
        <v>0.60041059563741594</v>
      </c>
      <c r="G603">
        <f t="shared" si="95"/>
        <v>1.6695978669136607E-4</v>
      </c>
      <c r="I603" s="1" t="s">
        <v>1993</v>
      </c>
      <c r="J603" s="1">
        <v>0.96296713871451656</v>
      </c>
      <c r="K603">
        <f t="shared" si="96"/>
        <v>0.59836444374311493</v>
      </c>
      <c r="M603">
        <f t="shared" si="101"/>
        <v>4.6031429423331614E-16</v>
      </c>
      <c r="Z603">
        <f t="shared" si="97"/>
        <v>0.92907211527681233</v>
      </c>
      <c r="AA603">
        <f t="shared" si="98"/>
        <v>0.8678007934916433</v>
      </c>
      <c r="AB603">
        <f t="shared" si="102"/>
        <v>1.4871156414453201E-16</v>
      </c>
      <c r="AD603">
        <f t="shared" si="99"/>
        <v>0.89373480030776309</v>
      </c>
      <c r="AE603">
        <f t="shared" si="100"/>
        <v>0.99751986962658912</v>
      </c>
      <c r="AF603">
        <f t="shared" si="103"/>
        <v>2.5094666293625416E-16</v>
      </c>
    </row>
    <row r="604" spans="1:32" x14ac:dyDescent="0.25">
      <c r="A604" s="1" t="s">
        <v>3956</v>
      </c>
      <c r="B604" s="1">
        <v>21.344285018363784</v>
      </c>
      <c r="D604" s="1" t="s">
        <v>953</v>
      </c>
      <c r="E604" s="1">
        <v>0.95385025398157874</v>
      </c>
      <c r="F604">
        <f t="shared" si="94"/>
        <v>0.59932540339328955</v>
      </c>
      <c r="G604">
        <f t="shared" si="95"/>
        <v>-1.1796119636642288E-16</v>
      </c>
      <c r="I604" s="1" t="s">
        <v>1994</v>
      </c>
      <c r="J604" s="1">
        <v>0.96296713871451667</v>
      </c>
      <c r="K604">
        <f t="shared" si="96"/>
        <v>0.59836444374311581</v>
      </c>
      <c r="M604">
        <f t="shared" si="101"/>
        <v>6.4992797599737787E-4</v>
      </c>
      <c r="Z604">
        <f t="shared" si="97"/>
        <v>0.92882976274670359</v>
      </c>
      <c r="AA604">
        <f t="shared" si="98"/>
        <v>0.86780079349164363</v>
      </c>
      <c r="AB604">
        <f t="shared" si="102"/>
        <v>2.1034115333141919E-4</v>
      </c>
      <c r="AD604">
        <f t="shared" si="99"/>
        <v>0.89337880773348732</v>
      </c>
      <c r="AE604">
        <f t="shared" si="100"/>
        <v>0.99751986962658912</v>
      </c>
      <c r="AF604">
        <f t="shared" si="103"/>
        <v>3.5518040873240737E-4</v>
      </c>
    </row>
    <row r="605" spans="1:32" x14ac:dyDescent="0.25">
      <c r="A605" s="1" t="s">
        <v>3957</v>
      </c>
      <c r="B605" s="1">
        <v>21.385352741391507</v>
      </c>
      <c r="D605" s="1" t="s">
        <v>954</v>
      </c>
      <c r="E605" s="1">
        <v>0.95385025398157886</v>
      </c>
      <c r="F605">
        <f t="shared" si="94"/>
        <v>0.59932540339329021</v>
      </c>
      <c r="G605">
        <f t="shared" si="95"/>
        <v>1.6722101723309901E-4</v>
      </c>
      <c r="I605" s="1" t="s">
        <v>1995</v>
      </c>
      <c r="J605" s="1">
        <v>0.96279384807099333</v>
      </c>
      <c r="K605">
        <f t="shared" si="96"/>
        <v>0.59690068941902041</v>
      </c>
      <c r="M605">
        <f t="shared" si="101"/>
        <v>-4.5836015477670571E-16</v>
      </c>
      <c r="Z605">
        <f t="shared" si="97"/>
        <v>0.92882976274670381</v>
      </c>
      <c r="AA605">
        <f t="shared" si="98"/>
        <v>0.86721414867476287</v>
      </c>
      <c r="AB605">
        <f t="shared" si="102"/>
        <v>-1.4857243316029326E-16</v>
      </c>
      <c r="AD605">
        <f t="shared" si="99"/>
        <v>0.89337880773348755</v>
      </c>
      <c r="AE605">
        <f t="shared" si="100"/>
        <v>0.9975080560999352</v>
      </c>
      <c r="AF605">
        <f t="shared" si="103"/>
        <v>-2.5084373997682003E-16</v>
      </c>
    </row>
    <row r="606" spans="1:32" x14ac:dyDescent="0.25">
      <c r="A606" s="1" t="s">
        <v>3958</v>
      </c>
      <c r="B606" s="1">
        <v>21.385352838956102</v>
      </c>
      <c r="D606" s="1" t="s">
        <v>955</v>
      </c>
      <c r="E606" s="1">
        <v>0.95369076350727133</v>
      </c>
      <c r="F606">
        <f t="shared" si="94"/>
        <v>0.59824047922180801</v>
      </c>
      <c r="G606">
        <f t="shared" si="95"/>
        <v>1.6728614642502748E-4</v>
      </c>
      <c r="I606" s="1" t="s">
        <v>1996</v>
      </c>
      <c r="J606" s="1">
        <v>0.96279384807099322</v>
      </c>
      <c r="K606">
        <f t="shared" si="96"/>
        <v>0.59690068941901941</v>
      </c>
      <c r="M606">
        <f t="shared" si="101"/>
        <v>6.4817884345771211E-4</v>
      </c>
      <c r="Z606">
        <f t="shared" si="97"/>
        <v>0.92858709439135056</v>
      </c>
      <c r="AA606">
        <f t="shared" si="98"/>
        <v>0.86721414867476243</v>
      </c>
      <c r="AB606">
        <f t="shared" si="102"/>
        <v>2.1047292673329241E-4</v>
      </c>
      <c r="AD606">
        <f t="shared" si="99"/>
        <v>0.89302240029396796</v>
      </c>
      <c r="AE606">
        <f t="shared" si="100"/>
        <v>0.9975080560999352</v>
      </c>
      <c r="AF606">
        <f t="shared" si="103"/>
        <v>3.5559022705117547E-4</v>
      </c>
    </row>
    <row r="607" spans="1:32" x14ac:dyDescent="0.25">
      <c r="A607" s="1" t="s">
        <v>3959</v>
      </c>
      <c r="B607" s="1">
        <v>21.426419745356384</v>
      </c>
      <c r="D607" s="1" t="s">
        <v>956</v>
      </c>
      <c r="E607" s="1">
        <v>0.95353123759817238</v>
      </c>
      <c r="F607">
        <f t="shared" si="94"/>
        <v>0.59715709761704461</v>
      </c>
      <c r="G607">
        <f t="shared" si="95"/>
        <v>1.6731403083837526E-4</v>
      </c>
      <c r="I607" s="1" t="s">
        <v>1997</v>
      </c>
      <c r="J607" s="1">
        <v>0.96279384807099333</v>
      </c>
      <c r="K607">
        <f t="shared" si="96"/>
        <v>0.59690068941902041</v>
      </c>
      <c r="M607">
        <f t="shared" si="101"/>
        <v>6.4725747822705966E-4</v>
      </c>
      <c r="Z607">
        <f t="shared" si="97"/>
        <v>0.9283443949587743</v>
      </c>
      <c r="AA607">
        <f t="shared" si="98"/>
        <v>0.86721414867476287</v>
      </c>
      <c r="AB607">
        <f t="shared" si="102"/>
        <v>2.1049989157296135E-4</v>
      </c>
      <c r="AD607">
        <f t="shared" si="99"/>
        <v>0.89266599631039656</v>
      </c>
      <c r="AE607">
        <f t="shared" si="100"/>
        <v>0.9975080560999352</v>
      </c>
      <c r="AF607">
        <f t="shared" si="103"/>
        <v>3.5558680665640825E-4</v>
      </c>
    </row>
    <row r="608" spans="1:32" x14ac:dyDescent="0.25">
      <c r="A608" s="1" t="s">
        <v>3960</v>
      </c>
      <c r="B608" s="1">
        <v>21.437371236855977</v>
      </c>
      <c r="D608" s="1" t="s">
        <v>957</v>
      </c>
      <c r="E608" s="1">
        <v>0.95337171178910474</v>
      </c>
      <c r="F608">
        <f t="shared" si="94"/>
        <v>0.59607549786342018</v>
      </c>
      <c r="G608">
        <f t="shared" si="95"/>
        <v>-1.1796119636642288E-16</v>
      </c>
      <c r="I608" s="1" t="s">
        <v>1998</v>
      </c>
      <c r="J608" s="1">
        <v>0.96279384807099322</v>
      </c>
      <c r="K608">
        <f t="shared" si="96"/>
        <v>0.59690068941901941</v>
      </c>
      <c r="M608">
        <f t="shared" si="101"/>
        <v>6.4619302342796235E-4</v>
      </c>
      <c r="Z608">
        <f t="shared" si="97"/>
        <v>0.92810171852018142</v>
      </c>
      <c r="AA608">
        <f t="shared" si="98"/>
        <v>0.86721414867476243</v>
      </c>
      <c r="AB608">
        <f t="shared" si="102"/>
        <v>2.1047995284405023E-4</v>
      </c>
      <c r="AD608">
        <f t="shared" si="99"/>
        <v>0.89230967519483284</v>
      </c>
      <c r="AE608">
        <f t="shared" si="100"/>
        <v>0.9975080560999352</v>
      </c>
      <c r="AF608">
        <f t="shared" si="103"/>
        <v>3.555041404782861E-4</v>
      </c>
    </row>
    <row r="609" spans="1:32" x14ac:dyDescent="0.25">
      <c r="A609" s="1" t="s">
        <v>3961</v>
      </c>
      <c r="B609" s="1">
        <v>21.456537451825103</v>
      </c>
      <c r="D609" s="1" t="s">
        <v>958</v>
      </c>
      <c r="E609" s="1">
        <v>0.95337171178910485</v>
      </c>
      <c r="F609">
        <f t="shared" si="94"/>
        <v>0.59607549786342096</v>
      </c>
      <c r="G609">
        <f t="shared" si="95"/>
        <v>1.6750145899703528E-4</v>
      </c>
      <c r="I609" s="1" t="s">
        <v>1999</v>
      </c>
      <c r="J609" s="1">
        <v>0.96262022996192398</v>
      </c>
      <c r="K609">
        <f t="shared" si="96"/>
        <v>0.59543749666802681</v>
      </c>
      <c r="M609">
        <f t="shared" si="101"/>
        <v>-4.5475946085120677E-16</v>
      </c>
      <c r="Z609">
        <f t="shared" si="97"/>
        <v>0.92810171852018164</v>
      </c>
      <c r="AA609">
        <f t="shared" si="98"/>
        <v>0.86662668719538893</v>
      </c>
      <c r="AB609">
        <f t="shared" si="102"/>
        <v>-1.4835561949011259E-16</v>
      </c>
      <c r="AD609">
        <f t="shared" si="99"/>
        <v>0.89230967519483306</v>
      </c>
      <c r="AE609">
        <f t="shared" si="100"/>
        <v>0.99749621825721502</v>
      </c>
      <c r="AF609">
        <f t="shared" si="103"/>
        <v>-2.5054058077751922E-16</v>
      </c>
    </row>
    <row r="610" spans="1:32" x14ac:dyDescent="0.25">
      <c r="A610" s="1" t="s">
        <v>3962</v>
      </c>
      <c r="B610" s="1">
        <v>21.478438466715453</v>
      </c>
      <c r="D610" s="1" t="s">
        <v>959</v>
      </c>
      <c r="E610" s="1">
        <v>0.9532120340099175</v>
      </c>
      <c r="F610">
        <f t="shared" si="94"/>
        <v>0.59499464881988917</v>
      </c>
      <c r="G610">
        <f t="shared" si="95"/>
        <v>0</v>
      </c>
      <c r="I610" s="1" t="s">
        <v>2000</v>
      </c>
      <c r="J610" s="1">
        <v>0.96262022996192398</v>
      </c>
      <c r="K610">
        <f t="shared" si="96"/>
        <v>0.59543749666802681</v>
      </c>
      <c r="M610">
        <f t="shared" si="101"/>
        <v>6.4416224719739449E-4</v>
      </c>
      <c r="Z610">
        <f t="shared" si="97"/>
        <v>0.92785883377525424</v>
      </c>
      <c r="AA610">
        <f t="shared" si="98"/>
        <v>0.86662668719538893</v>
      </c>
      <c r="AB610">
        <f t="shared" si="102"/>
        <v>2.1051794940161062E-4</v>
      </c>
      <c r="AD610">
        <f t="shared" si="99"/>
        <v>0.89195309739202422</v>
      </c>
      <c r="AE610">
        <f t="shared" si="100"/>
        <v>0.99749621825721502</v>
      </c>
      <c r="AF610">
        <f t="shared" si="103"/>
        <v>3.5575609678381999E-4</v>
      </c>
    </row>
    <row r="611" spans="1:32" x14ac:dyDescent="0.25">
      <c r="A611" s="1" t="s">
        <v>3963</v>
      </c>
      <c r="B611" s="1">
        <v>21.486653019155344</v>
      </c>
      <c r="D611" s="1" t="s">
        <v>960</v>
      </c>
      <c r="E611" s="1">
        <v>0.9532120340099175</v>
      </c>
      <c r="F611">
        <f t="shared" si="94"/>
        <v>0.59499464881988917</v>
      </c>
      <c r="G611">
        <f t="shared" si="95"/>
        <v>0</v>
      </c>
      <c r="I611" s="1" t="s">
        <v>2001</v>
      </c>
      <c r="J611" s="1">
        <v>0.96244627271458039</v>
      </c>
      <c r="K611">
        <f t="shared" si="96"/>
        <v>0.59397477931277931</v>
      </c>
      <c r="M611">
        <f t="shared" si="101"/>
        <v>0</v>
      </c>
      <c r="Z611">
        <f t="shared" si="97"/>
        <v>0.92785883377525424</v>
      </c>
      <c r="AA611">
        <f t="shared" si="98"/>
        <v>0.86603837114714599</v>
      </c>
      <c r="AB611">
        <f t="shared" si="102"/>
        <v>0</v>
      </c>
      <c r="AD611">
        <f t="shared" si="99"/>
        <v>0.89195309739202422</v>
      </c>
      <c r="AE611">
        <f t="shared" si="100"/>
        <v>0.99748435529036206</v>
      </c>
      <c r="AF611">
        <f t="shared" si="103"/>
        <v>0</v>
      </c>
    </row>
    <row r="612" spans="1:32" x14ac:dyDescent="0.25">
      <c r="A612" s="1" t="s">
        <v>3964</v>
      </c>
      <c r="B612" s="1">
        <v>21.508554875325878</v>
      </c>
      <c r="D612" s="1" t="s">
        <v>961</v>
      </c>
      <c r="E612" s="1">
        <v>0.9532120340099175</v>
      </c>
      <c r="F612">
        <f t="shared" si="94"/>
        <v>0.59499464881988917</v>
      </c>
      <c r="G612">
        <f t="shared" si="95"/>
        <v>1.6769831492859794E-4</v>
      </c>
      <c r="I612" s="1" t="s">
        <v>2002</v>
      </c>
      <c r="J612" s="1">
        <v>0.96227232509680904</v>
      </c>
      <c r="K612">
        <f t="shared" si="96"/>
        <v>0.59251547244948477</v>
      </c>
      <c r="M612">
        <f t="shared" si="101"/>
        <v>0</v>
      </c>
      <c r="Z612">
        <f t="shared" si="97"/>
        <v>0.92785883377525424</v>
      </c>
      <c r="AA612">
        <f t="shared" si="98"/>
        <v>0.86545038078769454</v>
      </c>
      <c r="AB612">
        <f t="shared" si="102"/>
        <v>0</v>
      </c>
      <c r="AD612">
        <f t="shared" si="99"/>
        <v>0.89195309739202422</v>
      </c>
      <c r="AE612">
        <f t="shared" si="100"/>
        <v>0.99747249097711843</v>
      </c>
      <c r="AF612">
        <f t="shared" si="103"/>
        <v>0</v>
      </c>
    </row>
    <row r="613" spans="1:32" x14ac:dyDescent="0.25">
      <c r="A613" s="1" t="s">
        <v>3965</v>
      </c>
      <c r="B613" s="1">
        <v>21.508555480749138</v>
      </c>
      <c r="D613" s="1" t="s">
        <v>962</v>
      </c>
      <c r="E613" s="1">
        <v>0.95305219536075503</v>
      </c>
      <c r="F613">
        <f t="shared" si="94"/>
        <v>0.59391449284150677</v>
      </c>
      <c r="G613">
        <f t="shared" si="95"/>
        <v>1.6772871180670279E-4</v>
      </c>
      <c r="I613" s="1" t="s">
        <v>2003</v>
      </c>
      <c r="J613" s="1">
        <v>0.96227232509680904</v>
      </c>
      <c r="K613">
        <f t="shared" si="96"/>
        <v>0.59251547244948477</v>
      </c>
      <c r="M613">
        <f t="shared" si="101"/>
        <v>6.4059077163587273E-4</v>
      </c>
      <c r="Z613">
        <f t="shared" si="97"/>
        <v>0.92761572725542585</v>
      </c>
      <c r="AA613">
        <f t="shared" si="98"/>
        <v>0.86545038078769454</v>
      </c>
      <c r="AB613">
        <f t="shared" si="102"/>
        <v>2.1042419778231919E-4</v>
      </c>
      <c r="AD613">
        <f t="shared" si="99"/>
        <v>0.89159624326559062</v>
      </c>
      <c r="AE613">
        <f t="shared" si="100"/>
        <v>0.99747249097711843</v>
      </c>
      <c r="AF613">
        <f t="shared" si="103"/>
        <v>3.5602339838532171E-4</v>
      </c>
    </row>
    <row r="614" spans="1:32" x14ac:dyDescent="0.25">
      <c r="A614" s="1" t="s">
        <v>3966</v>
      </c>
      <c r="B614" s="1">
        <v>21.514031502650937</v>
      </c>
      <c r="D614" s="1" t="s">
        <v>963</v>
      </c>
      <c r="E614" s="1">
        <v>0.95289235454906407</v>
      </c>
      <c r="F614">
        <f t="shared" si="94"/>
        <v>0.59283610252783603</v>
      </c>
      <c r="G614">
        <f t="shared" si="95"/>
        <v>1.6776662151805205E-4</v>
      </c>
      <c r="I614" s="1" t="s">
        <v>2004</v>
      </c>
      <c r="J614" s="1">
        <v>0.96227232509680893</v>
      </c>
      <c r="K614">
        <f t="shared" si="96"/>
        <v>0.59251547244948388</v>
      </c>
      <c r="M614">
        <f t="shared" si="101"/>
        <v>6.3954374248840768E-4</v>
      </c>
      <c r="Z614">
        <f t="shared" si="97"/>
        <v>0.92737264038347433</v>
      </c>
      <c r="AA614">
        <f t="shared" si="98"/>
        <v>0.8654503807876941</v>
      </c>
      <c r="AB614">
        <f t="shared" si="102"/>
        <v>2.1040719628850508E-4</v>
      </c>
      <c r="AD614">
        <f t="shared" si="99"/>
        <v>0.89123946726565828</v>
      </c>
      <c r="AE614">
        <f t="shared" si="100"/>
        <v>0.99747249097711843</v>
      </c>
      <c r="AF614">
        <f t="shared" si="103"/>
        <v>3.5594546666431459E-4</v>
      </c>
    </row>
    <row r="615" spans="1:32" x14ac:dyDescent="0.25">
      <c r="A615" s="1" t="s">
        <v>3967</v>
      </c>
      <c r="B615" s="1">
        <v>21.552361483711344</v>
      </c>
      <c r="D615" s="1" t="s">
        <v>964</v>
      </c>
      <c r="E615" s="1">
        <v>0.95273250442720336</v>
      </c>
      <c r="F615">
        <f t="shared" si="94"/>
        <v>0.59175942721133001</v>
      </c>
      <c r="G615">
        <f t="shared" si="95"/>
        <v>0</v>
      </c>
      <c r="I615" s="1" t="s">
        <v>2005</v>
      </c>
      <c r="J615" s="1">
        <v>0.96227232509680893</v>
      </c>
      <c r="K615">
        <f t="shared" si="96"/>
        <v>0.59251547244948388</v>
      </c>
      <c r="M615">
        <f t="shared" si="101"/>
        <v>6.3852678757639521E-4</v>
      </c>
      <c r="Z615">
        <f t="shared" si="97"/>
        <v>0.92712956229337629</v>
      </c>
      <c r="AA615">
        <f t="shared" si="98"/>
        <v>0.8654503807876941</v>
      </c>
      <c r="AB615">
        <f t="shared" si="102"/>
        <v>2.1039960126553021E-4</v>
      </c>
      <c r="AD615">
        <f t="shared" si="99"/>
        <v>0.89088275344174372</v>
      </c>
      <c r="AE615">
        <f t="shared" si="100"/>
        <v>0.99747249097711843</v>
      </c>
      <c r="AF615">
        <f t="shared" si="103"/>
        <v>3.5588345148065888E-4</v>
      </c>
    </row>
    <row r="616" spans="1:32" x14ac:dyDescent="0.25">
      <c r="A616" s="1" t="s">
        <v>3968</v>
      </c>
      <c r="B616" s="1">
        <v>21.615331404643666</v>
      </c>
      <c r="D616" s="1" t="s">
        <v>965</v>
      </c>
      <c r="E616" s="1">
        <v>0.95273250442720336</v>
      </c>
      <c r="F616">
        <f t="shared" si="94"/>
        <v>0.59175942721133001</v>
      </c>
      <c r="G616">
        <f t="shared" si="95"/>
        <v>1.6808436198965937E-4</v>
      </c>
      <c r="I616" s="1" t="s">
        <v>2006</v>
      </c>
      <c r="J616" s="1">
        <v>0.96209821866801726</v>
      </c>
      <c r="K616">
        <f t="shared" si="96"/>
        <v>0.5910581602652325</v>
      </c>
      <c r="M616">
        <f t="shared" si="101"/>
        <v>0</v>
      </c>
      <c r="Z616">
        <f t="shared" si="97"/>
        <v>0.92712956229337629</v>
      </c>
      <c r="AA616">
        <f t="shared" si="98"/>
        <v>0.86486214702585762</v>
      </c>
      <c r="AB616">
        <f t="shared" si="102"/>
        <v>0</v>
      </c>
      <c r="AD616">
        <f t="shared" si="99"/>
        <v>0.89088275344174372</v>
      </c>
      <c r="AE616">
        <f t="shared" si="100"/>
        <v>0.99746061382550533</v>
      </c>
      <c r="AF616">
        <f t="shared" si="103"/>
        <v>0</v>
      </c>
    </row>
    <row r="617" spans="1:32" x14ac:dyDescent="0.25">
      <c r="A617" s="1" t="s">
        <v>3969</v>
      </c>
      <c r="B617" s="1">
        <v>21.615332328670423</v>
      </c>
      <c r="D617" s="1" t="s">
        <v>966</v>
      </c>
      <c r="E617" s="1">
        <v>0.95257237844976328</v>
      </c>
      <c r="F617">
        <f t="shared" si="94"/>
        <v>0.59068267368584115</v>
      </c>
      <c r="G617">
        <f t="shared" si="95"/>
        <v>1.6828475513528535E-4</v>
      </c>
      <c r="I617" s="1" t="s">
        <v>2007</v>
      </c>
      <c r="J617" s="1">
        <v>0.96209821866801726</v>
      </c>
      <c r="K617">
        <f t="shared" si="96"/>
        <v>0.5910581602652325</v>
      </c>
      <c r="M617">
        <f t="shared" si="101"/>
        <v>6.3700367326951027E-4</v>
      </c>
      <c r="Z617">
        <f t="shared" si="97"/>
        <v>0.9268860877226287</v>
      </c>
      <c r="AA617">
        <f t="shared" si="98"/>
        <v>0.86486214702585762</v>
      </c>
      <c r="AB617">
        <f t="shared" si="102"/>
        <v>2.1059959411539271E-4</v>
      </c>
      <c r="AD617">
        <f t="shared" si="99"/>
        <v>0.89052550720068935</v>
      </c>
      <c r="AE617">
        <f t="shared" si="100"/>
        <v>0.99746061382550533</v>
      </c>
      <c r="AF617">
        <f t="shared" si="103"/>
        <v>3.5641052042669565E-4</v>
      </c>
    </row>
    <row r="618" spans="1:32" x14ac:dyDescent="0.25">
      <c r="A618" s="1" t="s">
        <v>3970</v>
      </c>
      <c r="B618" s="1">
        <v>21.623545687592827</v>
      </c>
      <c r="D618" s="1" t="s">
        <v>967</v>
      </c>
      <c r="E618" s="1">
        <v>0.95241208852786063</v>
      </c>
      <c r="F618">
        <f t="shared" si="94"/>
        <v>0.5896065991785201</v>
      </c>
      <c r="G618">
        <f t="shared" si="95"/>
        <v>-1.1796119636642288E-16</v>
      </c>
      <c r="I618" s="1" t="s">
        <v>2008</v>
      </c>
      <c r="J618" s="1">
        <v>0.96209821866801737</v>
      </c>
      <c r="K618">
        <f t="shared" si="96"/>
        <v>0.59105816026523339</v>
      </c>
      <c r="M618">
        <f t="shared" si="101"/>
        <v>6.3660265938352131E-4</v>
      </c>
      <c r="Z618">
        <f t="shared" si="97"/>
        <v>0.92664238693071932</v>
      </c>
      <c r="AA618">
        <f t="shared" si="98"/>
        <v>0.86486214702585795</v>
      </c>
      <c r="AB618">
        <f t="shared" si="102"/>
        <v>2.1079530293133131E-4</v>
      </c>
      <c r="AD618">
        <f t="shared" si="99"/>
        <v>0.89016797855727181</v>
      </c>
      <c r="AE618">
        <f t="shared" si="100"/>
        <v>0.99746061382550533</v>
      </c>
      <c r="AF618">
        <f t="shared" si="103"/>
        <v>3.5669234743008056E-4</v>
      </c>
    </row>
    <row r="619" spans="1:32" x14ac:dyDescent="0.25">
      <c r="A619" s="1" t="s">
        <v>3971</v>
      </c>
      <c r="B619" s="1">
        <v>21.648186352732075</v>
      </c>
      <c r="D619" s="1" t="s">
        <v>968</v>
      </c>
      <c r="E619" s="1">
        <v>0.95241208852786075</v>
      </c>
      <c r="F619">
        <f t="shared" si="94"/>
        <v>0.58960659917852087</v>
      </c>
      <c r="G619">
        <f t="shared" si="95"/>
        <v>1.1796119636642288E-16</v>
      </c>
      <c r="I619" s="1" t="s">
        <v>2009</v>
      </c>
      <c r="J619" s="1">
        <v>0.96192342378295059</v>
      </c>
      <c r="K619">
        <f t="shared" si="96"/>
        <v>0.58959842679137897</v>
      </c>
      <c r="M619">
        <f t="shared" si="101"/>
        <v>-4.4542126360209984E-16</v>
      </c>
      <c r="Z619">
        <f t="shared" si="97"/>
        <v>0.92664238693071943</v>
      </c>
      <c r="AA619">
        <f t="shared" si="98"/>
        <v>0.86427188245994035</v>
      </c>
      <c r="AB619">
        <f t="shared" si="102"/>
        <v>-1.4772061983041253E-16</v>
      </c>
      <c r="AD619">
        <f t="shared" si="99"/>
        <v>0.89016797855727203</v>
      </c>
      <c r="AE619">
        <f t="shared" si="100"/>
        <v>0.99744868768893113</v>
      </c>
      <c r="AF619">
        <f t="shared" si="103"/>
        <v>-2.4992735299903241E-16</v>
      </c>
    </row>
    <row r="620" spans="1:32" x14ac:dyDescent="0.25">
      <c r="A620" s="1" t="s">
        <v>3972</v>
      </c>
      <c r="B620" s="1">
        <v>21.650924912005379</v>
      </c>
      <c r="D620" s="1" t="s">
        <v>969</v>
      </c>
      <c r="E620" s="1">
        <v>0.95241208852786063</v>
      </c>
      <c r="F620">
        <f t="shared" si="94"/>
        <v>0.5896065991785201</v>
      </c>
      <c r="G620">
        <f t="shared" si="95"/>
        <v>-1.1796119636642288E-16</v>
      </c>
      <c r="I620" s="1" t="s">
        <v>2010</v>
      </c>
      <c r="J620" s="1">
        <v>0.96174855970187079</v>
      </c>
      <c r="K620">
        <f t="shared" si="96"/>
        <v>0.58814145823719755</v>
      </c>
      <c r="M620">
        <f t="shared" si="101"/>
        <v>4.4432120886610826E-16</v>
      </c>
      <c r="Z620">
        <f t="shared" si="97"/>
        <v>0.92664238693071932</v>
      </c>
      <c r="AA620">
        <f t="shared" si="98"/>
        <v>0.86368168009541735</v>
      </c>
      <c r="AB620">
        <f t="shared" si="102"/>
        <v>1.4761980116487016E-16</v>
      </c>
      <c r="AD620">
        <f t="shared" si="99"/>
        <v>0.89016797855727181</v>
      </c>
      <c r="AE620">
        <f t="shared" si="100"/>
        <v>0.99743675480524907</v>
      </c>
      <c r="AF620">
        <f t="shared" si="103"/>
        <v>2.4992436474295079E-16</v>
      </c>
    </row>
    <row r="621" spans="1:32" x14ac:dyDescent="0.25">
      <c r="A621" s="1" t="s">
        <v>3973</v>
      </c>
      <c r="B621" s="1">
        <v>21.667350828593552</v>
      </c>
      <c r="D621" s="1" t="s">
        <v>970</v>
      </c>
      <c r="E621" s="1">
        <v>0.95241208852786075</v>
      </c>
      <c r="F621">
        <f t="shared" si="94"/>
        <v>0.58960659917852087</v>
      </c>
      <c r="G621">
        <f t="shared" si="95"/>
        <v>1.6867166044837872E-4</v>
      </c>
      <c r="I621" s="1" t="s">
        <v>2011</v>
      </c>
      <c r="J621" s="1">
        <v>0.96157371398815605</v>
      </c>
      <c r="K621">
        <f t="shared" si="96"/>
        <v>0.58668797859195321</v>
      </c>
      <c r="M621">
        <f t="shared" si="101"/>
        <v>-4.4322323777280486E-16</v>
      </c>
      <c r="Z621">
        <f t="shared" si="97"/>
        <v>0.92664238693071943</v>
      </c>
      <c r="AA621">
        <f t="shared" si="98"/>
        <v>0.86309183551126079</v>
      </c>
      <c r="AB621">
        <f t="shared" si="102"/>
        <v>-1.4751899312348165E-16</v>
      </c>
      <c r="AD621">
        <f t="shared" si="99"/>
        <v>0.89016797855727203</v>
      </c>
      <c r="AE621">
        <f t="shared" si="100"/>
        <v>0.99742482114826769</v>
      </c>
      <c r="AF621">
        <f t="shared" si="103"/>
        <v>-2.4992137479628922E-16</v>
      </c>
    </row>
    <row r="622" spans="1:32" x14ac:dyDescent="0.25">
      <c r="A622" s="1" t="s">
        <v>3974</v>
      </c>
      <c r="B622" s="1">
        <v>21.691990903300667</v>
      </c>
      <c r="D622" s="1" t="s">
        <v>971</v>
      </c>
      <c r="E622" s="1">
        <v>0.95225145714681936</v>
      </c>
      <c r="F622">
        <f t="shared" si="94"/>
        <v>0.58853001775528069</v>
      </c>
      <c r="G622">
        <f t="shared" si="95"/>
        <v>1.6869745980663958E-4</v>
      </c>
      <c r="I622" s="1" t="s">
        <v>2012</v>
      </c>
      <c r="J622" s="1">
        <v>0.96157371398815605</v>
      </c>
      <c r="K622">
        <f t="shared" si="96"/>
        <v>0.58668797859195321</v>
      </c>
      <c r="M622">
        <f t="shared" si="101"/>
        <v>6.3219472701661985E-4</v>
      </c>
      <c r="Z622">
        <f t="shared" si="97"/>
        <v>0.92639819013963287</v>
      </c>
      <c r="AA622">
        <f t="shared" si="98"/>
        <v>0.86309183551126079</v>
      </c>
      <c r="AB622">
        <f t="shared" si="102"/>
        <v>2.1079203273195442E-4</v>
      </c>
      <c r="AD622">
        <f t="shared" si="99"/>
        <v>0.88980977195200195</v>
      </c>
      <c r="AE622">
        <f t="shared" si="100"/>
        <v>0.99742482114826769</v>
      </c>
      <c r="AF622">
        <f t="shared" si="103"/>
        <v>3.5735606466331759E-4</v>
      </c>
    </row>
    <row r="623" spans="1:32" x14ac:dyDescent="0.25">
      <c r="A623" s="1" t="s">
        <v>3975</v>
      </c>
      <c r="B623" s="1">
        <v>21.697467755425819</v>
      </c>
      <c r="D623" s="1" t="s">
        <v>972</v>
      </c>
      <c r="E623" s="1">
        <v>0.95209082829412217</v>
      </c>
      <c r="F623">
        <f t="shared" si="94"/>
        <v>0.58745523787743248</v>
      </c>
      <c r="G623">
        <f t="shared" si="95"/>
        <v>0</v>
      </c>
      <c r="I623" s="1" t="s">
        <v>2013</v>
      </c>
      <c r="J623" s="1">
        <v>0.96157371398815605</v>
      </c>
      <c r="K623">
        <f t="shared" si="96"/>
        <v>0.58668797859195321</v>
      </c>
      <c r="M623">
        <f t="shared" si="101"/>
        <v>6.311369040493301E-4</v>
      </c>
      <c r="Z623">
        <f t="shared" si="97"/>
        <v>0.92615402036476735</v>
      </c>
      <c r="AA623">
        <f t="shared" si="98"/>
        <v>0.86309183551126079</v>
      </c>
      <c r="AB623">
        <f t="shared" si="102"/>
        <v>2.1076871642728237E-4</v>
      </c>
      <c r="AD623">
        <f t="shared" si="99"/>
        <v>0.88945165473346854</v>
      </c>
      <c r="AE623">
        <f t="shared" si="100"/>
        <v>0.99742482114826769</v>
      </c>
      <c r="AF623">
        <f t="shared" si="103"/>
        <v>3.5726690116660278E-4</v>
      </c>
    </row>
    <row r="624" spans="1:32" x14ac:dyDescent="0.25">
      <c r="A624" s="1" t="s">
        <v>3976</v>
      </c>
      <c r="B624" s="1">
        <v>21.705680572168561</v>
      </c>
      <c r="D624" s="1" t="s">
        <v>973</v>
      </c>
      <c r="E624" s="1">
        <v>0.95209082829412217</v>
      </c>
      <c r="F624">
        <f t="shared" si="94"/>
        <v>0.58745523787743248</v>
      </c>
      <c r="G624">
        <f t="shared" si="95"/>
        <v>1.6918790253161314E-4</v>
      </c>
      <c r="I624" s="1" t="s">
        <v>2014</v>
      </c>
      <c r="J624" s="1">
        <v>0.96139857229824055</v>
      </c>
      <c r="K624">
        <f t="shared" si="96"/>
        <v>0.58523537563417904</v>
      </c>
      <c r="M624">
        <f t="shared" si="101"/>
        <v>0</v>
      </c>
      <c r="Z624">
        <f t="shared" si="97"/>
        <v>0.92615402036476735</v>
      </c>
      <c r="AA624">
        <f t="shared" si="98"/>
        <v>0.86250128887487165</v>
      </c>
      <c r="AB624">
        <f t="shared" si="102"/>
        <v>0</v>
      </c>
      <c r="AD624">
        <f t="shared" si="99"/>
        <v>0.88945165473346854</v>
      </c>
      <c r="AE624">
        <f t="shared" si="100"/>
        <v>0.99741286525770834</v>
      </c>
      <c r="AF624">
        <f t="shared" si="103"/>
        <v>0</v>
      </c>
    </row>
    <row r="625" spans="1:32" x14ac:dyDescent="0.25">
      <c r="A625" s="1" t="s">
        <v>3977</v>
      </c>
      <c r="B625" s="1">
        <v>21.77686508997672</v>
      </c>
      <c r="D625" s="1" t="s">
        <v>974</v>
      </c>
      <c r="E625" s="1">
        <v>0.95192975966967908</v>
      </c>
      <c r="F625">
        <f t="shared" si="94"/>
        <v>0.58637930470346877</v>
      </c>
      <c r="G625">
        <f t="shared" si="95"/>
        <v>-1.1102230246251565E-16</v>
      </c>
      <c r="I625" s="1" t="s">
        <v>2015</v>
      </c>
      <c r="J625" s="1">
        <v>0.96139857229824044</v>
      </c>
      <c r="K625">
        <f t="shared" si="96"/>
        <v>0.58523537563417816</v>
      </c>
      <c r="M625">
        <f t="shared" si="101"/>
        <v>6.3025148914072702E-4</v>
      </c>
      <c r="Z625">
        <f t="shared" si="97"/>
        <v>0.92590920536808086</v>
      </c>
      <c r="AA625">
        <f t="shared" si="98"/>
        <v>0.86250128887487121</v>
      </c>
      <c r="AB625">
        <f t="shared" si="102"/>
        <v>2.1118116270255917E-4</v>
      </c>
      <c r="AD625">
        <f t="shared" si="99"/>
        <v>0.88909264114364361</v>
      </c>
      <c r="AE625">
        <f t="shared" si="100"/>
        <v>0.99741286525770834</v>
      </c>
      <c r="AF625">
        <f t="shared" si="103"/>
        <v>3.5815706047384718E-4</v>
      </c>
    </row>
    <row r="626" spans="1:32" x14ac:dyDescent="0.25">
      <c r="A626" s="1" t="s">
        <v>3978</v>
      </c>
      <c r="B626" s="1">
        <v>21.793292448825429</v>
      </c>
      <c r="D626" s="1" t="s">
        <v>975</v>
      </c>
      <c r="E626" s="1">
        <v>0.95192975966967919</v>
      </c>
      <c r="F626">
        <f t="shared" si="94"/>
        <v>0.58637930470346944</v>
      </c>
      <c r="G626">
        <f t="shared" si="95"/>
        <v>1.6922624174674217E-4</v>
      </c>
      <c r="I626" s="1" t="s">
        <v>2034</v>
      </c>
      <c r="J626" s="1">
        <v>0.96122328557267001</v>
      </c>
      <c r="K626">
        <f t="shared" si="96"/>
        <v>0.58378490679486172</v>
      </c>
      <c r="M626">
        <f t="shared" si="101"/>
        <v>-4.1281803062302936E-16</v>
      </c>
      <c r="Z626">
        <f t="shared" si="97"/>
        <v>0.92590920536808108</v>
      </c>
      <c r="AA626">
        <f t="shared" si="98"/>
        <v>0.86191055015612217</v>
      </c>
      <c r="AB626">
        <f t="shared" si="102"/>
        <v>-1.3854194665696752E-16</v>
      </c>
      <c r="AD626">
        <f t="shared" si="99"/>
        <v>0.88909264114364384</v>
      </c>
      <c r="AE626">
        <f t="shared" si="100"/>
        <v>0.99740089742899385</v>
      </c>
      <c r="AF626">
        <f t="shared" si="103"/>
        <v>-2.3493034078592155E-16</v>
      </c>
    </row>
    <row r="627" spans="1:32" x14ac:dyDescent="0.25">
      <c r="A627" s="1" t="s">
        <v>3979</v>
      </c>
      <c r="B627" s="1">
        <v>21.796030010391799</v>
      </c>
      <c r="D627" s="1" t="s">
        <v>976</v>
      </c>
      <c r="E627" s="1">
        <v>0.95176868180372876</v>
      </c>
      <c r="F627">
        <f t="shared" si="94"/>
        <v>0.58530509897270711</v>
      </c>
      <c r="G627">
        <f t="shared" si="95"/>
        <v>0</v>
      </c>
      <c r="I627" s="1" t="s">
        <v>2035</v>
      </c>
      <c r="J627" s="1">
        <v>0.96122328557266989</v>
      </c>
      <c r="K627">
        <f t="shared" si="96"/>
        <v>0.58378490679486095</v>
      </c>
      <c r="M627">
        <f t="shared" si="101"/>
        <v>6.2768020114925354E-4</v>
      </c>
      <c r="Z627">
        <f t="shared" si="97"/>
        <v>0.92566439962971592</v>
      </c>
      <c r="AA627">
        <f t="shared" si="98"/>
        <v>0.86191055015612184</v>
      </c>
      <c r="AB627">
        <f t="shared" si="102"/>
        <v>2.1102854730857291E-4</v>
      </c>
      <c r="AD627">
        <f t="shared" si="99"/>
        <v>0.88873369115832968</v>
      </c>
      <c r="AE627">
        <f t="shared" si="100"/>
        <v>0.99740089742899385</v>
      </c>
      <c r="AF627">
        <f t="shared" si="103"/>
        <v>3.5808932736943101E-4</v>
      </c>
    </row>
    <row r="628" spans="1:32" x14ac:dyDescent="0.25">
      <c r="A628" s="1" t="s">
        <v>3980</v>
      </c>
      <c r="B628" s="1">
        <v>21.80971922196953</v>
      </c>
      <c r="D628" s="1" t="s">
        <v>977</v>
      </c>
      <c r="E628" s="1">
        <v>0.95176868180372876</v>
      </c>
      <c r="F628">
        <f t="shared" si="94"/>
        <v>0.58530509897270711</v>
      </c>
      <c r="G628">
        <f t="shared" si="95"/>
        <v>1.693886557645255E-4</v>
      </c>
      <c r="I628" s="1" t="s">
        <v>2036</v>
      </c>
      <c r="J628" s="1">
        <v>0.96104793945887879</v>
      </c>
      <c r="K628">
        <f t="shared" si="96"/>
        <v>0.58233727956968961</v>
      </c>
      <c r="M628">
        <f t="shared" si="101"/>
        <v>0</v>
      </c>
      <c r="Z628">
        <f t="shared" si="97"/>
        <v>0.92566439962971592</v>
      </c>
      <c r="AA628">
        <f t="shared" si="98"/>
        <v>0.86131990842221762</v>
      </c>
      <c r="AB628">
        <f t="shared" si="102"/>
        <v>0</v>
      </c>
      <c r="AD628">
        <f t="shared" si="99"/>
        <v>0.88873369115832968</v>
      </c>
      <c r="AE628">
        <f t="shared" si="100"/>
        <v>0.9973889235054807</v>
      </c>
      <c r="AF628">
        <f t="shared" si="103"/>
        <v>0</v>
      </c>
    </row>
    <row r="629" spans="1:32" x14ac:dyDescent="0.25">
      <c r="A629" s="1" t="s">
        <v>3981</v>
      </c>
      <c r="B629" s="1">
        <v>21.812457836765397</v>
      </c>
      <c r="D629" s="1" t="s">
        <v>978</v>
      </c>
      <c r="E629" s="1">
        <v>0.95160747663966772</v>
      </c>
      <c r="F629">
        <f t="shared" si="94"/>
        <v>0.58423183298073744</v>
      </c>
      <c r="G629">
        <f t="shared" si="95"/>
        <v>1.6943766771196356E-4</v>
      </c>
      <c r="I629" s="1" t="s">
        <v>2037</v>
      </c>
      <c r="J629" s="1">
        <v>0.9610479394588789</v>
      </c>
      <c r="K629">
        <f t="shared" si="96"/>
        <v>0.5823372795696905</v>
      </c>
      <c r="M629">
        <f t="shared" si="101"/>
        <v>6.2557652904854431E-4</v>
      </c>
      <c r="Z629">
        <f t="shared" si="97"/>
        <v>0.92541942375890907</v>
      </c>
      <c r="AA629">
        <f t="shared" si="98"/>
        <v>0.86131990842221795</v>
      </c>
      <c r="AB629">
        <f t="shared" si="102"/>
        <v>2.1103052031619274E-4</v>
      </c>
      <c r="AD629">
        <f t="shared" si="99"/>
        <v>0.88837454179879161</v>
      </c>
      <c r="AE629">
        <f t="shared" si="100"/>
        <v>0.9973889235054807</v>
      </c>
      <c r="AF629">
        <f t="shared" si="103"/>
        <v>3.5828399167861665E-4</v>
      </c>
    </row>
    <row r="630" spans="1:32" x14ac:dyDescent="0.25">
      <c r="A630" s="1" t="s">
        <v>3982</v>
      </c>
      <c r="B630" s="1">
        <v>21.831621851411118</v>
      </c>
      <c r="D630" s="1" t="s">
        <v>979</v>
      </c>
      <c r="E630" s="1">
        <v>0.95144625214738532</v>
      </c>
      <c r="F630">
        <f t="shared" si="94"/>
        <v>0.58316022533057232</v>
      </c>
      <c r="G630">
        <f t="shared" si="95"/>
        <v>1.6955411874462756E-4</v>
      </c>
      <c r="I630" s="1" t="s">
        <v>2038</v>
      </c>
      <c r="J630" s="1">
        <v>0.9610479394588789</v>
      </c>
      <c r="K630">
        <f t="shared" si="96"/>
        <v>0.5823372795696905</v>
      </c>
      <c r="M630">
        <f t="shared" si="101"/>
        <v>6.2461009410214204E-4</v>
      </c>
      <c r="Z630">
        <f t="shared" si="97"/>
        <v>0.92517444186597175</v>
      </c>
      <c r="AA630">
        <f t="shared" si="98"/>
        <v>0.86131990842221795</v>
      </c>
      <c r="AB630">
        <f t="shared" si="102"/>
        <v>2.1103571606441782E-4</v>
      </c>
      <c r="AD630">
        <f t="shared" si="99"/>
        <v>0.88801543372091463</v>
      </c>
      <c r="AE630">
        <f t="shared" si="100"/>
        <v>0.9973889235054807</v>
      </c>
      <c r="AF630">
        <f t="shared" si="103"/>
        <v>3.5824283043277061E-4</v>
      </c>
    </row>
    <row r="631" spans="1:32" x14ac:dyDescent="0.25">
      <c r="A631" s="1" t="s">
        <v>3983</v>
      </c>
      <c r="B631" s="1">
        <v>21.84257296345957</v>
      </c>
      <c r="D631" s="1" t="s">
        <v>980</v>
      </c>
      <c r="E631" s="1">
        <v>0.95128494419217013</v>
      </c>
      <c r="F631">
        <f t="shared" si="94"/>
        <v>0.58208984877282743</v>
      </c>
      <c r="G631">
        <f t="shared" si="95"/>
        <v>1.6959614325360445E-4</v>
      </c>
      <c r="I631" s="1" t="s">
        <v>2039</v>
      </c>
      <c r="J631" s="1">
        <v>0.96104793945887879</v>
      </c>
      <c r="K631">
        <f t="shared" si="96"/>
        <v>0.58233727956968961</v>
      </c>
      <c r="M631">
        <f t="shared" si="101"/>
        <v>6.2389291828738658E-4</v>
      </c>
      <c r="Z631">
        <f t="shared" si="97"/>
        <v>0.92492935652176911</v>
      </c>
      <c r="AA631">
        <f t="shared" si="98"/>
        <v>0.86131990842221762</v>
      </c>
      <c r="AB631">
        <f t="shared" si="102"/>
        <v>2.1112485170260935E-4</v>
      </c>
      <c r="AD631">
        <f t="shared" si="99"/>
        <v>0.88765622414752998</v>
      </c>
      <c r="AE631">
        <f t="shared" si="100"/>
        <v>0.9973889235054807</v>
      </c>
      <c r="AF631">
        <f t="shared" si="103"/>
        <v>3.5834413117776757E-4</v>
      </c>
    </row>
    <row r="632" spans="1:32" x14ac:dyDescent="0.25">
      <c r="A632" s="1" t="s">
        <v>3984</v>
      </c>
      <c r="B632" s="1">
        <v>21.864476261371738</v>
      </c>
      <c r="D632" s="1" t="s">
        <v>981</v>
      </c>
      <c r="E632" s="1">
        <v>0.95112362361456049</v>
      </c>
      <c r="F632">
        <f t="shared" si="94"/>
        <v>0.5810211722995543</v>
      </c>
      <c r="G632">
        <f t="shared" si="95"/>
        <v>0</v>
      </c>
      <c r="I632" s="1" t="s">
        <v>2040</v>
      </c>
      <c r="J632" s="1">
        <v>0.96104793945887879</v>
      </c>
      <c r="K632">
        <f t="shared" si="96"/>
        <v>0.58233727956968961</v>
      </c>
      <c r="M632">
        <f t="shared" si="101"/>
        <v>6.229021278010956E-4</v>
      </c>
      <c r="Z632">
        <f t="shared" si="97"/>
        <v>0.92468427538141496</v>
      </c>
      <c r="AA632">
        <f t="shared" si="98"/>
        <v>0.86131990842221762</v>
      </c>
      <c r="AB632">
        <f t="shared" si="102"/>
        <v>2.1112123729613162E-4</v>
      </c>
      <c r="AD632">
        <f t="shared" si="99"/>
        <v>0.8872970709002076</v>
      </c>
      <c r="AE632">
        <f t="shared" si="100"/>
        <v>0.9973889235054807</v>
      </c>
      <c r="AF632">
        <f t="shared" si="103"/>
        <v>3.5828795878481109E-4</v>
      </c>
    </row>
    <row r="633" spans="1:32" x14ac:dyDescent="0.25">
      <c r="A633" s="1" t="s">
        <v>3985</v>
      </c>
      <c r="B633" s="1">
        <v>21.875427360849557</v>
      </c>
      <c r="D633" s="1" t="s">
        <v>982</v>
      </c>
      <c r="E633" s="1">
        <v>0.95112362361456049</v>
      </c>
      <c r="F633">
        <f t="shared" si="94"/>
        <v>0.5810211722995543</v>
      </c>
      <c r="G633">
        <f t="shared" si="95"/>
        <v>1.6967464098286561E-4</v>
      </c>
      <c r="I633" s="1" t="s">
        <v>2041</v>
      </c>
      <c r="J633" s="1">
        <v>0.96087225338213889</v>
      </c>
      <c r="K633">
        <f t="shared" si="96"/>
        <v>0.58089018189951713</v>
      </c>
      <c r="M633">
        <f t="shared" si="101"/>
        <v>0</v>
      </c>
      <c r="Z633">
        <f t="shared" si="97"/>
        <v>0.92468427538141496</v>
      </c>
      <c r="AA633">
        <f t="shared" si="98"/>
        <v>0.86072841949601719</v>
      </c>
      <c r="AB633">
        <f t="shared" si="102"/>
        <v>0</v>
      </c>
      <c r="AD633">
        <f t="shared" si="99"/>
        <v>0.8872970709002076</v>
      </c>
      <c r="AE633">
        <f t="shared" si="100"/>
        <v>0.99737692431976421</v>
      </c>
      <c r="AF633">
        <f t="shared" si="103"/>
        <v>0</v>
      </c>
    </row>
    <row r="634" spans="1:32" x14ac:dyDescent="0.25">
      <c r="A634" s="1" t="s">
        <v>3986</v>
      </c>
      <c r="B634" s="1">
        <v>21.927447520968901</v>
      </c>
      <c r="D634" s="1" t="s">
        <v>983</v>
      </c>
      <c r="E634" s="1">
        <v>0.95096225574559812</v>
      </c>
      <c r="F634">
        <f t="shared" si="94"/>
        <v>0.57995396456590753</v>
      </c>
      <c r="G634">
        <f t="shared" si="95"/>
        <v>1.6974487784830739E-4</v>
      </c>
      <c r="I634" s="1" t="s">
        <v>2042</v>
      </c>
      <c r="J634" s="1">
        <v>0.96087225338213889</v>
      </c>
      <c r="K634">
        <f t="shared" si="96"/>
        <v>0.58089018189951713</v>
      </c>
      <c r="M634">
        <f t="shared" si="101"/>
        <v>6.2050053043775834E-4</v>
      </c>
      <c r="Z634">
        <f t="shared" si="97"/>
        <v>0.92443914578996345</v>
      </c>
      <c r="AA634">
        <f t="shared" si="98"/>
        <v>0.86072841949601719</v>
      </c>
      <c r="AB634">
        <f t="shared" si="102"/>
        <v>2.1101797701021866E-4</v>
      </c>
      <c r="AD634">
        <f t="shared" si="99"/>
        <v>0.88693789683582824</v>
      </c>
      <c r="AE634">
        <f t="shared" si="100"/>
        <v>0.99737692431976421</v>
      </c>
      <c r="AF634">
        <f t="shared" si="103"/>
        <v>3.5830444857485547E-4</v>
      </c>
    </row>
    <row r="635" spans="1:32" x14ac:dyDescent="0.25">
      <c r="A635" s="1" t="s">
        <v>3987</v>
      </c>
      <c r="B635" s="1">
        <v>21.94113581993745</v>
      </c>
      <c r="D635" s="1" t="s">
        <v>984</v>
      </c>
      <c r="E635" s="1">
        <v>0.95080084847307467</v>
      </c>
      <c r="F635">
        <f t="shared" si="94"/>
        <v>0.5788882765033484</v>
      </c>
      <c r="G635">
        <f t="shared" si="95"/>
        <v>1.6977082080870537E-4</v>
      </c>
      <c r="I635" s="1" t="s">
        <v>2043</v>
      </c>
      <c r="J635" s="1">
        <v>0.96087225338213889</v>
      </c>
      <c r="K635">
        <f t="shared" si="96"/>
        <v>0.58089018189951713</v>
      </c>
      <c r="M635">
        <f t="shared" si="101"/>
        <v>6.1961719241235811E-4</v>
      </c>
      <c r="Z635">
        <f t="shared" si="97"/>
        <v>0.92419397975013973</v>
      </c>
      <c r="AA635">
        <f t="shared" si="98"/>
        <v>0.86072841949601719</v>
      </c>
      <c r="AB635">
        <f t="shared" si="102"/>
        <v>2.1104936489994684E-4</v>
      </c>
      <c r="AD635">
        <f t="shared" si="99"/>
        <v>0.88657871957365297</v>
      </c>
      <c r="AE635">
        <f t="shared" si="100"/>
        <v>0.99737692431976421</v>
      </c>
      <c r="AF635">
        <f t="shared" si="103"/>
        <v>3.5830766865254938E-4</v>
      </c>
    </row>
    <row r="636" spans="1:32" x14ac:dyDescent="0.25">
      <c r="A636" s="1" t="s">
        <v>3988</v>
      </c>
      <c r="B636" s="1">
        <v>21.984941115510196</v>
      </c>
      <c r="D636" s="1" t="s">
        <v>985</v>
      </c>
      <c r="E636" s="1">
        <v>0.950639443933882</v>
      </c>
      <c r="F636">
        <f t="shared" si="94"/>
        <v>0.57782438425855343</v>
      </c>
      <c r="G636">
        <f t="shared" si="95"/>
        <v>0</v>
      </c>
      <c r="I636" s="1" t="s">
        <v>2044</v>
      </c>
      <c r="J636" s="1">
        <v>0.96087225338213889</v>
      </c>
      <c r="K636">
        <f t="shared" si="96"/>
        <v>0.58089018189951713</v>
      </c>
      <c r="M636">
        <f t="shared" si="101"/>
        <v>6.185731468068015E-4</v>
      </c>
      <c r="Z636">
        <f t="shared" si="97"/>
        <v>0.92394884127456822</v>
      </c>
      <c r="AA636">
        <f t="shared" si="98"/>
        <v>0.86072841949601719</v>
      </c>
      <c r="AB636">
        <f t="shared" si="102"/>
        <v>2.1102564069525059E-4</v>
      </c>
      <c r="AD636">
        <f t="shared" si="99"/>
        <v>0.88621963290355588</v>
      </c>
      <c r="AE636">
        <f t="shared" si="100"/>
        <v>0.99737692431976421</v>
      </c>
      <c r="AF636">
        <f t="shared" si="103"/>
        <v>3.5821730699110954E-4</v>
      </c>
    </row>
    <row r="637" spans="1:32" x14ac:dyDescent="0.25">
      <c r="A637" s="1" t="s">
        <v>3989</v>
      </c>
      <c r="B637" s="1">
        <v>22.006844190739461</v>
      </c>
      <c r="D637" s="1" t="s">
        <v>986</v>
      </c>
      <c r="E637" s="1">
        <v>0.950639443933882</v>
      </c>
      <c r="F637">
        <f t="shared" si="94"/>
        <v>0.57782438425855343</v>
      </c>
      <c r="G637">
        <f t="shared" si="95"/>
        <v>1.1796119636642288E-16</v>
      </c>
      <c r="I637" s="1" t="s">
        <v>2045</v>
      </c>
      <c r="J637" s="1">
        <v>0.96069639791100969</v>
      </c>
      <c r="K637">
        <f t="shared" si="96"/>
        <v>0.57944502615984395</v>
      </c>
      <c r="M637">
        <f t="shared" si="101"/>
        <v>0</v>
      </c>
      <c r="Z637">
        <f t="shared" si="97"/>
        <v>0.92394884127456822</v>
      </c>
      <c r="AA637">
        <f t="shared" si="98"/>
        <v>0.86013665883777124</v>
      </c>
      <c r="AB637">
        <f t="shared" si="102"/>
        <v>0</v>
      </c>
      <c r="AD637">
        <f t="shared" si="99"/>
        <v>0.88621963290355588</v>
      </c>
      <c r="AE637">
        <f t="shared" si="100"/>
        <v>0.99736491151187523</v>
      </c>
      <c r="AF637">
        <f t="shared" si="103"/>
        <v>0</v>
      </c>
    </row>
    <row r="638" spans="1:32" x14ac:dyDescent="0.25">
      <c r="A638" s="1" t="s">
        <v>3990</v>
      </c>
      <c r="B638" s="1">
        <v>22.009583027240534</v>
      </c>
      <c r="D638" s="1" t="s">
        <v>987</v>
      </c>
      <c r="E638" s="1">
        <v>0.95063944393388189</v>
      </c>
      <c r="F638">
        <f t="shared" si="94"/>
        <v>0.57782438425855265</v>
      </c>
      <c r="G638">
        <f t="shared" si="95"/>
        <v>1.7023578324344008E-4</v>
      </c>
      <c r="I638" s="1" t="s">
        <v>2046</v>
      </c>
      <c r="J638" s="1">
        <v>0.96052028156155733</v>
      </c>
      <c r="K638">
        <f t="shared" si="96"/>
        <v>0.57800106570040344</v>
      </c>
      <c r="M638">
        <f t="shared" si="101"/>
        <v>4.2794356151570936E-16</v>
      </c>
      <c r="Z638">
        <f t="shared" si="97"/>
        <v>0.923948841274568</v>
      </c>
      <c r="AA638">
        <f t="shared" si="98"/>
        <v>0.85954431960061384</v>
      </c>
      <c r="AB638">
        <f t="shared" si="102"/>
        <v>1.4648644939444832E-16</v>
      </c>
      <c r="AD638">
        <f t="shared" si="99"/>
        <v>0.88621963290355565</v>
      </c>
      <c r="AE638">
        <f t="shared" si="100"/>
        <v>0.99735287882421586</v>
      </c>
      <c r="AF638">
        <f t="shared" si="103"/>
        <v>2.4879492549891276E-16</v>
      </c>
    </row>
    <row r="639" spans="1:32" x14ac:dyDescent="0.25">
      <c r="A639" s="1" t="s">
        <v>3991</v>
      </c>
      <c r="B639" s="1">
        <v>22.015058973556549</v>
      </c>
      <c r="D639" s="1" t="s">
        <v>988</v>
      </c>
      <c r="E639" s="1">
        <v>0.95047762485765108</v>
      </c>
      <c r="F639">
        <f t="shared" si="94"/>
        <v>0.57675954154110887</v>
      </c>
      <c r="G639">
        <f t="shared" si="95"/>
        <v>0</v>
      </c>
      <c r="I639" s="1" t="s">
        <v>2047</v>
      </c>
      <c r="J639" s="1">
        <v>0.96052028156155733</v>
      </c>
      <c r="K639">
        <f t="shared" si="96"/>
        <v>0.57800106570040344</v>
      </c>
      <c r="M639">
        <f t="shared" si="101"/>
        <v>6.1604804155362557E-4</v>
      </c>
      <c r="Z639">
        <f t="shared" si="97"/>
        <v>0.92370309671151674</v>
      </c>
      <c r="AA639">
        <f t="shared" si="98"/>
        <v>0.85954431960061384</v>
      </c>
      <c r="AB639">
        <f t="shared" si="102"/>
        <v>2.1125643864256888E-4</v>
      </c>
      <c r="AD639">
        <f t="shared" si="99"/>
        <v>0.88585970881644882</v>
      </c>
      <c r="AE639">
        <f t="shared" si="100"/>
        <v>0.99735287882421586</v>
      </c>
      <c r="AF639">
        <f t="shared" si="103"/>
        <v>3.5904423943985557E-4</v>
      </c>
    </row>
    <row r="640" spans="1:32" x14ac:dyDescent="0.25">
      <c r="A640" s="1" t="s">
        <v>3992</v>
      </c>
      <c r="B640" s="1">
        <v>22.045174997341462</v>
      </c>
      <c r="D640" s="1" t="s">
        <v>989</v>
      </c>
      <c r="E640" s="1">
        <v>0.95047762485765108</v>
      </c>
      <c r="F640">
        <f t="shared" si="94"/>
        <v>0.57675954154110887</v>
      </c>
      <c r="G640">
        <f t="shared" si="95"/>
        <v>0</v>
      </c>
      <c r="I640" s="1" t="s">
        <v>2048</v>
      </c>
      <c r="J640" s="1">
        <v>0.96034403851513483</v>
      </c>
      <c r="K640">
        <f t="shared" si="96"/>
        <v>0.57655940457810229</v>
      </c>
      <c r="M640">
        <f t="shared" si="101"/>
        <v>0</v>
      </c>
      <c r="Z640">
        <f t="shared" si="97"/>
        <v>0.92370309671151674</v>
      </c>
      <c r="AA640">
        <f t="shared" si="98"/>
        <v>0.858951853973975</v>
      </c>
      <c r="AB640">
        <f t="shared" si="102"/>
        <v>0</v>
      </c>
      <c r="AD640">
        <f t="shared" si="99"/>
        <v>0.88585970881644882</v>
      </c>
      <c r="AE640">
        <f t="shared" si="100"/>
        <v>0.99734083541684371</v>
      </c>
      <c r="AF640">
        <f t="shared" si="103"/>
        <v>0</v>
      </c>
    </row>
    <row r="641" spans="1:32" x14ac:dyDescent="0.25">
      <c r="A641" s="1" t="s">
        <v>3993</v>
      </c>
      <c r="B641" s="1">
        <v>22.058864703342103</v>
      </c>
      <c r="D641" s="1" t="s">
        <v>990</v>
      </c>
      <c r="E641" s="1">
        <v>0.95047762485765108</v>
      </c>
      <c r="F641">
        <f t="shared" si="94"/>
        <v>0.57675954154110887</v>
      </c>
      <c r="G641">
        <f t="shared" si="95"/>
        <v>1.7066526785151914E-4</v>
      </c>
      <c r="I641" s="1" t="s">
        <v>2049</v>
      </c>
      <c r="J641" s="1">
        <v>0.96016773397865274</v>
      </c>
      <c r="K641">
        <f t="shared" si="96"/>
        <v>0.5751205744215494</v>
      </c>
      <c r="M641">
        <f t="shared" si="101"/>
        <v>0</v>
      </c>
      <c r="Z641">
        <f t="shared" si="97"/>
        <v>0.92370309671151674</v>
      </c>
      <c r="AA641">
        <f t="shared" si="98"/>
        <v>0.85835948154345687</v>
      </c>
      <c r="AB641">
        <f t="shared" si="102"/>
        <v>0</v>
      </c>
      <c r="AD641">
        <f t="shared" si="99"/>
        <v>0.88585970881644882</v>
      </c>
      <c r="AE641">
        <f t="shared" si="100"/>
        <v>0.99732878574157457</v>
      </c>
      <c r="AF641">
        <f t="shared" si="103"/>
        <v>0</v>
      </c>
    </row>
    <row r="642" spans="1:32" x14ac:dyDescent="0.25">
      <c r="A642" s="1" t="s">
        <v>3994</v>
      </c>
      <c r="B642" s="1">
        <v>22.078028433804732</v>
      </c>
      <c r="D642" s="1" t="s">
        <v>991</v>
      </c>
      <c r="E642" s="1">
        <v>0.95031542518053724</v>
      </c>
      <c r="F642">
        <f t="shared" si="94"/>
        <v>0.57569398212528189</v>
      </c>
      <c r="G642">
        <f t="shared" si="95"/>
        <v>1.7071739903242594E-4</v>
      </c>
      <c r="I642" s="1" t="s">
        <v>2050</v>
      </c>
      <c r="J642" s="1">
        <v>0.96016773397865285</v>
      </c>
      <c r="K642">
        <f t="shared" si="96"/>
        <v>0.57512057442155029</v>
      </c>
      <c r="M642">
        <f t="shared" si="101"/>
        <v>6.1339193670390966E-4</v>
      </c>
      <c r="Z642">
        <f t="shared" si="97"/>
        <v>0.92345679777292311</v>
      </c>
      <c r="AA642">
        <f t="shared" si="98"/>
        <v>0.85835948154345731</v>
      </c>
      <c r="AB642">
        <f t="shared" si="102"/>
        <v>2.1144122014642123E-4</v>
      </c>
      <c r="AD642">
        <f t="shared" si="99"/>
        <v>0.88549902341480591</v>
      </c>
      <c r="AE642">
        <f t="shared" si="100"/>
        <v>0.99732878574157457</v>
      </c>
      <c r="AF642">
        <f t="shared" si="103"/>
        <v>3.5979518547940299E-4</v>
      </c>
    </row>
    <row r="643" spans="1:32" x14ac:dyDescent="0.25">
      <c r="A643" s="1" t="s">
        <v>3995</v>
      </c>
      <c r="B643" s="1">
        <v>22.097193221074221</v>
      </c>
      <c r="D643" s="1" t="s">
        <v>992</v>
      </c>
      <c r="E643" s="1">
        <v>0.95015320365030287</v>
      </c>
      <c r="F643">
        <f t="shared" ref="F643:F706" si="104">POWER(E643,$W$5)</f>
        <v>0.574630066740771</v>
      </c>
      <c r="G643">
        <f t="shared" ref="G643:G706" si="105">LN(E643)-LN(E644)</f>
        <v>1.7135549780444848E-4</v>
      </c>
      <c r="I643" s="1" t="s">
        <v>2051</v>
      </c>
      <c r="J643" s="1">
        <v>0.96016773397865274</v>
      </c>
      <c r="K643">
        <f t="shared" ref="K643:K706" si="106">POWER(J643,$X$5)</f>
        <v>0.5751205744215494</v>
      </c>
      <c r="M643">
        <f t="shared" si="101"/>
        <v>6.1244571889236858E-4</v>
      </c>
      <c r="Z643">
        <f t="shared" ref="Z643:Z706" si="107">POWER(E643,$W$26)</f>
        <v>0.9232104893041635</v>
      </c>
      <c r="AA643">
        <f t="shared" ref="AA643:AA706" si="108">POWER(J643,$X$26)</f>
        <v>0.85835948154345687</v>
      </c>
      <c r="AB643">
        <f t="shared" si="102"/>
        <v>2.1144941015752099E-4</v>
      </c>
      <c r="AD643">
        <f t="shared" ref="AD643:AD706" si="109">POWER(E643,$W$39)</f>
        <v>0.88513837476214285</v>
      </c>
      <c r="AE643">
        <f t="shared" ref="AE643:AE706" si="110">POWER(J643,$X$39)</f>
        <v>0.99732878574157457</v>
      </c>
      <c r="AF643">
        <f t="shared" si="103"/>
        <v>3.5975854957514321E-4</v>
      </c>
    </row>
    <row r="644" spans="1:32" x14ac:dyDescent="0.25">
      <c r="A644" s="1" t="s">
        <v>3996</v>
      </c>
      <c r="B644" s="1">
        <v>22.121834907110859</v>
      </c>
      <c r="D644" s="1" t="s">
        <v>993</v>
      </c>
      <c r="E644" s="1">
        <v>0.94999040362383902</v>
      </c>
      <c r="F644">
        <f t="shared" si="104"/>
        <v>0.57356415191692467</v>
      </c>
      <c r="G644">
        <f t="shared" si="105"/>
        <v>1.7159422301735866E-4</v>
      </c>
      <c r="I644" s="1" t="s">
        <v>2052</v>
      </c>
      <c r="J644" s="1">
        <v>0.96016773397865274</v>
      </c>
      <c r="K644">
        <f t="shared" si="106"/>
        <v>0.5751205744215494</v>
      </c>
      <c r="M644">
        <f t="shared" ref="M644:M707" si="111">F643*K643*$W$5*G643</f>
        <v>6.1359882200151962E-4</v>
      </c>
      <c r="Z644">
        <f t="shared" si="107"/>
        <v>0.92296332626144661</v>
      </c>
      <c r="AA644">
        <f t="shared" si="108"/>
        <v>0.85835948154345687</v>
      </c>
      <c r="AB644">
        <f t="shared" ref="AB644:AB707" si="112">Z643*AA643*$W$26*G643</f>
        <v>2.1218314543645827E-4</v>
      </c>
      <c r="AD644">
        <f t="shared" si="109"/>
        <v>0.88477652580590394</v>
      </c>
      <c r="AE644">
        <f t="shared" si="110"/>
        <v>0.99732878574157457</v>
      </c>
      <c r="AF644">
        <f t="shared" ref="AF644:AF707" si="113">AD643*AE643*$W$39*G643</f>
        <v>3.6095616551065114E-4</v>
      </c>
    </row>
    <row r="645" spans="1:32" x14ac:dyDescent="0.25">
      <c r="A645" s="1" t="s">
        <v>3997</v>
      </c>
      <c r="B645" s="1">
        <v>22.124572163015056</v>
      </c>
      <c r="D645" s="1" t="s">
        <v>994</v>
      </c>
      <c r="E645" s="1">
        <v>0.94982740474388827</v>
      </c>
      <c r="F645">
        <f t="shared" si="104"/>
        <v>0.57249873346541535</v>
      </c>
      <c r="G645">
        <f t="shared" si="105"/>
        <v>1.716379064085824E-4</v>
      </c>
      <c r="I645" s="1" t="s">
        <v>2053</v>
      </c>
      <c r="J645" s="1">
        <v>0.96016773397865285</v>
      </c>
      <c r="K645">
        <f t="shared" si="106"/>
        <v>0.57512057442155029</v>
      </c>
      <c r="M645">
        <f t="shared" si="111"/>
        <v>6.1331387592660836E-4</v>
      </c>
      <c r="Z645">
        <f t="shared" si="107"/>
        <v>0.92271588519078795</v>
      </c>
      <c r="AA645">
        <f t="shared" si="108"/>
        <v>0.85835948154345731</v>
      </c>
      <c r="AB645">
        <f t="shared" si="112"/>
        <v>2.1242186492554058E-4</v>
      </c>
      <c r="AD645">
        <f t="shared" si="109"/>
        <v>0.88441432097193251</v>
      </c>
      <c r="AE645">
        <f t="shared" si="110"/>
        <v>0.99732878574157457</v>
      </c>
      <c r="AF645">
        <f t="shared" si="113"/>
        <v>3.6131126808806169E-4</v>
      </c>
    </row>
    <row r="646" spans="1:32" x14ac:dyDescent="0.25">
      <c r="A646" s="1" t="s">
        <v>3998</v>
      </c>
      <c r="B646" s="1">
        <v>22.179329421336817</v>
      </c>
      <c r="D646" s="1" t="s">
        <v>995</v>
      </c>
      <c r="E646" s="1">
        <v>0.94966439234664202</v>
      </c>
      <c r="F646">
        <f t="shared" si="104"/>
        <v>0.57143502359934217</v>
      </c>
      <c r="G646">
        <f t="shared" si="105"/>
        <v>0</v>
      </c>
      <c r="I646" s="1" t="s">
        <v>2054</v>
      </c>
      <c r="J646" s="1">
        <v>0.96016773397865274</v>
      </c>
      <c r="K646">
        <f t="shared" si="106"/>
        <v>0.5751205744215494</v>
      </c>
      <c r="M646">
        <f t="shared" si="111"/>
        <v>6.1233046437772422E-4</v>
      </c>
      <c r="Z646">
        <f t="shared" si="107"/>
        <v>0.92246844749095525</v>
      </c>
      <c r="AA646">
        <f t="shared" si="108"/>
        <v>0.85835948154345687</v>
      </c>
      <c r="AB646">
        <f t="shared" si="112"/>
        <v>2.1241897840662126E-4</v>
      </c>
      <c r="AD646">
        <f t="shared" si="109"/>
        <v>0.88405217226410182</v>
      </c>
      <c r="AE646">
        <f t="shared" si="110"/>
        <v>0.99732878574157457</v>
      </c>
      <c r="AF646">
        <f t="shared" si="113"/>
        <v>3.6125529923833712E-4</v>
      </c>
    </row>
    <row r="647" spans="1:32" x14ac:dyDescent="0.25">
      <c r="A647" s="1" t="s">
        <v>3999</v>
      </c>
      <c r="B647" s="1">
        <v>22.182067133400974</v>
      </c>
      <c r="D647" s="1" t="s">
        <v>996</v>
      </c>
      <c r="E647" s="1">
        <v>0.94966439234664202</v>
      </c>
      <c r="F647">
        <f t="shared" si="104"/>
        <v>0.57143502359934217</v>
      </c>
      <c r="G647">
        <f t="shared" si="105"/>
        <v>1.1796119636642288E-16</v>
      </c>
      <c r="I647" s="1" t="s">
        <v>2055</v>
      </c>
      <c r="J647" s="1">
        <v>0.95999034258540272</v>
      </c>
      <c r="K647">
        <f t="shared" si="106"/>
        <v>0.57367623262416378</v>
      </c>
      <c r="M647">
        <f t="shared" si="111"/>
        <v>0</v>
      </c>
      <c r="Z647">
        <f t="shared" si="107"/>
        <v>0.92246844749095525</v>
      </c>
      <c r="AA647">
        <f t="shared" si="108"/>
        <v>0.85776375997823351</v>
      </c>
      <c r="AB647">
        <f t="shared" si="112"/>
        <v>0</v>
      </c>
      <c r="AD647">
        <f t="shared" si="109"/>
        <v>0.88405217226410182</v>
      </c>
      <c r="AE647">
        <f t="shared" si="110"/>
        <v>0.99731665969792627</v>
      </c>
      <c r="AF647">
        <f t="shared" si="113"/>
        <v>0</v>
      </c>
    </row>
    <row r="648" spans="1:32" x14ac:dyDescent="0.25">
      <c r="A648" s="1" t="s">
        <v>4000</v>
      </c>
      <c r="B648" s="1">
        <v>22.201231638760827</v>
      </c>
      <c r="D648" s="1" t="s">
        <v>997</v>
      </c>
      <c r="E648" s="1">
        <v>0.94966439234664191</v>
      </c>
      <c r="F648">
        <f t="shared" si="104"/>
        <v>0.5714350235993414</v>
      </c>
      <c r="G648">
        <f t="shared" si="105"/>
        <v>0</v>
      </c>
      <c r="I648" s="1" t="s">
        <v>2056</v>
      </c>
      <c r="J648" s="1">
        <v>0.95981258908864919</v>
      </c>
      <c r="K648">
        <f t="shared" si="106"/>
        <v>0.57223231419934251</v>
      </c>
      <c r="M648">
        <f t="shared" si="111"/>
        <v>4.1899814931788489E-16</v>
      </c>
      <c r="Z648">
        <f t="shared" si="107"/>
        <v>0.92246844749095502</v>
      </c>
      <c r="AA648">
        <f t="shared" si="108"/>
        <v>0.85716712678394991</v>
      </c>
      <c r="AB648">
        <f t="shared" si="112"/>
        <v>1.4584827053778754E-16</v>
      </c>
      <c r="AD648">
        <f t="shared" si="109"/>
        <v>0.8840521722641016</v>
      </c>
      <c r="AE648">
        <f t="shared" si="110"/>
        <v>0.99730450680191229</v>
      </c>
      <c r="AF648">
        <f t="shared" si="113"/>
        <v>2.4817443132018272E-16</v>
      </c>
    </row>
    <row r="649" spans="1:32" x14ac:dyDescent="0.25">
      <c r="A649" s="1" t="s">
        <v>4001</v>
      </c>
      <c r="B649" s="1">
        <v>22.242300692853643</v>
      </c>
      <c r="D649" s="1" t="s">
        <v>998</v>
      </c>
      <c r="E649" s="1">
        <v>0.94966439234664191</v>
      </c>
      <c r="F649">
        <f t="shared" si="104"/>
        <v>0.5714350235993414</v>
      </c>
      <c r="G649">
        <f t="shared" si="105"/>
        <v>1.722469897733267E-4</v>
      </c>
      <c r="I649" s="1" t="s">
        <v>2057</v>
      </c>
      <c r="J649" s="1">
        <v>0.95963483914473735</v>
      </c>
      <c r="K649">
        <f t="shared" si="106"/>
        <v>0.57079179239091482</v>
      </c>
      <c r="M649">
        <f t="shared" si="111"/>
        <v>0</v>
      </c>
      <c r="Z649">
        <f t="shared" si="107"/>
        <v>0.92246844749095502</v>
      </c>
      <c r="AA649">
        <f t="shared" si="108"/>
        <v>0.85657081011573855</v>
      </c>
      <c r="AB649">
        <f t="shared" si="112"/>
        <v>0</v>
      </c>
      <c r="AD649">
        <f t="shared" si="109"/>
        <v>0.8840521722641016</v>
      </c>
      <c r="AE649">
        <f t="shared" si="110"/>
        <v>0.99729235204612177</v>
      </c>
      <c r="AF649">
        <f t="shared" si="113"/>
        <v>0</v>
      </c>
    </row>
    <row r="650" spans="1:32" x14ac:dyDescent="0.25">
      <c r="A650" s="1" t="s">
        <v>4002</v>
      </c>
      <c r="B650" s="1">
        <v>22.272415667279486</v>
      </c>
      <c r="D650" s="1" t="s">
        <v>999</v>
      </c>
      <c r="E650" s="1">
        <v>0.94950082960076498</v>
      </c>
      <c r="F650">
        <f t="shared" si="104"/>
        <v>0.57036952591078671</v>
      </c>
      <c r="G650">
        <f t="shared" si="105"/>
        <v>0</v>
      </c>
      <c r="I650" s="1" t="s">
        <v>2058</v>
      </c>
      <c r="J650" s="1">
        <v>0.95963483914473724</v>
      </c>
      <c r="K650">
        <f t="shared" si="106"/>
        <v>0.57079179239091393</v>
      </c>
      <c r="M650">
        <f t="shared" si="111"/>
        <v>6.087450449488393E-4</v>
      </c>
      <c r="Z650">
        <f t="shared" si="107"/>
        <v>0.92222019842767677</v>
      </c>
      <c r="AA650">
        <f t="shared" si="108"/>
        <v>0.8565708101157381</v>
      </c>
      <c r="AB650">
        <f t="shared" si="112"/>
        <v>2.1267151895524829E-4</v>
      </c>
      <c r="AD650">
        <f t="shared" si="109"/>
        <v>0.88368888749853758</v>
      </c>
      <c r="AE650">
        <f t="shared" si="110"/>
        <v>0.99729235204612177</v>
      </c>
      <c r="AF650">
        <f t="shared" si="113"/>
        <v>3.623755791578133E-4</v>
      </c>
    </row>
    <row r="651" spans="1:32" x14ac:dyDescent="0.25">
      <c r="A651" s="1" t="s">
        <v>4003</v>
      </c>
      <c r="B651" s="1">
        <v>22.308008595176961</v>
      </c>
      <c r="D651" s="1" t="s">
        <v>1000</v>
      </c>
      <c r="E651" s="1">
        <v>0.94950082960076498</v>
      </c>
      <c r="F651">
        <f t="shared" si="104"/>
        <v>0.57036952591078671</v>
      </c>
      <c r="G651">
        <f t="shared" si="105"/>
        <v>0</v>
      </c>
      <c r="I651" s="1" t="s">
        <v>2059</v>
      </c>
      <c r="J651" s="1">
        <v>0.95945707329066809</v>
      </c>
      <c r="K651">
        <f t="shared" si="106"/>
        <v>0.56935450258348075</v>
      </c>
      <c r="M651">
        <f t="shared" si="111"/>
        <v>0</v>
      </c>
      <c r="Z651">
        <f t="shared" si="107"/>
        <v>0.92222019842767677</v>
      </c>
      <c r="AA651">
        <f t="shared" si="108"/>
        <v>0.85597474461161882</v>
      </c>
      <c r="AB651">
        <f t="shared" si="112"/>
        <v>0</v>
      </c>
      <c r="AD651">
        <f t="shared" si="109"/>
        <v>0.88368888749853758</v>
      </c>
      <c r="AE651">
        <f t="shared" si="110"/>
        <v>0.9972801940986783</v>
      </c>
      <c r="AF651">
        <f t="shared" si="113"/>
        <v>0</v>
      </c>
    </row>
    <row r="652" spans="1:32" x14ac:dyDescent="0.25">
      <c r="A652" s="1" t="s">
        <v>4004</v>
      </c>
      <c r="B652" s="1">
        <v>22.332648040256409</v>
      </c>
      <c r="D652" s="1" t="s">
        <v>1001</v>
      </c>
      <c r="E652" s="1">
        <v>0.94950082960076498</v>
      </c>
      <c r="F652">
        <f t="shared" si="104"/>
        <v>0.57036952591078671</v>
      </c>
      <c r="G652">
        <f t="shared" si="105"/>
        <v>1.7243746278057526E-4</v>
      </c>
      <c r="I652" s="1" t="s">
        <v>2060</v>
      </c>
      <c r="J652" s="1">
        <v>0.95927932546225569</v>
      </c>
      <c r="K652">
        <f t="shared" si="106"/>
        <v>0.56792071187876625</v>
      </c>
      <c r="M652">
        <f t="shared" si="111"/>
        <v>0</v>
      </c>
      <c r="Z652">
        <f t="shared" si="107"/>
        <v>0.92222019842767677</v>
      </c>
      <c r="AA652">
        <f t="shared" si="108"/>
        <v>0.85537904395698461</v>
      </c>
      <c r="AB652">
        <f t="shared" si="112"/>
        <v>0</v>
      </c>
      <c r="AD652">
        <f t="shared" si="109"/>
        <v>0.88368888749853758</v>
      </c>
      <c r="AE652">
        <f t="shared" si="110"/>
        <v>0.9972680352798392</v>
      </c>
      <c r="AF652">
        <f t="shared" si="113"/>
        <v>0</v>
      </c>
    </row>
    <row r="653" spans="1:32" x14ac:dyDescent="0.25">
      <c r="A653" s="1" t="s">
        <v>4005</v>
      </c>
      <c r="B653" s="1">
        <v>22.376455120952762</v>
      </c>
      <c r="D653" s="1" t="s">
        <v>1002</v>
      </c>
      <c r="E653" s="1">
        <v>0.94933711420254019</v>
      </c>
      <c r="F653">
        <f t="shared" si="104"/>
        <v>0.56930484000290182</v>
      </c>
      <c r="G653">
        <f t="shared" si="105"/>
        <v>1.7248916525109542E-4</v>
      </c>
      <c r="I653" s="1" t="s">
        <v>2061</v>
      </c>
      <c r="J653" s="1">
        <v>0.95927932546225569</v>
      </c>
      <c r="K653">
        <f t="shared" si="106"/>
        <v>0.56792071187876625</v>
      </c>
      <c r="M653">
        <f t="shared" si="111"/>
        <v>6.0522222665772946E-4</v>
      </c>
      <c r="Z653">
        <f t="shared" si="107"/>
        <v>0.92197174176540719</v>
      </c>
      <c r="AA653">
        <f t="shared" si="108"/>
        <v>0.85537904395698461</v>
      </c>
      <c r="AB653">
        <f t="shared" si="112"/>
        <v>2.1255325566098612E-4</v>
      </c>
      <c r="AD653">
        <f t="shared" si="109"/>
        <v>0.88332535054065386</v>
      </c>
      <c r="AE653">
        <f t="shared" si="110"/>
        <v>0.9972680352798392</v>
      </c>
      <c r="AF653">
        <f t="shared" si="113"/>
        <v>3.6261838086084188E-4</v>
      </c>
    </row>
    <row r="654" spans="1:32" x14ac:dyDescent="0.25">
      <c r="A654" s="1" t="s">
        <v>4006</v>
      </c>
      <c r="B654" s="1">
        <v>22.458590800480618</v>
      </c>
      <c r="D654" s="1" t="s">
        <v>1003</v>
      </c>
      <c r="E654" s="1">
        <v>0.94917337795793955</v>
      </c>
      <c r="F654">
        <f t="shared" si="104"/>
        <v>0.56824182316688721</v>
      </c>
      <c r="G654">
        <f t="shared" si="105"/>
        <v>1.7265323629379881E-4</v>
      </c>
      <c r="I654" s="1" t="s">
        <v>2062</v>
      </c>
      <c r="J654" s="1">
        <v>0.95927932546225569</v>
      </c>
      <c r="K654">
        <f t="shared" si="106"/>
        <v>0.56792071187876625</v>
      </c>
      <c r="M654">
        <f t="shared" si="111"/>
        <v>6.0427360957385874E-4</v>
      </c>
      <c r="Z654">
        <f t="shared" si="107"/>
        <v>0.92172327757476047</v>
      </c>
      <c r="AA654">
        <f t="shared" si="108"/>
        <v>0.85537904395698461</v>
      </c>
      <c r="AB654">
        <f t="shared" si="112"/>
        <v>2.1255970473046915E-4</v>
      </c>
      <c r="AD654">
        <f t="shared" si="109"/>
        <v>0.8829618542034956</v>
      </c>
      <c r="AE654">
        <f t="shared" si="110"/>
        <v>0.9972680352798392</v>
      </c>
      <c r="AF654">
        <f t="shared" si="113"/>
        <v>3.6257788513952797E-4</v>
      </c>
    </row>
    <row r="655" spans="1:32" x14ac:dyDescent="0.25">
      <c r="A655" s="1" t="s">
        <v>4007</v>
      </c>
      <c r="B655" s="1">
        <v>22.491445140831935</v>
      </c>
      <c r="D655" s="1" t="s">
        <v>1004</v>
      </c>
      <c r="E655" s="1">
        <v>0.94900951424863811</v>
      </c>
      <c r="F655">
        <f t="shared" si="104"/>
        <v>0.56717978291029003</v>
      </c>
      <c r="G655">
        <f t="shared" si="105"/>
        <v>-1.1796119636642288E-16</v>
      </c>
      <c r="I655" s="1" t="s">
        <v>2063</v>
      </c>
      <c r="J655" s="1">
        <v>0.95927932546225569</v>
      </c>
      <c r="K655">
        <f t="shared" si="106"/>
        <v>0.56792071187876625</v>
      </c>
      <c r="M655">
        <f t="shared" si="111"/>
        <v>6.0371900791601741E-4</v>
      </c>
      <c r="Z655">
        <f t="shared" si="107"/>
        <v>0.92147464410063606</v>
      </c>
      <c r="AA655">
        <f t="shared" si="108"/>
        <v>0.85537904395698461</v>
      </c>
      <c r="AB655">
        <f t="shared" si="112"/>
        <v>2.1270455304957033E-4</v>
      </c>
      <c r="AD655">
        <f t="shared" si="109"/>
        <v>0.88259816190548113</v>
      </c>
      <c r="AE655">
        <f t="shared" si="110"/>
        <v>0.9972680352798392</v>
      </c>
      <c r="AF655">
        <f t="shared" si="113"/>
        <v>3.6277342186732367E-4</v>
      </c>
    </row>
    <row r="656" spans="1:32" x14ac:dyDescent="0.25">
      <c r="A656" s="1" t="s">
        <v>4008</v>
      </c>
      <c r="B656" s="1">
        <v>22.64750222006144</v>
      </c>
      <c r="D656" s="1" t="s">
        <v>1005</v>
      </c>
      <c r="E656" s="1">
        <v>0.94900951424863822</v>
      </c>
      <c r="F656">
        <f t="shared" si="104"/>
        <v>0.5671797829102907</v>
      </c>
      <c r="G656">
        <f t="shared" si="105"/>
        <v>1.7278908102066892E-4</v>
      </c>
      <c r="I656" s="1" t="s">
        <v>2064</v>
      </c>
      <c r="J656" s="1">
        <v>0.95910117461739186</v>
      </c>
      <c r="K656">
        <f t="shared" si="106"/>
        <v>0.56648702763735648</v>
      </c>
      <c r="M656">
        <f t="shared" si="111"/>
        <v>-4.1170566402650554E-16</v>
      </c>
      <c r="Z656">
        <f t="shared" si="107"/>
        <v>0.92147464410063629</v>
      </c>
      <c r="AA656">
        <f t="shared" si="108"/>
        <v>0.85478229796961569</v>
      </c>
      <c r="AB656">
        <f t="shared" si="112"/>
        <v>-1.4528609981776416E-16</v>
      </c>
      <c r="AD656">
        <f t="shared" si="109"/>
        <v>0.88259816190548146</v>
      </c>
      <c r="AE656">
        <f t="shared" si="110"/>
        <v>0.99725584678067103</v>
      </c>
      <c r="AF656">
        <f t="shared" si="113"/>
        <v>-2.4775417619116298E-16</v>
      </c>
    </row>
    <row r="657" spans="1:32" x14ac:dyDescent="0.25">
      <c r="A657" s="1" t="s">
        <v>4009</v>
      </c>
      <c r="B657" s="1">
        <v>22.718685132459342</v>
      </c>
      <c r="D657" s="1" t="s">
        <v>1006</v>
      </c>
      <c r="E657" s="1">
        <v>0.948845549932821</v>
      </c>
      <c r="F657">
        <f t="shared" si="104"/>
        <v>0.56611889432187812</v>
      </c>
      <c r="G657">
        <f t="shared" si="105"/>
        <v>1.1102230246251565E-16</v>
      </c>
      <c r="I657" s="1" t="s">
        <v>2065</v>
      </c>
      <c r="J657" s="1">
        <v>0.95910117461739175</v>
      </c>
      <c r="K657">
        <f t="shared" si="106"/>
        <v>0.56648702763735548</v>
      </c>
      <c r="M657">
        <f t="shared" si="111"/>
        <v>6.0154237992065336E-4</v>
      </c>
      <c r="Z657">
        <f t="shared" si="107"/>
        <v>0.9212258821477014</v>
      </c>
      <c r="AA657">
        <f t="shared" si="108"/>
        <v>0.85478229796961525</v>
      </c>
      <c r="AB657">
        <f t="shared" si="112"/>
        <v>2.1266602080420493E-4</v>
      </c>
      <c r="AD657">
        <f t="shared" si="109"/>
        <v>0.88223433343373914</v>
      </c>
      <c r="AE657">
        <f t="shared" si="110"/>
        <v>0.99725584678067103</v>
      </c>
      <c r="AF657">
        <f t="shared" si="113"/>
        <v>3.6290487492716402E-4</v>
      </c>
    </row>
    <row r="658" spans="1:32" x14ac:dyDescent="0.25">
      <c r="A658" s="1" t="s">
        <v>4010</v>
      </c>
      <c r="B658" s="1">
        <v>22.729637299995755</v>
      </c>
      <c r="D658" s="1" t="s">
        <v>1007</v>
      </c>
      <c r="E658" s="1">
        <v>0.94884554993282089</v>
      </c>
      <c r="F658">
        <f t="shared" si="104"/>
        <v>0.56611889432187745</v>
      </c>
      <c r="G658">
        <f t="shared" si="105"/>
        <v>-1.1102230246251565E-16</v>
      </c>
      <c r="I658" s="1" t="s">
        <v>2066</v>
      </c>
      <c r="J658" s="1">
        <v>0.9589229807610502</v>
      </c>
      <c r="K658">
        <f t="shared" si="106"/>
        <v>0.56505635240732244</v>
      </c>
      <c r="M658">
        <f t="shared" si="111"/>
        <v>3.8578654112722626E-16</v>
      </c>
      <c r="Z658">
        <f t="shared" si="107"/>
        <v>0.92122588214770129</v>
      </c>
      <c r="AA658">
        <f t="shared" si="108"/>
        <v>0.85418571359370432</v>
      </c>
      <c r="AB658">
        <f t="shared" si="112"/>
        <v>1.3660757492378988E-16</v>
      </c>
      <c r="AD658">
        <f t="shared" si="109"/>
        <v>0.88223433343373892</v>
      </c>
      <c r="AE658">
        <f t="shared" si="110"/>
        <v>0.99724365322284358</v>
      </c>
      <c r="AF658">
        <f t="shared" si="113"/>
        <v>2.3308142974685268E-16</v>
      </c>
    </row>
    <row r="659" spans="1:32" x14ac:dyDescent="0.25">
      <c r="A659" s="1" t="s">
        <v>4011</v>
      </c>
      <c r="B659" s="1">
        <v>22.751540399693262</v>
      </c>
      <c r="D659" s="1" t="s">
        <v>1008</v>
      </c>
      <c r="E659" s="1">
        <v>0.948845549932821</v>
      </c>
      <c r="F659">
        <f t="shared" si="104"/>
        <v>0.56611889432187812</v>
      </c>
      <c r="G659">
        <f t="shared" si="105"/>
        <v>1.7300095396889648E-4</v>
      </c>
      <c r="I659" s="1" t="s">
        <v>2067</v>
      </c>
      <c r="J659" s="1">
        <v>0.95874479709213478</v>
      </c>
      <c r="K659">
        <f t="shared" si="106"/>
        <v>0.56362910700770841</v>
      </c>
      <c r="M659">
        <f t="shared" si="111"/>
        <v>-3.8481222888079573E-16</v>
      </c>
      <c r="Z659">
        <f t="shared" si="107"/>
        <v>0.9212258821477014</v>
      </c>
      <c r="AA659">
        <f t="shared" si="108"/>
        <v>0.85358946892125975</v>
      </c>
      <c r="AB659">
        <f t="shared" si="112"/>
        <v>-1.3651223141348998E-16</v>
      </c>
      <c r="AD659">
        <f t="shared" si="109"/>
        <v>0.88223433343373914</v>
      </c>
      <c r="AE659">
        <f t="shared" si="110"/>
        <v>0.99723145824533899</v>
      </c>
      <c r="AF659">
        <f t="shared" si="113"/>
        <v>-2.33078579834364E-16</v>
      </c>
    </row>
    <row r="660" spans="1:32" x14ac:dyDescent="0.25">
      <c r="A660" s="1" t="s">
        <v>4012</v>
      </c>
      <c r="B660" s="1">
        <v>22.762492243545221</v>
      </c>
      <c r="D660" s="1" t="s">
        <v>1009</v>
      </c>
      <c r="E660" s="1">
        <v>0.94868141294585051</v>
      </c>
      <c r="F660">
        <f t="shared" si="104"/>
        <v>0.56505869288039123</v>
      </c>
      <c r="G660">
        <f t="shared" si="105"/>
        <v>0</v>
      </c>
      <c r="I660" s="1" t="s">
        <v>2068</v>
      </c>
      <c r="J660" s="1">
        <v>0.95874479709213489</v>
      </c>
      <c r="K660">
        <f t="shared" si="106"/>
        <v>0.5636291070077093</v>
      </c>
      <c r="M660">
        <f t="shared" si="111"/>
        <v>5.981206331019392E-4</v>
      </c>
      <c r="Z660">
        <f t="shared" si="107"/>
        <v>0.92097688244384945</v>
      </c>
      <c r="AA660">
        <f t="shared" si="108"/>
        <v>0.8535894689212602</v>
      </c>
      <c r="AB660">
        <f t="shared" si="112"/>
        <v>2.1257225452423698E-4</v>
      </c>
      <c r="AD660">
        <f t="shared" si="109"/>
        <v>0.88187020909258385</v>
      </c>
      <c r="AE660">
        <f t="shared" si="110"/>
        <v>0.99723145824533899</v>
      </c>
      <c r="AF660">
        <f t="shared" si="113"/>
        <v>3.6319120277380021E-4</v>
      </c>
    </row>
    <row r="661" spans="1:32" x14ac:dyDescent="0.25">
      <c r="A661" s="1" t="s">
        <v>4013</v>
      </c>
      <c r="B661" s="1">
        <v>22.822724415808828</v>
      </c>
      <c r="D661" s="1" t="s">
        <v>1010</v>
      </c>
      <c r="E661" s="1">
        <v>0.94868141294585051</v>
      </c>
      <c r="F661">
        <f t="shared" si="104"/>
        <v>0.56505869288039123</v>
      </c>
      <c r="G661">
        <f t="shared" si="105"/>
        <v>1.1796119636642288E-16</v>
      </c>
      <c r="I661" s="1" t="s">
        <v>2069</v>
      </c>
      <c r="J661" s="1">
        <v>0.95856646764816722</v>
      </c>
      <c r="K661">
        <f t="shared" si="106"/>
        <v>0.56220403878069547</v>
      </c>
      <c r="M661">
        <f t="shared" si="111"/>
        <v>0</v>
      </c>
      <c r="Z661">
        <f t="shared" si="107"/>
        <v>0.92097688244384945</v>
      </c>
      <c r="AA661">
        <f t="shared" si="108"/>
        <v>0.85299304231392814</v>
      </c>
      <c r="AB661">
        <f t="shared" si="112"/>
        <v>0</v>
      </c>
      <c r="AD661">
        <f t="shared" si="109"/>
        <v>0.88187020909258385</v>
      </c>
      <c r="AE661">
        <f t="shared" si="110"/>
        <v>0.99721925117082977</v>
      </c>
      <c r="AF661">
        <f t="shared" si="113"/>
        <v>0</v>
      </c>
    </row>
    <row r="662" spans="1:32" x14ac:dyDescent="0.25">
      <c r="A662" s="1" t="s">
        <v>4014</v>
      </c>
      <c r="B662" s="1">
        <v>22.83093855413366</v>
      </c>
      <c r="D662" s="1" t="s">
        <v>1011</v>
      </c>
      <c r="E662" s="1">
        <v>0.9486814129458504</v>
      </c>
      <c r="F662">
        <f t="shared" si="104"/>
        <v>0.56505869288039046</v>
      </c>
      <c r="G662">
        <f t="shared" si="105"/>
        <v>0</v>
      </c>
      <c r="I662" s="1" t="s">
        <v>2070</v>
      </c>
      <c r="J662" s="1">
        <v>0.95838811719479711</v>
      </c>
      <c r="K662">
        <f t="shared" si="106"/>
        <v>0.56078214223013634</v>
      </c>
      <c r="M662">
        <f t="shared" si="111"/>
        <v>4.0603728383729479E-16</v>
      </c>
      <c r="Z662">
        <f t="shared" si="107"/>
        <v>0.92097688244384934</v>
      </c>
      <c r="AA662">
        <f t="shared" si="108"/>
        <v>0.85239685138222276</v>
      </c>
      <c r="AB662">
        <f t="shared" si="112"/>
        <v>1.4480257587498826E-16</v>
      </c>
      <c r="AD662">
        <f t="shared" si="109"/>
        <v>0.88187020909258351</v>
      </c>
      <c r="AE662">
        <f t="shared" si="110"/>
        <v>0.99720704053608356</v>
      </c>
      <c r="AF662">
        <f t="shared" si="113"/>
        <v>2.4753772293801747E-16</v>
      </c>
    </row>
    <row r="663" spans="1:32" x14ac:dyDescent="0.25">
      <c r="A663" s="1" t="s">
        <v>4015</v>
      </c>
      <c r="B663" s="1">
        <v>22.836414263595636</v>
      </c>
      <c r="D663" s="1" t="s">
        <v>1012</v>
      </c>
      <c r="E663" s="1">
        <v>0.9486814129458504</v>
      </c>
      <c r="F663">
        <f t="shared" si="104"/>
        <v>0.56505869288039046</v>
      </c>
      <c r="G663">
        <f t="shared" si="105"/>
        <v>1.7324818997275365E-4</v>
      </c>
      <c r="I663" s="1" t="s">
        <v>2071</v>
      </c>
      <c r="J663" s="1">
        <v>0.95820979384416349</v>
      </c>
      <c r="K663">
        <f t="shared" si="106"/>
        <v>0.55936379355379295</v>
      </c>
      <c r="M663">
        <f t="shared" si="111"/>
        <v>0</v>
      </c>
      <c r="Z663">
        <f t="shared" si="107"/>
        <v>0.92097688244384934</v>
      </c>
      <c r="AA663">
        <f t="shared" si="108"/>
        <v>0.85180105683999352</v>
      </c>
      <c r="AB663">
        <f t="shared" si="112"/>
        <v>0</v>
      </c>
      <c r="AD663">
        <f t="shared" si="109"/>
        <v>0.88187020909258351</v>
      </c>
      <c r="AE663">
        <f t="shared" si="110"/>
        <v>0.99719482963440798</v>
      </c>
      <c r="AF663">
        <f t="shared" si="113"/>
        <v>0</v>
      </c>
    </row>
    <row r="664" spans="1:32" x14ac:dyDescent="0.25">
      <c r="A664" s="1" t="s">
        <v>4016</v>
      </c>
      <c r="B664" s="1">
        <v>22.872006169232172</v>
      </c>
      <c r="D664" s="1" t="s">
        <v>1013</v>
      </c>
      <c r="E664" s="1">
        <v>0.94851706984468021</v>
      </c>
      <c r="F664">
        <f t="shared" si="104"/>
        <v>0.56399896605592714</v>
      </c>
      <c r="G664">
        <f t="shared" si="105"/>
        <v>1.1796119636642288E-16</v>
      </c>
      <c r="I664" s="1" t="s">
        <v>2072</v>
      </c>
      <c r="J664" s="1">
        <v>0.95820979384416349</v>
      </c>
      <c r="K664">
        <f t="shared" si="106"/>
        <v>0.55936379355379295</v>
      </c>
      <c r="M664">
        <f t="shared" si="111"/>
        <v>5.9332936394664254E-4</v>
      </c>
      <c r="Z664">
        <f t="shared" si="107"/>
        <v>0.92072759434091545</v>
      </c>
      <c r="AA664">
        <f t="shared" si="108"/>
        <v>0.85180105683999352</v>
      </c>
      <c r="AB664">
        <f t="shared" si="112"/>
        <v>2.1237261312166906E-4</v>
      </c>
      <c r="AD664">
        <f t="shared" si="109"/>
        <v>0.88150571498784036</v>
      </c>
      <c r="AE664">
        <f t="shared" si="110"/>
        <v>0.99719482963440798</v>
      </c>
      <c r="AF664">
        <f t="shared" si="113"/>
        <v>3.6354677233362231E-4</v>
      </c>
    </row>
    <row r="665" spans="1:32" x14ac:dyDescent="0.25">
      <c r="A665" s="1" t="s">
        <v>4017</v>
      </c>
      <c r="B665" s="1">
        <v>22.888432167987045</v>
      </c>
      <c r="D665" s="1" t="s">
        <v>1014</v>
      </c>
      <c r="E665" s="1">
        <v>0.94851706984468009</v>
      </c>
      <c r="F665">
        <f t="shared" si="104"/>
        <v>0.56399896605592637</v>
      </c>
      <c r="G665">
        <f t="shared" si="105"/>
        <v>1.7408641340396075E-4</v>
      </c>
      <c r="I665" s="1" t="s">
        <v>2073</v>
      </c>
      <c r="J665" s="1">
        <v>0.95803093875947409</v>
      </c>
      <c r="K665">
        <f t="shared" si="106"/>
        <v>0.55794455480182648</v>
      </c>
      <c r="M665">
        <f t="shared" si="111"/>
        <v>4.0322834380801303E-16</v>
      </c>
      <c r="Z665">
        <f t="shared" si="107"/>
        <v>0.92072759434091522</v>
      </c>
      <c r="AA665">
        <f t="shared" si="108"/>
        <v>0.85120379276140301</v>
      </c>
      <c r="AB665">
        <f t="shared" si="112"/>
        <v>1.4456108646125012E-16</v>
      </c>
      <c r="AD665">
        <f t="shared" si="109"/>
        <v>0.88150571498784014</v>
      </c>
      <c r="AE665">
        <f t="shared" si="110"/>
        <v>0.99718258018900841</v>
      </c>
      <c r="AF665">
        <f t="shared" si="113"/>
        <v>2.4742935118080524E-16</v>
      </c>
    </row>
    <row r="666" spans="1:32" x14ac:dyDescent="0.25">
      <c r="A666" s="1" t="s">
        <v>4018</v>
      </c>
      <c r="B666" s="1">
        <v>22.899383574410692</v>
      </c>
      <c r="D666" s="1" t="s">
        <v>1015</v>
      </c>
      <c r="E666" s="1">
        <v>0.94835196028202118</v>
      </c>
      <c r="F666">
        <f t="shared" si="104"/>
        <v>0.56293611385740117</v>
      </c>
      <c r="G666">
        <f t="shared" si="105"/>
        <v>1.7424294923794326E-4</v>
      </c>
      <c r="I666" s="1" t="s">
        <v>2074</v>
      </c>
      <c r="J666" s="1">
        <v>0.9580309387594742</v>
      </c>
      <c r="K666">
        <f t="shared" si="106"/>
        <v>0.55794455480182725</v>
      </c>
      <c r="M666">
        <f t="shared" si="111"/>
        <v>5.9357206380503342E-4</v>
      </c>
      <c r="Z666">
        <f t="shared" si="107"/>
        <v>0.92047716807933333</v>
      </c>
      <c r="AA666">
        <f t="shared" si="108"/>
        <v>0.85120379276140334</v>
      </c>
      <c r="AB666">
        <f t="shared" si="112"/>
        <v>2.1319277784971974E-4</v>
      </c>
      <c r="AD666">
        <f t="shared" si="109"/>
        <v>0.88113960910569578</v>
      </c>
      <c r="AE666">
        <f t="shared" si="110"/>
        <v>0.99718258018900841</v>
      </c>
      <c r="AF666">
        <f t="shared" si="113"/>
        <v>3.651502403059479E-4</v>
      </c>
    </row>
    <row r="667" spans="1:32" x14ac:dyDescent="0.25">
      <c r="A667" s="1" t="s">
        <v>4019</v>
      </c>
      <c r="B667" s="1">
        <v>22.924023641236797</v>
      </c>
      <c r="D667" s="1" t="s">
        <v>1016</v>
      </c>
      <c r="E667" s="1">
        <v>0.94818673103497975</v>
      </c>
      <c r="F667">
        <f t="shared" si="104"/>
        <v>0.56187431159737367</v>
      </c>
      <c r="G667">
        <f t="shared" si="105"/>
        <v>-1.1796119636642288E-16</v>
      </c>
      <c r="I667" s="1" t="s">
        <v>2075</v>
      </c>
      <c r="J667" s="1">
        <v>0.9580309387594742</v>
      </c>
      <c r="K667">
        <f t="shared" si="106"/>
        <v>0.55794455480182725</v>
      </c>
      <c r="M667">
        <f t="shared" si="111"/>
        <v>5.9298620639321056E-4</v>
      </c>
      <c r="Z667">
        <f t="shared" si="107"/>
        <v>0.92022658484296338</v>
      </c>
      <c r="AA667">
        <f t="shared" si="108"/>
        <v>0.85120379276140334</v>
      </c>
      <c r="AB667">
        <f t="shared" si="112"/>
        <v>2.133264396477672E-4</v>
      </c>
      <c r="AD667">
        <f t="shared" si="109"/>
        <v>0.88077332628252991</v>
      </c>
      <c r="AE667">
        <f t="shared" si="110"/>
        <v>0.99718258018900841</v>
      </c>
      <c r="AF667">
        <f t="shared" si="113"/>
        <v>3.6532678768512504E-4</v>
      </c>
    </row>
    <row r="668" spans="1:32" x14ac:dyDescent="0.25">
      <c r="A668" s="1" t="s">
        <v>4020</v>
      </c>
      <c r="B668" s="1">
        <v>23.022586323537766</v>
      </c>
      <c r="D668" s="1" t="s">
        <v>1017</v>
      </c>
      <c r="E668" s="1">
        <v>0.94818673103497986</v>
      </c>
      <c r="F668">
        <f t="shared" si="104"/>
        <v>0.56187431159737433</v>
      </c>
      <c r="G668">
        <f t="shared" si="105"/>
        <v>0</v>
      </c>
      <c r="I668" s="1" t="s">
        <v>2076</v>
      </c>
      <c r="J668" s="1">
        <v>0.95785172955264009</v>
      </c>
      <c r="K668">
        <f t="shared" si="106"/>
        <v>0.5565258529268724</v>
      </c>
      <c r="M668">
        <f t="shared" si="111"/>
        <v>-4.0069010038551533E-16</v>
      </c>
      <c r="Z668">
        <f t="shared" si="107"/>
        <v>0.9202265848429636</v>
      </c>
      <c r="AA668">
        <f t="shared" si="108"/>
        <v>0.85060565444170322</v>
      </c>
      <c r="AB668">
        <f t="shared" si="112"/>
        <v>-1.4438111635720675E-16</v>
      </c>
      <c r="AD668">
        <f t="shared" si="109"/>
        <v>0.88077332628253013</v>
      </c>
      <c r="AE668">
        <f t="shared" si="110"/>
        <v>0.99717030434755194</v>
      </c>
      <c r="AF668">
        <f t="shared" si="113"/>
        <v>-2.4722074052741758E-16</v>
      </c>
    </row>
    <row r="669" spans="1:32" x14ac:dyDescent="0.25">
      <c r="A669" s="1" t="s">
        <v>4021</v>
      </c>
      <c r="B669" s="1">
        <v>23.033539162431104</v>
      </c>
      <c r="D669" s="1" t="s">
        <v>1018</v>
      </c>
      <c r="E669" s="1">
        <v>0.94818673103497986</v>
      </c>
      <c r="F669">
        <f t="shared" si="104"/>
        <v>0.56187431159737433</v>
      </c>
      <c r="G669">
        <f t="shared" si="105"/>
        <v>1.745624069897922E-4</v>
      </c>
      <c r="I669" s="1" t="s">
        <v>2077</v>
      </c>
      <c r="J669" s="1">
        <v>0.95767246607661194</v>
      </c>
      <c r="K669">
        <f t="shared" si="106"/>
        <v>0.55511006587990652</v>
      </c>
      <c r="M669">
        <f t="shared" si="111"/>
        <v>0</v>
      </c>
      <c r="Z669">
        <f t="shared" si="107"/>
        <v>0.9202265848429636</v>
      </c>
      <c r="AA669">
        <f t="shared" si="108"/>
        <v>0.85000764363917014</v>
      </c>
      <c r="AB669">
        <f t="shared" si="112"/>
        <v>0</v>
      </c>
      <c r="AD669">
        <f t="shared" si="109"/>
        <v>0.88077332628253013</v>
      </c>
      <c r="AE669">
        <f t="shared" si="110"/>
        <v>0.99715802264187947</v>
      </c>
      <c r="AF669">
        <f t="shared" si="113"/>
        <v>0</v>
      </c>
    </row>
    <row r="670" spans="1:32" x14ac:dyDescent="0.25">
      <c r="A670" s="1" t="s">
        <v>4022</v>
      </c>
      <c r="B670" s="1">
        <v>23.036277292647878</v>
      </c>
      <c r="D670" s="1" t="s">
        <v>1019</v>
      </c>
      <c r="E670" s="1">
        <v>0.94802122772268316</v>
      </c>
      <c r="F670">
        <f t="shared" si="104"/>
        <v>0.56081257089012526</v>
      </c>
      <c r="G670">
        <f t="shared" si="105"/>
        <v>1.1796119636642288E-16</v>
      </c>
      <c r="I670" s="1" t="s">
        <v>2078</v>
      </c>
      <c r="J670" s="1">
        <v>0.95767246607661205</v>
      </c>
      <c r="K670">
        <f t="shared" si="106"/>
        <v>0.55511006587990741</v>
      </c>
      <c r="M670">
        <f t="shared" si="111"/>
        <v>5.8994051753795168E-4</v>
      </c>
      <c r="Z670">
        <f t="shared" si="107"/>
        <v>0.91997561059069399</v>
      </c>
      <c r="AA670">
        <f t="shared" si="108"/>
        <v>0.85000764363917047</v>
      </c>
      <c r="AB670">
        <f t="shared" si="112"/>
        <v>2.1335912892532274E-4</v>
      </c>
      <c r="AD670">
        <f t="shared" si="109"/>
        <v>0.88040652459475133</v>
      </c>
      <c r="AE670">
        <f t="shared" si="110"/>
        <v>0.99715802264187947</v>
      </c>
      <c r="AF670">
        <f t="shared" si="113"/>
        <v>3.658354278127439E-4</v>
      </c>
    </row>
    <row r="671" spans="1:32" x14ac:dyDescent="0.25">
      <c r="A671" s="1" t="s">
        <v>4023</v>
      </c>
      <c r="B671" s="1">
        <v>23.069129743946174</v>
      </c>
      <c r="D671" s="1" t="s">
        <v>1020</v>
      </c>
      <c r="E671" s="1">
        <v>0.94802122772268305</v>
      </c>
      <c r="F671">
        <f t="shared" si="104"/>
        <v>0.5608125708901246</v>
      </c>
      <c r="G671">
        <f t="shared" si="105"/>
        <v>0</v>
      </c>
      <c r="I671" s="1" t="s">
        <v>2079</v>
      </c>
      <c r="J671" s="1">
        <v>0.95749295608244345</v>
      </c>
      <c r="K671">
        <f t="shared" si="106"/>
        <v>0.55369567646116613</v>
      </c>
      <c r="M671">
        <f t="shared" si="111"/>
        <v>3.9790118702717832E-16</v>
      </c>
      <c r="Z671">
        <f t="shared" si="107"/>
        <v>0.91997561059069377</v>
      </c>
      <c r="AA671">
        <f t="shared" si="108"/>
        <v>0.84940911969979949</v>
      </c>
      <c r="AB671">
        <f t="shared" si="112"/>
        <v>1.4413890378126385E-16</v>
      </c>
      <c r="AD671">
        <f t="shared" si="109"/>
        <v>0.88040652459475111</v>
      </c>
      <c r="AE671">
        <f t="shared" si="110"/>
        <v>0.99714572189443895</v>
      </c>
      <c r="AF671">
        <f t="shared" si="113"/>
        <v>2.471116986766792E-16</v>
      </c>
    </row>
    <row r="672" spans="1:32" x14ac:dyDescent="0.25">
      <c r="A672" s="1" t="s">
        <v>4024</v>
      </c>
      <c r="B672" s="1">
        <v>23.099247438247861</v>
      </c>
      <c r="D672" s="1" t="s">
        <v>1021</v>
      </c>
      <c r="E672" s="1">
        <v>0.94802122772268305</v>
      </c>
      <c r="F672">
        <f t="shared" si="104"/>
        <v>0.5608125708901246</v>
      </c>
      <c r="G672">
        <f t="shared" si="105"/>
        <v>1.750330132066491E-4</v>
      </c>
      <c r="I672" s="1" t="s">
        <v>2080</v>
      </c>
      <c r="J672" s="1">
        <v>0.95731343060907026</v>
      </c>
      <c r="K672">
        <f t="shared" si="106"/>
        <v>0.5522845051157218</v>
      </c>
      <c r="M672">
        <f t="shared" si="111"/>
        <v>0</v>
      </c>
      <c r="Z672">
        <f t="shared" si="107"/>
        <v>0.91997561059069377</v>
      </c>
      <c r="AA672">
        <f t="shared" si="108"/>
        <v>0.8488108535310821</v>
      </c>
      <c r="AB672">
        <f t="shared" si="112"/>
        <v>0</v>
      </c>
      <c r="AD672">
        <f t="shared" si="109"/>
        <v>0.88040652459475111</v>
      </c>
      <c r="AE672">
        <f t="shared" si="110"/>
        <v>0.99713341793145427</v>
      </c>
      <c r="AF672">
        <f t="shared" si="113"/>
        <v>0</v>
      </c>
    </row>
    <row r="673" spans="1:32" x14ac:dyDescent="0.25">
      <c r="A673" s="1" t="s">
        <v>4025</v>
      </c>
      <c r="B673" s="1">
        <v>23.164955868054495</v>
      </c>
      <c r="D673" s="1" t="s">
        <v>1022</v>
      </c>
      <c r="E673" s="1">
        <v>0.94785530723181621</v>
      </c>
      <c r="F673">
        <f t="shared" si="104"/>
        <v>0.55974998224113437</v>
      </c>
      <c r="G673">
        <f t="shared" si="105"/>
        <v>1.7506402165332752E-4</v>
      </c>
      <c r="I673" s="1" t="s">
        <v>2081</v>
      </c>
      <c r="J673" s="1">
        <v>0.95731343060907037</v>
      </c>
      <c r="K673">
        <f t="shared" si="106"/>
        <v>0.5522845051157228</v>
      </c>
      <c r="M673">
        <f t="shared" si="111"/>
        <v>5.874079118744005E-4</v>
      </c>
      <c r="Z673">
        <f t="shared" si="107"/>
        <v>0.91972402845748524</v>
      </c>
      <c r="AA673">
        <f t="shared" si="108"/>
        <v>0.84881085353108243</v>
      </c>
      <c r="AB673">
        <f t="shared" si="112"/>
        <v>2.1357484929258362E-4</v>
      </c>
      <c r="AD673">
        <f t="shared" si="109"/>
        <v>0.88003888741340974</v>
      </c>
      <c r="AE673">
        <f t="shared" si="110"/>
        <v>0.99713341793145438</v>
      </c>
      <c r="AF673">
        <f t="shared" si="113"/>
        <v>3.6665987881509028E-4</v>
      </c>
    </row>
    <row r="674" spans="1:32" x14ac:dyDescent="0.25">
      <c r="A674" s="1" t="s">
        <v>4026</v>
      </c>
      <c r="B674" s="1">
        <v>23.181383300196288</v>
      </c>
      <c r="D674" s="1" t="s">
        <v>1023</v>
      </c>
      <c r="E674" s="1">
        <v>0.94768938639359512</v>
      </c>
      <c r="F674">
        <f t="shared" si="104"/>
        <v>0.55868921920025594</v>
      </c>
      <c r="G674">
        <f t="shared" si="105"/>
        <v>0</v>
      </c>
      <c r="I674" s="1" t="s">
        <v>2082</v>
      </c>
      <c r="J674" s="1">
        <v>0.95731343060907037</v>
      </c>
      <c r="K674">
        <f t="shared" si="106"/>
        <v>0.5522845051157228</v>
      </c>
      <c r="M674">
        <f t="shared" si="111"/>
        <v>5.8639879888713637E-4</v>
      </c>
      <c r="Z674">
        <f t="shared" si="107"/>
        <v>0.91947247057202841</v>
      </c>
      <c r="AA674">
        <f t="shared" si="108"/>
        <v>0.84881085353108243</v>
      </c>
      <c r="AB674">
        <f t="shared" si="112"/>
        <v>2.1355426989647799E-4</v>
      </c>
      <c r="AD674">
        <f t="shared" si="109"/>
        <v>0.87967133865979508</v>
      </c>
      <c r="AE674">
        <f t="shared" si="110"/>
        <v>0.99713341793145438</v>
      </c>
      <c r="AF674">
        <f t="shared" si="113"/>
        <v>3.6657169971974151E-4</v>
      </c>
    </row>
    <row r="675" spans="1:32" x14ac:dyDescent="0.25">
      <c r="A675" s="1" t="s">
        <v>4027</v>
      </c>
      <c r="B675" s="1">
        <v>23.195072083828794</v>
      </c>
      <c r="D675" s="1" t="s">
        <v>1024</v>
      </c>
      <c r="E675" s="1">
        <v>0.94768938639359512</v>
      </c>
      <c r="F675">
        <f t="shared" si="104"/>
        <v>0.55868921920025594</v>
      </c>
      <c r="G675">
        <f t="shared" si="105"/>
        <v>1.7521170993434199E-4</v>
      </c>
      <c r="I675" s="1" t="s">
        <v>2083</v>
      </c>
      <c r="J675" s="1">
        <v>0.95713379037401358</v>
      </c>
      <c r="K675">
        <f t="shared" si="106"/>
        <v>0.55087576779132408</v>
      </c>
      <c r="M675">
        <f t="shared" si="111"/>
        <v>0</v>
      </c>
      <c r="Z675">
        <f t="shared" si="107"/>
        <v>0.91947247057202841</v>
      </c>
      <c r="AA675">
        <f t="shared" si="108"/>
        <v>0.84821251451021018</v>
      </c>
      <c r="AB675">
        <f t="shared" si="112"/>
        <v>0</v>
      </c>
      <c r="AD675">
        <f t="shared" si="109"/>
        <v>0.87967133865979508</v>
      </c>
      <c r="AE675">
        <f t="shared" si="110"/>
        <v>0.99712110394537079</v>
      </c>
      <c r="AF675">
        <f t="shared" si="113"/>
        <v>0</v>
      </c>
    </row>
    <row r="676" spans="1:32" x14ac:dyDescent="0.25">
      <c r="A676" s="1" t="s">
        <v>4028</v>
      </c>
      <c r="B676" s="1">
        <v>23.208761757209114</v>
      </c>
      <c r="D676" s="1" t="s">
        <v>1025</v>
      </c>
      <c r="E676" s="1">
        <v>0.94752335466149507</v>
      </c>
      <c r="F676">
        <f t="shared" si="104"/>
        <v>0.55762957403297897</v>
      </c>
      <c r="G676">
        <f t="shared" si="105"/>
        <v>1.7523419848992222E-4</v>
      </c>
      <c r="I676" s="1" t="s">
        <v>2084</v>
      </c>
      <c r="J676" s="1">
        <v>0.95713379037401369</v>
      </c>
      <c r="K676">
        <f t="shared" si="106"/>
        <v>0.55087576779132497</v>
      </c>
      <c r="M676">
        <f t="shared" si="111"/>
        <v>5.8428711831014116E-4</v>
      </c>
      <c r="Z676">
        <f t="shared" si="107"/>
        <v>0.91922076935802433</v>
      </c>
      <c r="AA676">
        <f t="shared" si="108"/>
        <v>0.84821251451021051</v>
      </c>
      <c r="AB676">
        <f t="shared" si="112"/>
        <v>2.1352534674311618E-4</v>
      </c>
      <c r="AD676">
        <f t="shared" si="109"/>
        <v>0.87930363353432284</v>
      </c>
      <c r="AE676">
        <f t="shared" si="110"/>
        <v>0.99712110394537079</v>
      </c>
      <c r="AF676">
        <f t="shared" si="113"/>
        <v>3.6672319164748641E-4</v>
      </c>
    </row>
    <row r="677" spans="1:32" x14ac:dyDescent="0.25">
      <c r="A677" s="1" t="s">
        <v>4029</v>
      </c>
      <c r="B677" s="1">
        <v>23.21423671426459</v>
      </c>
      <c r="D677" s="1" t="s">
        <v>1026</v>
      </c>
      <c r="E677" s="1">
        <v>0.94735733071285211</v>
      </c>
      <c r="F677">
        <f t="shared" si="104"/>
        <v>0.55657180303600884</v>
      </c>
      <c r="G677">
        <f t="shared" si="105"/>
        <v>-1.1796119636642288E-16</v>
      </c>
      <c r="I677" s="1" t="s">
        <v>2085</v>
      </c>
      <c r="J677" s="1">
        <v>0.95713379037401369</v>
      </c>
      <c r="K677">
        <f t="shared" si="106"/>
        <v>0.55087576779132497</v>
      </c>
      <c r="M677">
        <f t="shared" si="111"/>
        <v>5.832537740109886E-4</v>
      </c>
      <c r="Z677">
        <f t="shared" si="107"/>
        <v>0.91896910475325388</v>
      </c>
      <c r="AA677">
        <f t="shared" si="108"/>
        <v>0.84821251451021051</v>
      </c>
      <c r="AB677">
        <f t="shared" si="112"/>
        <v>2.1349429383295298E-4</v>
      </c>
      <c r="AD677">
        <f t="shared" si="109"/>
        <v>0.87893603494499939</v>
      </c>
      <c r="AE677">
        <f t="shared" si="110"/>
        <v>0.99712110394537079</v>
      </c>
      <c r="AF677">
        <f t="shared" si="113"/>
        <v>3.6661694983284194E-4</v>
      </c>
    </row>
    <row r="678" spans="1:32" x14ac:dyDescent="0.25">
      <c r="A678" s="1" t="s">
        <v>4030</v>
      </c>
      <c r="B678" s="1">
        <v>23.219711649743658</v>
      </c>
      <c r="D678" s="1" t="s">
        <v>1027</v>
      </c>
      <c r="E678" s="1">
        <v>0.94735733071285222</v>
      </c>
      <c r="F678">
        <f t="shared" si="104"/>
        <v>0.55657180303600962</v>
      </c>
      <c r="G678">
        <f t="shared" si="105"/>
        <v>1.1796119636642288E-16</v>
      </c>
      <c r="I678" s="1" t="s">
        <v>2086</v>
      </c>
      <c r="J678" s="1">
        <v>0.95695401675266389</v>
      </c>
      <c r="K678">
        <f t="shared" si="106"/>
        <v>0.54946931807790911</v>
      </c>
      <c r="M678">
        <f t="shared" si="111"/>
        <v>-3.9188014623924052E-16</v>
      </c>
      <c r="Z678">
        <f t="shared" si="107"/>
        <v>0.91896910475325411</v>
      </c>
      <c r="AA678">
        <f t="shared" si="108"/>
        <v>0.84761404114249184</v>
      </c>
      <c r="AB678">
        <f t="shared" si="112"/>
        <v>-1.4367713402071677E-16</v>
      </c>
      <c r="AD678">
        <f t="shared" si="109"/>
        <v>0.87893603494499972</v>
      </c>
      <c r="AE678">
        <f t="shared" si="110"/>
        <v>0.99710877865425063</v>
      </c>
      <c r="AF678">
        <f t="shared" si="113"/>
        <v>-2.4668982922365073E-16</v>
      </c>
    </row>
    <row r="679" spans="1:32" x14ac:dyDescent="0.25">
      <c r="A679" s="1" t="s">
        <v>4031</v>
      </c>
      <c r="B679" s="1">
        <v>23.225187533405467</v>
      </c>
      <c r="D679" s="1" t="s">
        <v>1028</v>
      </c>
      <c r="E679" s="1">
        <v>0.94735733071285211</v>
      </c>
      <c r="F679">
        <f t="shared" si="104"/>
        <v>0.55657180303600884</v>
      </c>
      <c r="G679">
        <f t="shared" si="105"/>
        <v>1.7562102817705871E-4</v>
      </c>
      <c r="I679" s="1" t="s">
        <v>2087</v>
      </c>
      <c r="J679" s="1">
        <v>0.95677405166780727</v>
      </c>
      <c r="K679">
        <f t="shared" si="106"/>
        <v>0.54806470337467084</v>
      </c>
      <c r="M679">
        <f t="shared" si="111"/>
        <v>3.9087963078440199E-16</v>
      </c>
      <c r="Z679">
        <f t="shared" si="107"/>
        <v>0.91896910475325388</v>
      </c>
      <c r="AA679">
        <f t="shared" si="108"/>
        <v>0.84701524082457968</v>
      </c>
      <c r="AB679">
        <f t="shared" si="112"/>
        <v>1.4357575973444941E-16</v>
      </c>
      <c r="AD679">
        <f t="shared" si="109"/>
        <v>0.87893603494499939</v>
      </c>
      <c r="AE679">
        <f t="shared" si="110"/>
        <v>0.99709643806966719</v>
      </c>
      <c r="AF679">
        <f t="shared" si="113"/>
        <v>2.4668677992106402E-16</v>
      </c>
    </row>
    <row r="680" spans="1:32" x14ac:dyDescent="0.25">
      <c r="A680" s="1" t="s">
        <v>4032</v>
      </c>
      <c r="B680" s="1">
        <v>23.241614499393645</v>
      </c>
      <c r="D680" s="1" t="s">
        <v>1029</v>
      </c>
      <c r="E680" s="1">
        <v>0.94719096945307657</v>
      </c>
      <c r="F680">
        <f t="shared" si="104"/>
        <v>0.55551371014683448</v>
      </c>
      <c r="G680">
        <f t="shared" si="105"/>
        <v>1.757798798082133E-4</v>
      </c>
      <c r="I680" s="1" t="s">
        <v>2088</v>
      </c>
      <c r="J680" s="1">
        <v>0.95677405166780727</v>
      </c>
      <c r="K680">
        <f t="shared" si="106"/>
        <v>0.54806470337467084</v>
      </c>
      <c r="M680">
        <f t="shared" si="111"/>
        <v>5.8045528920386909E-4</v>
      </c>
      <c r="Z680">
        <f t="shared" si="107"/>
        <v>0.91871695372772111</v>
      </c>
      <c r="AA680">
        <f t="shared" si="108"/>
        <v>0.84701524082457968</v>
      </c>
      <c r="AB680">
        <f t="shared" si="112"/>
        <v>2.1360506793317543E-4</v>
      </c>
      <c r="AD680">
        <f t="shared" si="109"/>
        <v>0.87856777906754879</v>
      </c>
      <c r="AE680">
        <f t="shared" si="110"/>
        <v>0.99709643806966719</v>
      </c>
      <c r="AF680">
        <f t="shared" si="113"/>
        <v>3.6726356696747953E-4</v>
      </c>
    </row>
    <row r="681" spans="1:32" x14ac:dyDescent="0.25">
      <c r="A681" s="1" t="s">
        <v>4033</v>
      </c>
      <c r="B681" s="1">
        <v>23.244354037031428</v>
      </c>
      <c r="D681" s="1" t="s">
        <v>1030</v>
      </c>
      <c r="E681" s="1">
        <v>0.94702448697087471</v>
      </c>
      <c r="F681">
        <f t="shared" si="104"/>
        <v>0.55445667445639746</v>
      </c>
      <c r="G681">
        <f t="shared" si="105"/>
        <v>1.758654511801877E-4</v>
      </c>
      <c r="I681" s="1" t="s">
        <v>2089</v>
      </c>
      <c r="J681" s="1">
        <v>0.95677405166780738</v>
      </c>
      <c r="K681">
        <f t="shared" si="106"/>
        <v>0.54806470337467172</v>
      </c>
      <c r="M681">
        <f t="shared" si="111"/>
        <v>5.798758233162575E-4</v>
      </c>
      <c r="Z681">
        <f t="shared" si="107"/>
        <v>0.91846464390838989</v>
      </c>
      <c r="AA681">
        <f t="shared" si="108"/>
        <v>0.84701524082458002</v>
      </c>
      <c r="AB681">
        <f t="shared" si="112"/>
        <v>2.1373961368229913E-4</v>
      </c>
      <c r="AD681">
        <f t="shared" si="109"/>
        <v>0.87819934459851934</v>
      </c>
      <c r="AE681">
        <f t="shared" si="110"/>
        <v>0.99709643806966719</v>
      </c>
      <c r="AF681">
        <f t="shared" si="113"/>
        <v>3.6744174694430272E-4</v>
      </c>
    </row>
    <row r="682" spans="1:32" x14ac:dyDescent="0.25">
      <c r="A682" s="1" t="s">
        <v>4034</v>
      </c>
      <c r="B682" s="1">
        <v>23.247090283516727</v>
      </c>
      <c r="D682" s="1" t="s">
        <v>1031</v>
      </c>
      <c r="E682" s="1">
        <v>0.94685795272643414</v>
      </c>
      <c r="F682">
        <f t="shared" si="104"/>
        <v>0.55340113699443638</v>
      </c>
      <c r="G682">
        <f t="shared" si="105"/>
        <v>-1.1796119636642288E-16</v>
      </c>
      <c r="I682" s="1" t="s">
        <v>2090</v>
      </c>
      <c r="J682" s="1">
        <v>0.95677405166780738</v>
      </c>
      <c r="K682">
        <f t="shared" si="106"/>
        <v>0.54806470337467172</v>
      </c>
      <c r="M682">
        <f t="shared" si="111"/>
        <v>5.7905418331670043E-4</v>
      </c>
      <c r="Z682">
        <f t="shared" si="107"/>
        <v>0.91821228060531879</v>
      </c>
      <c r="AA682">
        <f t="shared" si="108"/>
        <v>0.84701524082458002</v>
      </c>
      <c r="AB682">
        <f t="shared" si="112"/>
        <v>2.1378493573898045E-4</v>
      </c>
      <c r="AD682">
        <f t="shared" si="109"/>
        <v>0.87783088539076171</v>
      </c>
      <c r="AE682">
        <f t="shared" si="110"/>
        <v>0.99709643806966719</v>
      </c>
      <c r="AF682">
        <f t="shared" si="113"/>
        <v>3.6746645652949541E-4</v>
      </c>
    </row>
    <row r="683" spans="1:32" x14ac:dyDescent="0.25">
      <c r="A683" s="1" t="s">
        <v>4035</v>
      </c>
      <c r="B683" s="1">
        <v>23.255304453869758</v>
      </c>
      <c r="D683" s="1" t="s">
        <v>1032</v>
      </c>
      <c r="E683" s="1">
        <v>0.94685795272643425</v>
      </c>
      <c r="F683">
        <f t="shared" si="104"/>
        <v>0.55340113699443705</v>
      </c>
      <c r="G683">
        <f t="shared" si="105"/>
        <v>0</v>
      </c>
      <c r="I683" s="1" t="s">
        <v>2091</v>
      </c>
      <c r="J683" s="1">
        <v>0.9565937870654162</v>
      </c>
      <c r="K683">
        <f t="shared" si="106"/>
        <v>0.54666108668415447</v>
      </c>
      <c r="M683">
        <f t="shared" si="111"/>
        <v>-3.8765935848251668E-16</v>
      </c>
      <c r="Z683">
        <f t="shared" si="107"/>
        <v>0.91821228060531901</v>
      </c>
      <c r="AA683">
        <f t="shared" si="108"/>
        <v>0.84641575519522461</v>
      </c>
      <c r="AB683">
        <f t="shared" si="112"/>
        <v>-1.4335617066717036E-16</v>
      </c>
      <c r="AD683">
        <f t="shared" si="109"/>
        <v>0.87783088539076204</v>
      </c>
      <c r="AE683">
        <f t="shared" si="110"/>
        <v>0.99708407477246419</v>
      </c>
      <c r="AF683">
        <f t="shared" si="113"/>
        <v>-2.4637355362551888E-16</v>
      </c>
    </row>
    <row r="684" spans="1:32" x14ac:dyDescent="0.25">
      <c r="A684" s="1" t="s">
        <v>4036</v>
      </c>
      <c r="B684" s="1">
        <v>23.277207407846493</v>
      </c>
      <c r="D684" s="1" t="s">
        <v>1033</v>
      </c>
      <c r="E684" s="1">
        <v>0.94685795272643425</v>
      </c>
      <c r="F684">
        <f t="shared" si="104"/>
        <v>0.55340113699443705</v>
      </c>
      <c r="G684">
        <f t="shared" si="105"/>
        <v>1.7606915120035177E-4</v>
      </c>
      <c r="I684" s="1" t="s">
        <v>2092</v>
      </c>
      <c r="J684" s="1">
        <v>0.95641346401086014</v>
      </c>
      <c r="K684">
        <f t="shared" si="106"/>
        <v>0.54526034768839104</v>
      </c>
      <c r="M684">
        <f t="shared" si="111"/>
        <v>0</v>
      </c>
      <c r="Z684">
        <f t="shared" si="107"/>
        <v>0.91821228060531901</v>
      </c>
      <c r="AA684">
        <f t="shared" si="108"/>
        <v>0.84581638676270476</v>
      </c>
      <c r="AB684">
        <f t="shared" si="112"/>
        <v>0</v>
      </c>
      <c r="AD684">
        <f t="shared" si="109"/>
        <v>0.87783088539076204</v>
      </c>
      <c r="AE684">
        <f t="shared" si="110"/>
        <v>0.99707170528863709</v>
      </c>
      <c r="AF684">
        <f t="shared" si="113"/>
        <v>0</v>
      </c>
    </row>
    <row r="685" spans="1:32" x14ac:dyDescent="0.25">
      <c r="A685" s="1" t="s">
        <v>4037</v>
      </c>
      <c r="B685" s="1">
        <v>23.282683848769157</v>
      </c>
      <c r="D685" s="1" t="s">
        <v>1034</v>
      </c>
      <c r="E685" s="1">
        <v>0.94669125492599115</v>
      </c>
      <c r="F685">
        <f t="shared" si="104"/>
        <v>0.55234638988564422</v>
      </c>
      <c r="G685">
        <f t="shared" si="105"/>
        <v>1.7614602956913389E-4</v>
      </c>
      <c r="I685" s="1" t="s">
        <v>2093</v>
      </c>
      <c r="J685" s="1">
        <v>0.95641346401086003</v>
      </c>
      <c r="K685">
        <f t="shared" si="106"/>
        <v>0.54526034768839016</v>
      </c>
      <c r="M685">
        <f t="shared" si="111"/>
        <v>5.7566053573988342E-4</v>
      </c>
      <c r="Z685">
        <f t="shared" si="107"/>
        <v>0.91795969445840209</v>
      </c>
      <c r="AA685">
        <f t="shared" si="108"/>
        <v>0.84581638676270443</v>
      </c>
      <c r="AB685">
        <f t="shared" si="112"/>
        <v>2.1367089227550628E-4</v>
      </c>
      <c r="AD685">
        <f t="shared" si="109"/>
        <v>0.87746215426724272</v>
      </c>
      <c r="AE685">
        <f t="shared" si="110"/>
        <v>0.99707170528863709</v>
      </c>
      <c r="AF685">
        <f t="shared" si="113"/>
        <v>3.6772860736464816E-4</v>
      </c>
    </row>
    <row r="686" spans="1:32" x14ac:dyDescent="0.25">
      <c r="A686" s="1" t="s">
        <v>4038</v>
      </c>
      <c r="B686" s="1">
        <v>23.288158070103211</v>
      </c>
      <c r="D686" s="1" t="s">
        <v>1035</v>
      </c>
      <c r="E686" s="1">
        <v>0.94652451370604118</v>
      </c>
      <c r="F686">
        <f t="shared" si="104"/>
        <v>0.55129319383154851</v>
      </c>
      <c r="G686">
        <f t="shared" si="105"/>
        <v>1.7630523320837782E-4</v>
      </c>
      <c r="I686" s="1" t="s">
        <v>2094</v>
      </c>
      <c r="J686" s="1">
        <v>0.95641346401086014</v>
      </c>
      <c r="K686">
        <f t="shared" si="106"/>
        <v>0.54526034768839104</v>
      </c>
      <c r="M686">
        <f t="shared" si="111"/>
        <v>5.7481423947169333E-4</v>
      </c>
      <c r="Z686">
        <f t="shared" si="107"/>
        <v>0.91770706755103315</v>
      </c>
      <c r="AA686">
        <f t="shared" si="108"/>
        <v>0.84581638676270476</v>
      </c>
      <c r="AB686">
        <f t="shared" si="112"/>
        <v>2.1370538571198537E-4</v>
      </c>
      <c r="AD686">
        <f t="shared" si="109"/>
        <v>0.87709341712816602</v>
      </c>
      <c r="AE686">
        <f t="shared" si="110"/>
        <v>0.99707170528863709</v>
      </c>
      <c r="AF686">
        <f t="shared" si="113"/>
        <v>3.6773464029447915E-4</v>
      </c>
    </row>
    <row r="687" spans="1:32" x14ac:dyDescent="0.25">
      <c r="A687" s="1" t="s">
        <v>4039</v>
      </c>
      <c r="B687" s="1">
        <v>23.310062438643509</v>
      </c>
      <c r="D687" s="1" t="s">
        <v>1036</v>
      </c>
      <c r="E687" s="1">
        <v>0.94635765119071436</v>
      </c>
      <c r="F687">
        <f t="shared" si="104"/>
        <v>0.55024105680383617</v>
      </c>
      <c r="G687">
        <f t="shared" si="105"/>
        <v>1.763316598174941E-4</v>
      </c>
      <c r="I687" s="1" t="s">
        <v>2095</v>
      </c>
      <c r="J687" s="1">
        <v>0.95641346401086014</v>
      </c>
      <c r="K687">
        <f t="shared" si="106"/>
        <v>0.54526034768839104</v>
      </c>
      <c r="M687">
        <f t="shared" si="111"/>
        <v>5.7423673827505307E-4</v>
      </c>
      <c r="Z687">
        <f t="shared" si="107"/>
        <v>0.91745428193378065</v>
      </c>
      <c r="AA687">
        <f t="shared" si="108"/>
        <v>0.84581638676270476</v>
      </c>
      <c r="AB687">
        <f t="shared" si="112"/>
        <v>2.1383967020438245E-4</v>
      </c>
      <c r="AD687">
        <f t="shared" si="109"/>
        <v>0.87672450188352025</v>
      </c>
      <c r="AE687">
        <f t="shared" si="110"/>
        <v>0.99707170528863709</v>
      </c>
      <c r="AF687">
        <f t="shared" si="113"/>
        <v>3.6791233152000396E-4</v>
      </c>
    </row>
    <row r="688" spans="1:32" x14ac:dyDescent="0.25">
      <c r="A688" s="1" t="s">
        <v>4040</v>
      </c>
      <c r="B688" s="1">
        <v>23.33196445812181</v>
      </c>
      <c r="D688" s="1" t="s">
        <v>1037</v>
      </c>
      <c r="E688" s="1">
        <v>0.94619079308691445</v>
      </c>
      <c r="F688">
        <f t="shared" si="104"/>
        <v>0.54919077051331111</v>
      </c>
      <c r="G688">
        <f t="shared" si="105"/>
        <v>1.1796119636642288E-16</v>
      </c>
      <c r="I688" s="1" t="s">
        <v>2096</v>
      </c>
      <c r="J688" s="1">
        <v>0.95641346401086014</v>
      </c>
      <c r="K688">
        <f t="shared" si="106"/>
        <v>0.54526034768839104</v>
      </c>
      <c r="M688">
        <f t="shared" si="111"/>
        <v>5.7322672252815344E-4</v>
      </c>
      <c r="Z688">
        <f t="shared" si="107"/>
        <v>0.91720152807251643</v>
      </c>
      <c r="AA688">
        <f t="shared" si="108"/>
        <v>0.84581638676270476</v>
      </c>
      <c r="AB688">
        <f t="shared" si="112"/>
        <v>2.1381281118349659E-4</v>
      </c>
      <c r="AD688">
        <f t="shared" si="109"/>
        <v>0.87635568654645368</v>
      </c>
      <c r="AE688">
        <f t="shared" si="110"/>
        <v>0.99707170528863709</v>
      </c>
      <c r="AF688">
        <f t="shared" si="113"/>
        <v>3.6781270714044691E-4</v>
      </c>
    </row>
    <row r="689" spans="1:32" x14ac:dyDescent="0.25">
      <c r="A689" s="1" t="s">
        <v>4041</v>
      </c>
      <c r="B689" s="1">
        <v>23.345653258382125</v>
      </c>
      <c r="D689" s="1" t="s">
        <v>1038</v>
      </c>
      <c r="E689" s="1">
        <v>0.94619079308691434</v>
      </c>
      <c r="F689">
        <f t="shared" si="104"/>
        <v>0.54919077051331044</v>
      </c>
      <c r="G689">
        <f t="shared" si="105"/>
        <v>-1.1796119636642288E-16</v>
      </c>
      <c r="I689" s="1" t="s">
        <v>2097</v>
      </c>
      <c r="J689" s="1">
        <v>0.95623274877216657</v>
      </c>
      <c r="K689">
        <f t="shared" si="106"/>
        <v>0.54385989916421296</v>
      </c>
      <c r="M689">
        <f t="shared" si="111"/>
        <v>3.8274148577318763E-16</v>
      </c>
      <c r="Z689">
        <f t="shared" si="107"/>
        <v>0.91720152807251631</v>
      </c>
      <c r="AA689">
        <f t="shared" si="108"/>
        <v>0.84521602731422418</v>
      </c>
      <c r="AB689">
        <f t="shared" si="112"/>
        <v>1.4299568556555183E-16</v>
      </c>
      <c r="AD689">
        <f t="shared" si="109"/>
        <v>0.87635568654645346</v>
      </c>
      <c r="AE689">
        <f t="shared" si="110"/>
        <v>0.99705930671645959</v>
      </c>
      <c r="AF689">
        <f t="shared" si="113"/>
        <v>2.4595342075682281E-16</v>
      </c>
    </row>
    <row r="690" spans="1:32" x14ac:dyDescent="0.25">
      <c r="A690" s="1" t="s">
        <v>4042</v>
      </c>
      <c r="B690" s="1">
        <v>23.364817787921176</v>
      </c>
      <c r="D690" s="1" t="s">
        <v>1039</v>
      </c>
      <c r="E690" s="1">
        <v>0.94619079308691445</v>
      </c>
      <c r="F690">
        <f t="shared" si="104"/>
        <v>0.54919077051331111</v>
      </c>
      <c r="G690">
        <f t="shared" si="105"/>
        <v>1.7654710348202068E-4</v>
      </c>
      <c r="I690" s="1" t="s">
        <v>2098</v>
      </c>
      <c r="J690" s="1">
        <v>0.95605200609287022</v>
      </c>
      <c r="K690">
        <f t="shared" si="106"/>
        <v>0.54246257199345027</v>
      </c>
      <c r="M690">
        <f t="shared" si="111"/>
        <v>-3.8175845124451623E-16</v>
      </c>
      <c r="Z690">
        <f t="shared" si="107"/>
        <v>0.91720152807251643</v>
      </c>
      <c r="AA690">
        <f t="shared" si="108"/>
        <v>0.8446158895603022</v>
      </c>
      <c r="AB690">
        <f t="shared" si="112"/>
        <v>-1.4289418740086171E-16</v>
      </c>
      <c r="AD690">
        <f t="shared" si="109"/>
        <v>0.87635568654645368</v>
      </c>
      <c r="AE690">
        <f t="shared" si="110"/>
        <v>0.99704690407196284</v>
      </c>
      <c r="AF690">
        <f t="shared" si="113"/>
        <v>-2.4595036232960695E-16</v>
      </c>
    </row>
    <row r="691" spans="1:32" x14ac:dyDescent="0.25">
      <c r="A691" s="1" t="s">
        <v>4043</v>
      </c>
      <c r="B691" s="1">
        <v>23.383983509880636</v>
      </c>
      <c r="D691" s="1" t="s">
        <v>1040</v>
      </c>
      <c r="E691" s="1">
        <v>0.94602376058803939</v>
      </c>
      <c r="F691">
        <f t="shared" si="104"/>
        <v>0.54814120940735511</v>
      </c>
      <c r="G691">
        <f t="shared" si="105"/>
        <v>1.7674593770194286E-4</v>
      </c>
      <c r="I691" s="1" t="s">
        <v>2099</v>
      </c>
      <c r="J691" s="1">
        <v>0.95605200609287022</v>
      </c>
      <c r="K691">
        <f t="shared" si="106"/>
        <v>0.54246257199345027</v>
      </c>
      <c r="M691">
        <f t="shared" si="111"/>
        <v>5.6989235261885578E-4</v>
      </c>
      <c r="Z691">
        <f t="shared" si="107"/>
        <v>0.91694853515425867</v>
      </c>
      <c r="AA691">
        <f t="shared" si="108"/>
        <v>0.8446158895603022</v>
      </c>
      <c r="AB691">
        <f t="shared" si="112"/>
        <v>2.1371131420001911E-4</v>
      </c>
      <c r="AD691">
        <f t="shared" si="109"/>
        <v>0.87598657602288887</v>
      </c>
      <c r="AE691">
        <f t="shared" si="110"/>
        <v>0.99704690407196284</v>
      </c>
      <c r="AF691">
        <f t="shared" si="113"/>
        <v>3.6809802946513739E-4</v>
      </c>
    </row>
    <row r="692" spans="1:32" x14ac:dyDescent="0.25">
      <c r="A692" s="1" t="s">
        <v>4044</v>
      </c>
      <c r="B692" s="1">
        <v>23.405885738487026</v>
      </c>
      <c r="D692" s="1" t="s">
        <v>1041</v>
      </c>
      <c r="E692" s="1">
        <v>0.94585656950699337</v>
      </c>
      <c r="F692">
        <f t="shared" si="104"/>
        <v>0.54709247545445416</v>
      </c>
      <c r="G692">
        <f t="shared" si="105"/>
        <v>0</v>
      </c>
      <c r="I692" s="1" t="s">
        <v>2100</v>
      </c>
      <c r="J692" s="1">
        <v>0.95605200609287022</v>
      </c>
      <c r="K692">
        <f t="shared" si="106"/>
        <v>0.54246257199345027</v>
      </c>
      <c r="M692">
        <f t="shared" si="111"/>
        <v>5.6944383695677742E-4</v>
      </c>
      <c r="Z692">
        <f t="shared" si="107"/>
        <v>0.91669532720682834</v>
      </c>
      <c r="AA692">
        <f t="shared" si="108"/>
        <v>0.8446158895603022</v>
      </c>
      <c r="AB692">
        <f t="shared" si="112"/>
        <v>2.1389298953456172E-4</v>
      </c>
      <c r="AD692">
        <f t="shared" si="109"/>
        <v>0.87561720552032851</v>
      </c>
      <c r="AE692">
        <f t="shared" si="110"/>
        <v>0.99704690407196284</v>
      </c>
      <c r="AF692">
        <f t="shared" si="113"/>
        <v>3.6835738270032969E-4</v>
      </c>
    </row>
    <row r="693" spans="1:32" x14ac:dyDescent="0.25">
      <c r="A693" s="1" t="s">
        <v>4045</v>
      </c>
      <c r="B693" s="1">
        <v>23.438739874441573</v>
      </c>
      <c r="D693" s="1" t="s">
        <v>1042</v>
      </c>
      <c r="E693" s="1">
        <v>0.94585656950699337</v>
      </c>
      <c r="F693">
        <f t="shared" si="104"/>
        <v>0.54709247545445416</v>
      </c>
      <c r="G693">
        <f t="shared" si="105"/>
        <v>1.7693089804422801E-4</v>
      </c>
      <c r="I693" s="1" t="s">
        <v>2101</v>
      </c>
      <c r="J693" s="1">
        <v>0.95587103049021838</v>
      </c>
      <c r="K693">
        <f t="shared" si="106"/>
        <v>0.54106677746404175</v>
      </c>
      <c r="M693">
        <f t="shared" si="111"/>
        <v>0</v>
      </c>
      <c r="Z693">
        <f t="shared" si="107"/>
        <v>0.91669532720682834</v>
      </c>
      <c r="AA693">
        <f t="shared" si="108"/>
        <v>0.84401529178842916</v>
      </c>
      <c r="AB693">
        <f t="shared" si="112"/>
        <v>0</v>
      </c>
      <c r="AD693">
        <f t="shared" si="109"/>
        <v>0.87561720552032851</v>
      </c>
      <c r="AE693">
        <f t="shared" si="110"/>
        <v>0.99703448324929089</v>
      </c>
      <c r="AF693">
        <f t="shared" si="113"/>
        <v>0</v>
      </c>
    </row>
    <row r="694" spans="1:32" x14ac:dyDescent="0.25">
      <c r="A694" s="1" t="s">
        <v>4046</v>
      </c>
      <c r="B694" s="1">
        <v>23.444215410206354</v>
      </c>
      <c r="D694" s="1" t="s">
        <v>1043</v>
      </c>
      <c r="E694" s="1">
        <v>0.94568923305866004</v>
      </c>
      <c r="F694">
        <f t="shared" si="104"/>
        <v>0.5460446536718182</v>
      </c>
      <c r="G694">
        <f t="shared" si="105"/>
        <v>1.7697577401373787E-4</v>
      </c>
      <c r="I694" s="1" t="s">
        <v>2102</v>
      </c>
      <c r="J694" s="1">
        <v>0.95587103049021838</v>
      </c>
      <c r="K694">
        <f t="shared" si="106"/>
        <v>0.54106677746404175</v>
      </c>
      <c r="M694">
        <f t="shared" si="111"/>
        <v>5.6748516842294839E-4</v>
      </c>
      <c r="Z694">
        <f t="shared" si="107"/>
        <v>0.91644192431453664</v>
      </c>
      <c r="AA694">
        <f t="shared" si="108"/>
        <v>0.84401529178842916</v>
      </c>
      <c r="AB694">
        <f t="shared" si="112"/>
        <v>2.1390548247990511E-4</v>
      </c>
      <c r="AD694">
        <f t="shared" si="109"/>
        <v>0.87524760447464023</v>
      </c>
      <c r="AE694">
        <f t="shared" si="110"/>
        <v>0.99703448324929089</v>
      </c>
      <c r="AF694">
        <f t="shared" si="113"/>
        <v>3.6858278310260284E-4</v>
      </c>
    </row>
    <row r="695" spans="1:32" x14ac:dyDescent="0.25">
      <c r="A695" s="1" t="s">
        <v>4047</v>
      </c>
      <c r="B695" s="1">
        <v>23.463380390648297</v>
      </c>
      <c r="D695" s="1" t="s">
        <v>1044</v>
      </c>
      <c r="E695" s="1">
        <v>0.94552188378348356</v>
      </c>
      <c r="F695">
        <f t="shared" si="104"/>
        <v>0.54499857373381588</v>
      </c>
      <c r="G695">
        <f t="shared" si="105"/>
        <v>1.7710123444485831E-4</v>
      </c>
      <c r="I695" s="1" t="s">
        <v>2103</v>
      </c>
      <c r="J695" s="1">
        <v>0.95587103049021838</v>
      </c>
      <c r="K695">
        <f t="shared" si="106"/>
        <v>0.54106677746404175</v>
      </c>
      <c r="M695">
        <f t="shared" si="111"/>
        <v>5.6654194818035318E-4</v>
      </c>
      <c r="Z695">
        <f t="shared" si="107"/>
        <v>0.91618852722529154</v>
      </c>
      <c r="AA695">
        <f t="shared" si="108"/>
        <v>0.84401529178842916</v>
      </c>
      <c r="AB695">
        <f t="shared" si="112"/>
        <v>2.1390059144189651E-4</v>
      </c>
      <c r="AD695">
        <f t="shared" si="109"/>
        <v>0.8748780657542109</v>
      </c>
      <c r="AE695">
        <f t="shared" si="110"/>
        <v>0.99703448324929089</v>
      </c>
      <c r="AF695">
        <f t="shared" si="113"/>
        <v>3.6852064928159269E-4</v>
      </c>
    </row>
    <row r="696" spans="1:32" x14ac:dyDescent="0.25">
      <c r="A696" s="1" t="s">
        <v>4048</v>
      </c>
      <c r="B696" s="1">
        <v>23.507187116276125</v>
      </c>
      <c r="D696" s="1" t="s">
        <v>1045</v>
      </c>
      <c r="E696" s="1">
        <v>0.94535444551787029</v>
      </c>
      <c r="F696">
        <f t="shared" si="104"/>
        <v>0.54395375836458504</v>
      </c>
      <c r="G696">
        <f t="shared" si="105"/>
        <v>1.7720805414159213E-4</v>
      </c>
      <c r="I696" s="1" t="s">
        <v>2104</v>
      </c>
      <c r="J696" s="1">
        <v>0.95587103049021838</v>
      </c>
      <c r="K696">
        <f t="shared" si="106"/>
        <v>0.54106677746404175</v>
      </c>
      <c r="M696">
        <f t="shared" si="111"/>
        <v>5.6585746029085124E-4</v>
      </c>
      <c r="Z696">
        <f t="shared" si="107"/>
        <v>0.91593502063861054</v>
      </c>
      <c r="AA696">
        <f t="shared" si="108"/>
        <v>0.84401529178842916</v>
      </c>
      <c r="AB696">
        <f t="shared" si="112"/>
        <v>2.1399304270630631E-4</v>
      </c>
      <c r="AD696">
        <f t="shared" si="109"/>
        <v>0.87450842125202799</v>
      </c>
      <c r="AE696">
        <f t="shared" si="110"/>
        <v>0.99703448324929089</v>
      </c>
      <c r="AF696">
        <f t="shared" si="113"/>
        <v>3.6862619478324681E-4</v>
      </c>
    </row>
    <row r="697" spans="1:32" x14ac:dyDescent="0.25">
      <c r="A697" s="1" t="s">
        <v>4049</v>
      </c>
      <c r="B697" s="1">
        <v>23.509924789302985</v>
      </c>
      <c r="D697" s="1" t="s">
        <v>1046</v>
      </c>
      <c r="E697" s="1">
        <v>0.94518693593856762</v>
      </c>
      <c r="F697">
        <f t="shared" si="104"/>
        <v>0.54291031763320297</v>
      </c>
      <c r="G697">
        <f t="shared" si="105"/>
        <v>0</v>
      </c>
      <c r="I697" s="1" t="s">
        <v>2105</v>
      </c>
      <c r="J697" s="1">
        <v>0.95587103049021838</v>
      </c>
      <c r="K697">
        <f t="shared" si="106"/>
        <v>0.54106677746404175</v>
      </c>
      <c r="M697">
        <f t="shared" si="111"/>
        <v>5.6511330249835179E-4</v>
      </c>
      <c r="Z697">
        <f t="shared" si="107"/>
        <v>0.91568143135585023</v>
      </c>
      <c r="AA697">
        <f t="shared" si="108"/>
        <v>0.84401529178842916</v>
      </c>
      <c r="AB697">
        <f t="shared" si="112"/>
        <v>2.1406286698417255E-4</v>
      </c>
      <c r="AD697">
        <f t="shared" si="109"/>
        <v>0.87413871011621114</v>
      </c>
      <c r="AE697">
        <f t="shared" si="110"/>
        <v>0.99703448324929089</v>
      </c>
      <c r="AF697">
        <f t="shared" si="113"/>
        <v>3.6869269183816363E-4</v>
      </c>
    </row>
    <row r="698" spans="1:32" x14ac:dyDescent="0.25">
      <c r="A698" s="1" t="s">
        <v>4050</v>
      </c>
      <c r="B698" s="1">
        <v>23.548254686933582</v>
      </c>
      <c r="D698" s="1" t="s">
        <v>1047</v>
      </c>
      <c r="E698" s="1">
        <v>0.94518693593856762</v>
      </c>
      <c r="F698">
        <f t="shared" si="104"/>
        <v>0.54291031763320297</v>
      </c>
      <c r="G698">
        <f t="shared" si="105"/>
        <v>1.1796119636642288E-16</v>
      </c>
      <c r="I698" s="1" t="s">
        <v>2106</v>
      </c>
      <c r="J698" s="1">
        <v>0.95568965464855782</v>
      </c>
      <c r="K698">
        <f t="shared" si="106"/>
        <v>0.53967123529606476</v>
      </c>
      <c r="M698">
        <f t="shared" si="111"/>
        <v>0</v>
      </c>
      <c r="Z698">
        <f t="shared" si="107"/>
        <v>0.91568143135585023</v>
      </c>
      <c r="AA698">
        <f t="shared" si="108"/>
        <v>0.84341368027512031</v>
      </c>
      <c r="AB698">
        <f t="shared" si="112"/>
        <v>0</v>
      </c>
      <c r="AD698">
        <f t="shared" si="109"/>
        <v>0.87413871011621114</v>
      </c>
      <c r="AE698">
        <f t="shared" si="110"/>
        <v>0.99702203275280221</v>
      </c>
      <c r="AF698">
        <f t="shared" si="113"/>
        <v>0</v>
      </c>
    </row>
    <row r="699" spans="1:32" x14ac:dyDescent="0.25">
      <c r="A699" s="1" t="s">
        <v>4051</v>
      </c>
      <c r="B699" s="1">
        <v>23.556467381353375</v>
      </c>
      <c r="D699" s="1" t="s">
        <v>1048</v>
      </c>
      <c r="E699" s="1">
        <v>0.94518693593856751</v>
      </c>
      <c r="F699">
        <f t="shared" si="104"/>
        <v>0.54291031763320219</v>
      </c>
      <c r="G699">
        <f t="shared" si="105"/>
        <v>1.7761159444994179E-4</v>
      </c>
      <c r="I699" s="1" t="s">
        <v>2107</v>
      </c>
      <c r="J699" s="1">
        <v>0.95550821737739888</v>
      </c>
      <c r="K699">
        <f t="shared" si="106"/>
        <v>0.53827855775786149</v>
      </c>
      <c r="M699">
        <f t="shared" si="111"/>
        <v>3.7448614797785126E-16</v>
      </c>
      <c r="Z699">
        <f t="shared" si="107"/>
        <v>0.91568143135585001</v>
      </c>
      <c r="AA699">
        <f t="shared" si="108"/>
        <v>0.84281217992526203</v>
      </c>
      <c r="AB699">
        <f t="shared" si="112"/>
        <v>1.4235316198056335E-16</v>
      </c>
      <c r="AD699">
        <f t="shared" si="109"/>
        <v>0.87413871011621092</v>
      </c>
      <c r="AE699">
        <f t="shared" si="110"/>
        <v>0.99700957583075489</v>
      </c>
      <c r="AF699">
        <f t="shared" si="113"/>
        <v>2.453189936901507E-16</v>
      </c>
    </row>
    <row r="700" spans="1:32" x14ac:dyDescent="0.25">
      <c r="A700" s="1" t="s">
        <v>4052</v>
      </c>
      <c r="B700" s="1">
        <v>23.556468281273201</v>
      </c>
      <c r="D700" s="1" t="s">
        <v>1049</v>
      </c>
      <c r="E700" s="1">
        <v>0.94501907468731572</v>
      </c>
      <c r="F700">
        <f t="shared" si="104"/>
        <v>0.54186650918830115</v>
      </c>
      <c r="G700">
        <f t="shared" si="105"/>
        <v>1.1796119636642288E-16</v>
      </c>
      <c r="I700" s="1" t="s">
        <v>2108</v>
      </c>
      <c r="J700" s="1">
        <v>0.95550821737739888</v>
      </c>
      <c r="K700">
        <f t="shared" si="106"/>
        <v>0.53827855775786149</v>
      </c>
      <c r="M700">
        <f t="shared" si="111"/>
        <v>5.6240051801908326E-4</v>
      </c>
      <c r="Z700">
        <f t="shared" si="107"/>
        <v>0.91542733504622276</v>
      </c>
      <c r="AA700">
        <f t="shared" si="108"/>
        <v>0.84281217992526203</v>
      </c>
      <c r="AB700">
        <f t="shared" si="112"/>
        <v>2.1418518357835674E-4</v>
      </c>
      <c r="AD700">
        <f t="shared" si="109"/>
        <v>0.87376831390475906</v>
      </c>
      <c r="AE700">
        <f t="shared" si="110"/>
        <v>0.99700957583075489</v>
      </c>
      <c r="AF700">
        <f t="shared" si="113"/>
        <v>3.6936683055417398E-4</v>
      </c>
    </row>
    <row r="701" spans="1:32" x14ac:dyDescent="0.25">
      <c r="A701" s="1" t="s">
        <v>4053</v>
      </c>
      <c r="B701" s="1">
        <v>23.5646817278922</v>
      </c>
      <c r="D701" s="1" t="s">
        <v>1050</v>
      </c>
      <c r="E701" s="1">
        <v>0.94501907468731561</v>
      </c>
      <c r="F701">
        <f t="shared" si="104"/>
        <v>0.54186650918830048</v>
      </c>
      <c r="G701">
        <f t="shared" si="105"/>
        <v>1.7805873092403141E-4</v>
      </c>
      <c r="I701" s="1" t="s">
        <v>2109</v>
      </c>
      <c r="J701" s="1">
        <v>0.95532649636491251</v>
      </c>
      <c r="K701">
        <f t="shared" si="106"/>
        <v>0.53688704058611303</v>
      </c>
      <c r="M701">
        <f t="shared" si="111"/>
        <v>3.728016123665884E-16</v>
      </c>
      <c r="Z701">
        <f t="shared" si="107"/>
        <v>0.91542733504622253</v>
      </c>
      <c r="AA701">
        <f t="shared" si="108"/>
        <v>0.84221005452509379</v>
      </c>
      <c r="AB701">
        <f t="shared" si="112"/>
        <v>1.4221216545854724E-16</v>
      </c>
      <c r="AD701">
        <f t="shared" si="109"/>
        <v>0.87376831390475884</v>
      </c>
      <c r="AE701">
        <f t="shared" si="110"/>
        <v>0.99699709721278595</v>
      </c>
      <c r="AF701">
        <f t="shared" si="113"/>
        <v>2.4521198164973444E-16</v>
      </c>
    </row>
    <row r="702" spans="1:32" x14ac:dyDescent="0.25">
      <c r="A702" s="1" t="s">
        <v>4054</v>
      </c>
      <c r="B702" s="1">
        <v>23.572896179466312</v>
      </c>
      <c r="D702" s="1" t="s">
        <v>1051</v>
      </c>
      <c r="E702" s="1">
        <v>0.9448508207701618</v>
      </c>
      <c r="F702">
        <f t="shared" si="104"/>
        <v>0.54082208738483062</v>
      </c>
      <c r="G702">
        <f t="shared" si="105"/>
        <v>0</v>
      </c>
      <c r="I702" s="1" t="s">
        <v>2110</v>
      </c>
      <c r="J702" s="1">
        <v>0.95532649636491263</v>
      </c>
      <c r="K702">
        <f t="shared" si="106"/>
        <v>0.53688704058611381</v>
      </c>
      <c r="M702">
        <f t="shared" si="111"/>
        <v>5.6127762302069862E-4</v>
      </c>
      <c r="Z702">
        <f t="shared" si="107"/>
        <v>0.91517266982688816</v>
      </c>
      <c r="AA702">
        <f t="shared" si="108"/>
        <v>0.84221005452509412</v>
      </c>
      <c r="AB702">
        <f t="shared" si="112"/>
        <v>2.1451144740631726E-4</v>
      </c>
      <c r="AD702">
        <f t="shared" si="109"/>
        <v>0.87339714276233837</v>
      </c>
      <c r="AE702">
        <f t="shared" si="110"/>
        <v>0.99699709721278595</v>
      </c>
      <c r="AF702">
        <f t="shared" si="113"/>
        <v>3.7013517264610082E-4</v>
      </c>
    </row>
    <row r="703" spans="1:32" x14ac:dyDescent="0.25">
      <c r="A703" s="1" t="s">
        <v>4055</v>
      </c>
      <c r="B703" s="1">
        <v>23.581108353119227</v>
      </c>
      <c r="D703" s="1" t="s">
        <v>1052</v>
      </c>
      <c r="E703" s="1">
        <v>0.9448508207701618</v>
      </c>
      <c r="F703">
        <f t="shared" si="104"/>
        <v>0.54082208738483062</v>
      </c>
      <c r="G703">
        <f t="shared" si="105"/>
        <v>1.784281344585012E-4</v>
      </c>
      <c r="I703" s="1" t="s">
        <v>2111</v>
      </c>
      <c r="J703" s="1">
        <v>0.955144486117386</v>
      </c>
      <c r="K703">
        <f t="shared" si="106"/>
        <v>0.53549665012785275</v>
      </c>
      <c r="M703">
        <f t="shared" si="111"/>
        <v>0</v>
      </c>
      <c r="Z703">
        <f t="shared" si="107"/>
        <v>0.91517266982688816</v>
      </c>
      <c r="AA703">
        <f t="shared" si="108"/>
        <v>0.84160728725947276</v>
      </c>
      <c r="AB703">
        <f t="shared" si="112"/>
        <v>0</v>
      </c>
      <c r="AD703">
        <f t="shared" si="109"/>
        <v>0.87339714276233837</v>
      </c>
      <c r="AE703">
        <f t="shared" si="110"/>
        <v>0.99698459651034455</v>
      </c>
      <c r="AF703">
        <f t="shared" si="113"/>
        <v>0</v>
      </c>
    </row>
    <row r="704" spans="1:32" x14ac:dyDescent="0.25">
      <c r="A704" s="1" t="s">
        <v>4056</v>
      </c>
      <c r="B704" s="1">
        <v>23.61670124496241</v>
      </c>
      <c r="D704" s="1" t="s">
        <v>1053</v>
      </c>
      <c r="E704" s="1">
        <v>0.94468224784039412</v>
      </c>
      <c r="F704">
        <f t="shared" si="104"/>
        <v>0.53977751814621733</v>
      </c>
      <c r="G704">
        <f t="shared" si="105"/>
        <v>0</v>
      </c>
      <c r="I704" s="1" t="s">
        <v>2112</v>
      </c>
      <c r="J704" s="1">
        <v>0.955144486117386</v>
      </c>
      <c r="K704">
        <f t="shared" si="106"/>
        <v>0.53549665012785275</v>
      </c>
      <c r="M704">
        <f t="shared" si="111"/>
        <v>5.5990421501108019E-4</v>
      </c>
      <c r="Z704">
        <f t="shared" si="107"/>
        <v>0.91491754734157049</v>
      </c>
      <c r="AA704">
        <f t="shared" si="108"/>
        <v>0.84160728725947276</v>
      </c>
      <c r="AB704">
        <f t="shared" si="112"/>
        <v>2.1474287609031387E-4</v>
      </c>
      <c r="AD704">
        <f t="shared" si="109"/>
        <v>0.87302535974429873</v>
      </c>
      <c r="AE704">
        <f t="shared" si="110"/>
        <v>0.99698459651034455</v>
      </c>
      <c r="AF704">
        <f t="shared" si="113"/>
        <v>3.7074085531976699E-4</v>
      </c>
    </row>
    <row r="705" spans="1:32" x14ac:dyDescent="0.25">
      <c r="A705" s="1" t="s">
        <v>4057</v>
      </c>
      <c r="B705" s="1">
        <v>23.644078834000648</v>
      </c>
      <c r="D705" s="1" t="s">
        <v>1054</v>
      </c>
      <c r="E705" s="1">
        <v>0.94468224784039412</v>
      </c>
      <c r="F705">
        <f t="shared" si="104"/>
        <v>0.53977751814621733</v>
      </c>
      <c r="G705">
        <f t="shared" si="105"/>
        <v>1.7860244660287267E-4</v>
      </c>
      <c r="I705" s="1" t="s">
        <v>2113</v>
      </c>
      <c r="J705" s="1">
        <v>0.95496229714413161</v>
      </c>
      <c r="K705">
        <f t="shared" si="106"/>
        <v>0.53410823606831104</v>
      </c>
      <c r="M705">
        <f t="shared" si="111"/>
        <v>0</v>
      </c>
      <c r="Z705">
        <f t="shared" si="107"/>
        <v>0.91491754734157049</v>
      </c>
      <c r="AA705">
        <f t="shared" si="108"/>
        <v>0.8410042452196349</v>
      </c>
      <c r="AB705">
        <f t="shared" si="112"/>
        <v>0</v>
      </c>
      <c r="AD705">
        <f t="shared" si="109"/>
        <v>0.87302535974429873</v>
      </c>
      <c r="AE705">
        <f t="shared" si="110"/>
        <v>0.99697208130395587</v>
      </c>
      <c r="AF705">
        <f t="shared" si="113"/>
        <v>0</v>
      </c>
    </row>
    <row r="706" spans="1:32" x14ac:dyDescent="0.25">
      <c r="A706" s="1" t="s">
        <v>4058</v>
      </c>
      <c r="B706" s="1">
        <v>23.646816297185946</v>
      </c>
      <c r="D706" s="1" t="s">
        <v>1055</v>
      </c>
      <c r="E706" s="1">
        <v>0.94451354034590163</v>
      </c>
      <c r="F706">
        <f t="shared" si="104"/>
        <v>0.53873394892092252</v>
      </c>
      <c r="G706">
        <f t="shared" si="105"/>
        <v>1.7863276710665399E-4</v>
      </c>
      <c r="I706" s="1" t="s">
        <v>2114</v>
      </c>
      <c r="J706" s="1">
        <v>0.9549622971441315</v>
      </c>
      <c r="K706">
        <f t="shared" si="106"/>
        <v>0.53410823606831015</v>
      </c>
      <c r="M706">
        <f t="shared" si="111"/>
        <v>5.5791841288667572E-4</v>
      </c>
      <c r="Z706">
        <f t="shared" si="107"/>
        <v>0.91466224684363384</v>
      </c>
      <c r="AA706">
        <f t="shared" si="108"/>
        <v>0.84100424521963457</v>
      </c>
      <c r="AB706">
        <f t="shared" si="112"/>
        <v>2.1473876454101425E-4</v>
      </c>
      <c r="AD706">
        <f t="shared" si="109"/>
        <v>0.87265337201012172</v>
      </c>
      <c r="AE706">
        <f t="shared" si="110"/>
        <v>0.99697208130395587</v>
      </c>
      <c r="AF706">
        <f t="shared" si="113"/>
        <v>3.7094041825292648E-4</v>
      </c>
    </row>
    <row r="707" spans="1:32" x14ac:dyDescent="0.25">
      <c r="A707" s="1" t="s">
        <v>4059</v>
      </c>
      <c r="B707" s="1">
        <v>23.649555240125661</v>
      </c>
      <c r="D707" s="1" t="s">
        <v>1056</v>
      </c>
      <c r="E707" s="1">
        <v>0.94434483434727823</v>
      </c>
      <c r="F707">
        <f t="shared" ref="F707:F770" si="114">POWER(E707,$W$5)</f>
        <v>0.53769222061325384</v>
      </c>
      <c r="G707">
        <f t="shared" ref="G707:G770" si="115">LN(E707)-LN(E708)</f>
        <v>-1.1796119636642288E-16</v>
      </c>
      <c r="I707" s="1" t="s">
        <v>2115</v>
      </c>
      <c r="J707" s="1">
        <v>0.95496229714413161</v>
      </c>
      <c r="K707">
        <f t="shared" ref="K707:K770" si="116">POWER(J707,$X$5)</f>
        <v>0.53410823606831104</v>
      </c>
      <c r="M707">
        <f t="shared" si="111"/>
        <v>5.5693430337556862E-4</v>
      </c>
      <c r="Z707">
        <f t="shared" ref="Z707:Z770" si="117">POWER(E707,$W$26)</f>
        <v>0.91440697426224682</v>
      </c>
      <c r="AA707">
        <f t="shared" ref="AA707:AA770" si="118">POWER(J707,$X$26)</f>
        <v>0.8410042452196349</v>
      </c>
      <c r="AB707">
        <f t="shared" si="112"/>
        <v>2.1471528841420065E-4</v>
      </c>
      <c r="AD707">
        <f t="shared" ref="AD707:AD770" si="119">POWER(E707,$W$39)</f>
        <v>0.87228147966608993</v>
      </c>
      <c r="AE707">
        <f t="shared" ref="AE707:AE770" si="120">POWER(J707,$X$39)</f>
        <v>0.99697208130395587</v>
      </c>
      <c r="AF707">
        <f t="shared" si="113"/>
        <v>3.7084531008915554E-4</v>
      </c>
    </row>
    <row r="708" spans="1:32" x14ac:dyDescent="0.25">
      <c r="A708" s="1" t="s">
        <v>4060</v>
      </c>
      <c r="B708" s="1">
        <v>23.652292887362432</v>
      </c>
      <c r="D708" s="1" t="s">
        <v>1057</v>
      </c>
      <c r="E708" s="1">
        <v>0.94434483434727834</v>
      </c>
      <c r="F708">
        <f t="shared" si="114"/>
        <v>0.5376922206132545</v>
      </c>
      <c r="G708">
        <f t="shared" si="115"/>
        <v>1.1796119636642288E-16</v>
      </c>
      <c r="I708" s="1" t="s">
        <v>2116</v>
      </c>
      <c r="J708" s="1">
        <v>0.95477978770884442</v>
      </c>
      <c r="K708">
        <f t="shared" si="116"/>
        <v>0.53272072459953224</v>
      </c>
      <c r="M708">
        <f t="shared" ref="M708:M771" si="121">F707*K707*$W$5*G707</f>
        <v>-3.6706368503785114E-16</v>
      </c>
      <c r="Z708">
        <f t="shared" si="117"/>
        <v>0.91440697426224693</v>
      </c>
      <c r="AA708">
        <f t="shared" si="118"/>
        <v>0.84040046045873984</v>
      </c>
      <c r="AB708">
        <f t="shared" ref="AB708:AB771" si="122">Z707*AA707*$W$26*G707</f>
        <v>-1.4174892944848627E-16</v>
      </c>
      <c r="AD708">
        <f t="shared" si="119"/>
        <v>0.87228147966609026</v>
      </c>
      <c r="AE708">
        <f t="shared" si="120"/>
        <v>0.99695954184725821</v>
      </c>
      <c r="AF708">
        <f t="shared" ref="AF708:AF771" si="123">AD707*AE707*$W$39*G707</f>
        <v>-2.4478551450935869E-16</v>
      </c>
    </row>
    <row r="709" spans="1:32" x14ac:dyDescent="0.25">
      <c r="A709" s="1" t="s">
        <v>4061</v>
      </c>
      <c r="B709" s="1">
        <v>23.682410308175914</v>
      </c>
      <c r="D709" s="1" t="s">
        <v>1058</v>
      </c>
      <c r="E709" s="1">
        <v>0.94434483434727823</v>
      </c>
      <c r="F709">
        <f t="shared" si="114"/>
        <v>0.53769222061325384</v>
      </c>
      <c r="G709">
        <f t="shared" si="115"/>
        <v>-1.1796119636642288E-16</v>
      </c>
      <c r="I709" s="1" t="s">
        <v>2117</v>
      </c>
      <c r="J709" s="1">
        <v>0.95459707613042899</v>
      </c>
      <c r="K709">
        <f t="shared" si="116"/>
        <v>0.5313350221752986</v>
      </c>
      <c r="M709">
        <f t="shared" si="121"/>
        <v>3.6611012349663417E-16</v>
      </c>
      <c r="Z709">
        <f t="shared" si="117"/>
        <v>0.91440697426224682</v>
      </c>
      <c r="AA709">
        <f t="shared" si="118"/>
        <v>0.83979632566367801</v>
      </c>
      <c r="AB709">
        <f t="shared" si="122"/>
        <v>1.4164716320418885E-16</v>
      </c>
      <c r="AD709">
        <f t="shared" si="119"/>
        <v>0.87228147966608993</v>
      </c>
      <c r="AE709">
        <f t="shared" si="120"/>
        <v>0.99694698625900458</v>
      </c>
      <c r="AF709">
        <f t="shared" si="123"/>
        <v>2.4478243570964415E-16</v>
      </c>
    </row>
    <row r="710" spans="1:32" x14ac:dyDescent="0.25">
      <c r="A710" s="1" t="s">
        <v>4062</v>
      </c>
      <c r="B710" s="1">
        <v>23.690621900200533</v>
      </c>
      <c r="D710" s="1" t="s">
        <v>1059</v>
      </c>
      <c r="E710" s="1">
        <v>0.94434483434727834</v>
      </c>
      <c r="F710">
        <f t="shared" si="114"/>
        <v>0.5376922206132545</v>
      </c>
      <c r="G710">
        <f t="shared" si="115"/>
        <v>-1.1796119636642288E-16</v>
      </c>
      <c r="I710" s="1" t="s">
        <v>2118</v>
      </c>
      <c r="J710" s="1">
        <v>0.9544141944755884</v>
      </c>
      <c r="K710">
        <f t="shared" si="116"/>
        <v>0.52995137478226984</v>
      </c>
      <c r="M710">
        <f t="shared" si="121"/>
        <v>-3.6515780521382785E-16</v>
      </c>
      <c r="Z710">
        <f t="shared" si="117"/>
        <v>0.91440697426224693</v>
      </c>
      <c r="AA710">
        <f t="shared" si="118"/>
        <v>0.8391919477298132</v>
      </c>
      <c r="AB710">
        <f t="shared" si="122"/>
        <v>-1.415453379626049E-16</v>
      </c>
      <c r="AD710">
        <f t="shared" si="119"/>
        <v>0.87228147966609026</v>
      </c>
      <c r="AE710">
        <f t="shared" si="120"/>
        <v>0.99693441673506689</v>
      </c>
      <c r="AF710">
        <f t="shared" si="123"/>
        <v>-2.4477935294916534E-16</v>
      </c>
    </row>
    <row r="711" spans="1:32" x14ac:dyDescent="0.25">
      <c r="A711" s="1" t="s">
        <v>4063</v>
      </c>
      <c r="B711" s="1">
        <v>23.693361236819577</v>
      </c>
      <c r="D711" s="1" t="s">
        <v>1060</v>
      </c>
      <c r="E711" s="1">
        <v>0.94434483434727845</v>
      </c>
      <c r="F711">
        <f t="shared" si="114"/>
        <v>0.53769222061325517</v>
      </c>
      <c r="G711">
        <f t="shared" si="115"/>
        <v>1.1796119636642288E-16</v>
      </c>
      <c r="I711" s="1" t="s">
        <v>2119</v>
      </c>
      <c r="J711" s="1">
        <v>0.95423130063928474</v>
      </c>
      <c r="K711">
        <f t="shared" si="116"/>
        <v>0.52857097459060953</v>
      </c>
      <c r="M711">
        <f t="shared" si="121"/>
        <v>-3.6420689924275242E-16</v>
      </c>
      <c r="Z711">
        <f t="shared" si="117"/>
        <v>0.91440697426224715</v>
      </c>
      <c r="AA711">
        <f t="shared" si="118"/>
        <v>0.83858784883011039</v>
      </c>
      <c r="AB711">
        <f t="shared" si="122"/>
        <v>-1.4144347174065115E-16</v>
      </c>
      <c r="AD711">
        <f t="shared" si="119"/>
        <v>0.87228147966609049</v>
      </c>
      <c r="AE711">
        <f t="shared" si="120"/>
        <v>0.99692184412342932</v>
      </c>
      <c r="AF711">
        <f t="shared" si="123"/>
        <v>-2.4477626676707277E-16</v>
      </c>
    </row>
    <row r="712" spans="1:32" x14ac:dyDescent="0.25">
      <c r="A712" s="1" t="s">
        <v>4064</v>
      </c>
      <c r="B712" s="1">
        <v>23.720739845796896</v>
      </c>
      <c r="D712" s="1" t="s">
        <v>1061</v>
      </c>
      <c r="E712" s="1">
        <v>0.94434483434727834</v>
      </c>
      <c r="F712">
        <f t="shared" si="114"/>
        <v>0.5376922206132545</v>
      </c>
      <c r="G712">
        <f t="shared" si="115"/>
        <v>1.79481841739694E-4</v>
      </c>
      <c r="I712" s="1" t="s">
        <v>2120</v>
      </c>
      <c r="J712" s="1">
        <v>0.95404838212889342</v>
      </c>
      <c r="K712">
        <f t="shared" si="116"/>
        <v>0.52719372089775751</v>
      </c>
      <c r="M712">
        <f t="shared" si="121"/>
        <v>3.6325822489744102E-16</v>
      </c>
      <c r="Z712">
        <f t="shared" si="117"/>
        <v>0.91440697426224693</v>
      </c>
      <c r="AA712">
        <f t="shared" si="118"/>
        <v>0.83798398769035631</v>
      </c>
      <c r="AB712">
        <f t="shared" si="122"/>
        <v>1.413416525491303E-16</v>
      </c>
      <c r="AD712">
        <f t="shared" si="119"/>
        <v>0.87228147966609026</v>
      </c>
      <c r="AE712">
        <f t="shared" si="120"/>
        <v>0.99690926756380049</v>
      </c>
      <c r="AF712">
        <f t="shared" si="123"/>
        <v>2.4477317982686041E-16</v>
      </c>
    </row>
    <row r="713" spans="1:32" x14ac:dyDescent="0.25">
      <c r="A713" s="1" t="s">
        <v>4065</v>
      </c>
      <c r="B713" s="1">
        <v>23.750856199690613</v>
      </c>
      <c r="D713" s="1" t="s">
        <v>1062</v>
      </c>
      <c r="E713" s="1">
        <v>0.94417535680669784</v>
      </c>
      <c r="F713">
        <f t="shared" si="114"/>
        <v>0.53664756950475478</v>
      </c>
      <c r="G713">
        <f t="shared" si="115"/>
        <v>1.7976185888901597E-4</v>
      </c>
      <c r="I713" s="1" t="s">
        <v>2121</v>
      </c>
      <c r="J713" s="1">
        <v>0.95404838212889342</v>
      </c>
      <c r="K713">
        <f t="shared" si="116"/>
        <v>0.52719372089775751</v>
      </c>
      <c r="M713">
        <f t="shared" si="121"/>
        <v>5.5126919301332132E-4</v>
      </c>
      <c r="Z713">
        <f t="shared" si="117"/>
        <v>0.91415056007560236</v>
      </c>
      <c r="AA713">
        <f t="shared" si="118"/>
        <v>0.83798398769035631</v>
      </c>
      <c r="AB713">
        <f t="shared" si="122"/>
        <v>2.1490111487003035E-4</v>
      </c>
      <c r="AD713">
        <f t="shared" si="119"/>
        <v>0.87190797926716979</v>
      </c>
      <c r="AE713">
        <f t="shared" si="120"/>
        <v>0.99690926756380049</v>
      </c>
      <c r="AF713">
        <f t="shared" si="123"/>
        <v>3.7242574891870538E-4</v>
      </c>
    </row>
    <row r="714" spans="1:32" x14ac:dyDescent="0.25">
      <c r="A714" s="1" t="s">
        <v>4066</v>
      </c>
      <c r="B714" s="1">
        <v>23.819301012601311</v>
      </c>
      <c r="D714" s="1" t="s">
        <v>1063</v>
      </c>
      <c r="E714" s="1">
        <v>0.94400564534372211</v>
      </c>
      <c r="F714">
        <f t="shared" si="114"/>
        <v>0.53560332293453916</v>
      </c>
      <c r="G714">
        <f t="shared" si="115"/>
        <v>0</v>
      </c>
      <c r="I714" s="1" t="s">
        <v>2122</v>
      </c>
      <c r="J714" s="1">
        <v>0.95404838212889354</v>
      </c>
      <c r="K714">
        <f t="shared" si="116"/>
        <v>0.52719372089775829</v>
      </c>
      <c r="M714">
        <f t="shared" si="121"/>
        <v>5.5105655122326502E-4</v>
      </c>
      <c r="Z714">
        <f t="shared" si="117"/>
        <v>0.91389381791737057</v>
      </c>
      <c r="AA714">
        <f t="shared" si="118"/>
        <v>0.83798398769035665</v>
      </c>
      <c r="AB714">
        <f t="shared" si="122"/>
        <v>2.1517603542263854E-4</v>
      </c>
      <c r="AD714">
        <f t="shared" si="119"/>
        <v>0.87153405645739834</v>
      </c>
      <c r="AE714">
        <f t="shared" si="120"/>
        <v>0.99690926756380049</v>
      </c>
      <c r="AF714">
        <f t="shared" si="123"/>
        <v>3.7284706894768566E-4</v>
      </c>
    </row>
    <row r="715" spans="1:32" x14ac:dyDescent="0.25">
      <c r="A715" s="1" t="s">
        <v>4067</v>
      </c>
      <c r="B715" s="1">
        <v>23.846680167724404</v>
      </c>
      <c r="D715" s="1" t="s">
        <v>1064</v>
      </c>
      <c r="E715" s="1">
        <v>0.94400564534372211</v>
      </c>
      <c r="F715">
        <f t="shared" si="114"/>
        <v>0.53560332293453916</v>
      </c>
      <c r="G715">
        <f t="shared" si="115"/>
        <v>1.7994101792387363E-4</v>
      </c>
      <c r="I715" s="1" t="s">
        <v>2123</v>
      </c>
      <c r="J715" s="1">
        <v>0.95386491129159134</v>
      </c>
      <c r="K715">
        <f t="shared" si="116"/>
        <v>0.52581564916701218</v>
      </c>
      <c r="M715">
        <f t="shared" si="121"/>
        <v>0</v>
      </c>
      <c r="Z715">
        <f t="shared" si="117"/>
        <v>0.91389381791737057</v>
      </c>
      <c r="AA715">
        <f t="shared" si="118"/>
        <v>0.83737862379662586</v>
      </c>
      <c r="AB715">
        <f t="shared" si="122"/>
        <v>0</v>
      </c>
      <c r="AD715">
        <f t="shared" si="119"/>
        <v>0.87153405645739834</v>
      </c>
      <c r="AE715">
        <f t="shared" si="120"/>
        <v>0.9968966507659125</v>
      </c>
      <c r="AF715">
        <f t="shared" si="123"/>
        <v>0</v>
      </c>
    </row>
    <row r="716" spans="1:32" x14ac:dyDescent="0.25">
      <c r="A716" s="1" t="s">
        <v>4068</v>
      </c>
      <c r="B716" s="1">
        <v>23.857632003220516</v>
      </c>
      <c r="D716" s="1" t="s">
        <v>1065</v>
      </c>
      <c r="E716" s="1">
        <v>0.94383579528892725</v>
      </c>
      <c r="F716">
        <f t="shared" si="114"/>
        <v>0.53456007062540878</v>
      </c>
      <c r="G716">
        <f t="shared" si="115"/>
        <v>0</v>
      </c>
      <c r="I716" s="1" t="s">
        <v>2124</v>
      </c>
      <c r="J716" s="1">
        <v>0.95386491129159146</v>
      </c>
      <c r="K716">
        <f t="shared" si="116"/>
        <v>0.52581564916701296</v>
      </c>
      <c r="M716">
        <f t="shared" si="121"/>
        <v>5.4909332806551156E-4</v>
      </c>
      <c r="Z716">
        <f t="shared" si="117"/>
        <v>0.91363689209265175</v>
      </c>
      <c r="AA716">
        <f t="shared" si="118"/>
        <v>0.8373786237966262</v>
      </c>
      <c r="AB716">
        <f t="shared" si="122"/>
        <v>2.1517444126978677E-4</v>
      </c>
      <c r="AD716">
        <f t="shared" si="119"/>
        <v>0.8711599215775131</v>
      </c>
      <c r="AE716">
        <f t="shared" si="120"/>
        <v>0.9968966507659125</v>
      </c>
      <c r="AF716">
        <f t="shared" si="123"/>
        <v>3.7305388729540429E-4</v>
      </c>
    </row>
    <row r="717" spans="1:32" x14ac:dyDescent="0.25">
      <c r="A717" s="1" t="s">
        <v>4069</v>
      </c>
      <c r="B717" s="1">
        <v>23.865846001889711</v>
      </c>
      <c r="D717" s="1" t="s">
        <v>1066</v>
      </c>
      <c r="E717" s="1">
        <v>0.94383579528892725</v>
      </c>
      <c r="F717">
        <f t="shared" si="114"/>
        <v>0.53456007062540878</v>
      </c>
      <c r="G717">
        <f t="shared" si="115"/>
        <v>1.7999588087010132E-4</v>
      </c>
      <c r="I717" s="1" t="s">
        <v>2125</v>
      </c>
      <c r="J717" s="1">
        <v>0.95368134563243734</v>
      </c>
      <c r="K717">
        <f t="shared" si="116"/>
        <v>0.52444020599990682</v>
      </c>
      <c r="M717">
        <f t="shared" si="121"/>
        <v>0</v>
      </c>
      <c r="Z717">
        <f t="shared" si="117"/>
        <v>0.91363689209265175</v>
      </c>
      <c r="AA717">
        <f t="shared" si="118"/>
        <v>0.83677326828050713</v>
      </c>
      <c r="AB717">
        <f t="shared" si="122"/>
        <v>0</v>
      </c>
      <c r="AD717">
        <f t="shared" si="119"/>
        <v>0.8711599215775131</v>
      </c>
      <c r="AE717">
        <f t="shared" si="120"/>
        <v>0.99688402517833741</v>
      </c>
      <c r="AF717">
        <f t="shared" si="123"/>
        <v>0</v>
      </c>
    </row>
    <row r="718" spans="1:32" x14ac:dyDescent="0.25">
      <c r="A718" s="1" t="s">
        <v>4070</v>
      </c>
      <c r="B718" s="1">
        <v>23.906912401687396</v>
      </c>
      <c r="D718" s="1" t="s">
        <v>1067</v>
      </c>
      <c r="E718" s="1">
        <v>0.94366592402208027</v>
      </c>
      <c r="F718">
        <f t="shared" si="114"/>
        <v>0.53351853321883191</v>
      </c>
      <c r="G718">
        <f t="shared" si="115"/>
        <v>1.8012382963410178E-4</v>
      </c>
      <c r="I718" s="1" t="s">
        <v>2126</v>
      </c>
      <c r="J718" s="1">
        <v>0.95368134563243745</v>
      </c>
      <c r="K718">
        <f t="shared" si="116"/>
        <v>0.52444020599990759</v>
      </c>
      <c r="M718">
        <f t="shared" si="121"/>
        <v>5.4675691607663081E-4</v>
      </c>
      <c r="Z718">
        <f t="shared" si="117"/>
        <v>0.91337996019617207</v>
      </c>
      <c r="AA718">
        <f t="shared" si="118"/>
        <v>0.83677326828050747</v>
      </c>
      <c r="AB718">
        <f t="shared" si="122"/>
        <v>2.150239785557539E-4</v>
      </c>
      <c r="AD718">
        <f t="shared" si="119"/>
        <v>0.87078583330937942</v>
      </c>
      <c r="AE718">
        <f t="shared" si="120"/>
        <v>0.99688402517833741</v>
      </c>
      <c r="AF718">
        <f t="shared" si="123"/>
        <v>3.7300271053535504E-4</v>
      </c>
    </row>
    <row r="719" spans="1:32" x14ac:dyDescent="0.25">
      <c r="A719" s="1" t="s">
        <v>4071</v>
      </c>
      <c r="B719" s="1">
        <v>23.917863673484028</v>
      </c>
      <c r="D719" s="1" t="s">
        <v>1068</v>
      </c>
      <c r="E719" s="1">
        <v>0.94349596260946</v>
      </c>
      <c r="F719">
        <f t="shared" si="114"/>
        <v>0.53247828693892041</v>
      </c>
      <c r="G719">
        <f t="shared" si="115"/>
        <v>-1.1796119636642288E-16</v>
      </c>
      <c r="I719" s="1" t="s">
        <v>2127</v>
      </c>
      <c r="J719" s="1">
        <v>0.95368134563243734</v>
      </c>
      <c r="K719">
        <f t="shared" si="116"/>
        <v>0.52444020599990682</v>
      </c>
      <c r="M719">
        <f t="shared" si="121"/>
        <v>5.4607951524233338E-4</v>
      </c>
      <c r="Z719">
        <f t="shared" si="117"/>
        <v>0.91312291799266299</v>
      </c>
      <c r="AA719">
        <f t="shared" si="118"/>
        <v>0.83677326828050713</v>
      </c>
      <c r="AB719">
        <f t="shared" si="122"/>
        <v>2.1511631501331492E-4</v>
      </c>
      <c r="AD719">
        <f t="shared" si="119"/>
        <v>0.87041163993336634</v>
      </c>
      <c r="AE719">
        <f t="shared" si="120"/>
        <v>0.99688402517833741</v>
      </c>
      <c r="AF719">
        <f t="shared" si="123"/>
        <v>3.7310757035763153E-4</v>
      </c>
    </row>
    <row r="720" spans="1:32" x14ac:dyDescent="0.25">
      <c r="A720" s="1" t="s">
        <v>4072</v>
      </c>
      <c r="B720" s="1">
        <v>23.950719467142235</v>
      </c>
      <c r="D720" s="1" t="s">
        <v>1069</v>
      </c>
      <c r="E720" s="1">
        <v>0.94349596260946011</v>
      </c>
      <c r="F720">
        <f t="shared" si="114"/>
        <v>0.53247828693892119</v>
      </c>
      <c r="G720">
        <f t="shared" si="115"/>
        <v>1.8028288117898777E-4</v>
      </c>
      <c r="I720" s="1" t="s">
        <v>2128</v>
      </c>
      <c r="J720" s="1">
        <v>0.95349753884399624</v>
      </c>
      <c r="K720">
        <f t="shared" si="116"/>
        <v>0.5230662968275186</v>
      </c>
      <c r="M720">
        <f t="shared" si="121"/>
        <v>-3.5692442999667695E-16</v>
      </c>
      <c r="Z720">
        <f t="shared" si="117"/>
        <v>0.91312291799266321</v>
      </c>
      <c r="AA720">
        <f t="shared" si="118"/>
        <v>0.83616743942859895</v>
      </c>
      <c r="AB720">
        <f t="shared" si="122"/>
        <v>-1.408377604590991E-16</v>
      </c>
      <c r="AD720">
        <f t="shared" si="119"/>
        <v>0.87041163993336657</v>
      </c>
      <c r="AE720">
        <f t="shared" si="120"/>
        <v>0.99687138073101744</v>
      </c>
      <c r="AF720">
        <f t="shared" si="123"/>
        <v>-2.4423921348403983E-16</v>
      </c>
    </row>
    <row r="721" spans="1:32" x14ac:dyDescent="0.25">
      <c r="A721" s="1" t="s">
        <v>4073</v>
      </c>
      <c r="B721" s="1">
        <v>23.967145896932291</v>
      </c>
      <c r="D721" s="1" t="s">
        <v>1070</v>
      </c>
      <c r="E721" s="1">
        <v>0.94332588177073262</v>
      </c>
      <c r="F721">
        <f t="shared" si="114"/>
        <v>0.53143915305120104</v>
      </c>
      <c r="G721">
        <f t="shared" si="115"/>
        <v>0</v>
      </c>
      <c r="I721" s="1" t="s">
        <v>2129</v>
      </c>
      <c r="J721" s="1">
        <v>0.95349753884399613</v>
      </c>
      <c r="K721">
        <f t="shared" si="116"/>
        <v>0.52306629682751771</v>
      </c>
      <c r="M721">
        <f t="shared" si="121"/>
        <v>5.4406696201468802E-4</v>
      </c>
      <c r="Z721">
        <f t="shared" si="117"/>
        <v>0.91286572125006094</v>
      </c>
      <c r="AA721">
        <f t="shared" si="118"/>
        <v>0.83616743942859861</v>
      </c>
      <c r="AB721">
        <f t="shared" si="122"/>
        <v>2.1508983498523795E-4</v>
      </c>
      <c r="AD721">
        <f t="shared" si="119"/>
        <v>0.870037277151119</v>
      </c>
      <c r="AE721">
        <f t="shared" si="120"/>
        <v>0.99687138073101744</v>
      </c>
      <c r="AF721">
        <f t="shared" si="123"/>
        <v>3.7327182122286976E-4</v>
      </c>
    </row>
    <row r="722" spans="1:32" x14ac:dyDescent="0.25">
      <c r="A722" s="1" t="s">
        <v>4074</v>
      </c>
      <c r="B722" s="1">
        <v>23.967146678537503</v>
      </c>
      <c r="D722" s="1" t="s">
        <v>1071</v>
      </c>
      <c r="E722" s="1">
        <v>0.94332588177073262</v>
      </c>
      <c r="F722">
        <f t="shared" si="114"/>
        <v>0.53143915305120104</v>
      </c>
      <c r="G722">
        <f t="shared" si="115"/>
        <v>1.8050056070872261E-4</v>
      </c>
      <c r="I722" s="1" t="s">
        <v>2130</v>
      </c>
      <c r="J722" s="1">
        <v>0.95331357777149706</v>
      </c>
      <c r="K722">
        <f t="shared" si="116"/>
        <v>0.52169457410111364</v>
      </c>
      <c r="M722">
        <f t="shared" si="121"/>
        <v>0</v>
      </c>
      <c r="Z722">
        <f t="shared" si="117"/>
        <v>0.91286572125006094</v>
      </c>
      <c r="AA722">
        <f t="shared" si="118"/>
        <v>0.83556142441345183</v>
      </c>
      <c r="AB722">
        <f t="shared" si="122"/>
        <v>0</v>
      </c>
      <c r="AD722">
        <f t="shared" si="119"/>
        <v>0.870037277151119</v>
      </c>
      <c r="AE722">
        <f t="shared" si="120"/>
        <v>0.99685872339002013</v>
      </c>
      <c r="AF722">
        <f t="shared" si="123"/>
        <v>0</v>
      </c>
    </row>
    <row r="723" spans="1:32" x14ac:dyDescent="0.25">
      <c r="A723" s="1" t="s">
        <v>4075</v>
      </c>
      <c r="B723" s="1">
        <v>23.989048487102789</v>
      </c>
      <c r="D723" s="1" t="s">
        <v>1072</v>
      </c>
      <c r="E723" s="1">
        <v>0.94315562628620941</v>
      </c>
      <c r="F723">
        <f t="shared" si="114"/>
        <v>0.53040079602611068</v>
      </c>
      <c r="G723">
        <f t="shared" si="115"/>
        <v>1.8051035277261845E-4</v>
      </c>
      <c r="I723" s="1" t="s">
        <v>2131</v>
      </c>
      <c r="J723" s="1">
        <v>0.95331357777149694</v>
      </c>
      <c r="K723">
        <f t="shared" si="116"/>
        <v>0.52169457410111275</v>
      </c>
      <c r="M723">
        <f t="shared" si="121"/>
        <v>5.4223512405319238E-4</v>
      </c>
      <c r="Z723">
        <f t="shared" si="117"/>
        <v>0.91260828653471027</v>
      </c>
      <c r="AA723">
        <f t="shared" si="118"/>
        <v>0.83556142441345149</v>
      </c>
      <c r="AB723">
        <f t="shared" si="122"/>
        <v>2.1513285338579642E-4</v>
      </c>
      <c r="AD723">
        <f t="shared" si="119"/>
        <v>0.86966262365542957</v>
      </c>
      <c r="AE723">
        <f t="shared" si="120"/>
        <v>0.99685872339002013</v>
      </c>
      <c r="AF723">
        <f t="shared" si="123"/>
        <v>3.7355704134688029E-4</v>
      </c>
    </row>
    <row r="724" spans="1:32" x14ac:dyDescent="0.25">
      <c r="A724" s="1" t="s">
        <v>4076</v>
      </c>
      <c r="B724" s="1">
        <v>24.0136891287972</v>
      </c>
      <c r="D724" s="1" t="s">
        <v>1073</v>
      </c>
      <c r="E724" s="1">
        <v>0.94298539229635003</v>
      </c>
      <c r="F724">
        <f t="shared" si="114"/>
        <v>0.52936441163863313</v>
      </c>
      <c r="G724">
        <f t="shared" si="115"/>
        <v>-1.1796119636642288E-16</v>
      </c>
      <c r="I724" s="1" t="s">
        <v>2132</v>
      </c>
      <c r="J724" s="1">
        <v>0.95331357777149694</v>
      </c>
      <c r="K724">
        <f t="shared" si="116"/>
        <v>0.52169457410111275</v>
      </c>
      <c r="M724">
        <f t="shared" si="121"/>
        <v>5.412050317318525E-4</v>
      </c>
      <c r="Z724">
        <f t="shared" si="117"/>
        <v>0.91235091045800998</v>
      </c>
      <c r="AA724">
        <f t="shared" si="118"/>
        <v>0.83556142441345149</v>
      </c>
      <c r="AB724">
        <f t="shared" si="122"/>
        <v>2.1508385192693739E-4</v>
      </c>
      <c r="AD724">
        <f t="shared" si="119"/>
        <v>0.86928811118055094</v>
      </c>
      <c r="AE724">
        <f t="shared" si="120"/>
        <v>0.99685872339002013</v>
      </c>
      <c r="AF724">
        <f t="shared" si="123"/>
        <v>3.7341643760730727E-4</v>
      </c>
    </row>
    <row r="725" spans="1:32" x14ac:dyDescent="0.25">
      <c r="A725" s="1" t="s">
        <v>4077</v>
      </c>
      <c r="B725" s="1">
        <v>24.013689256346346</v>
      </c>
      <c r="D725" s="1" t="s">
        <v>1074</v>
      </c>
      <c r="E725" s="1">
        <v>0.94298539229635014</v>
      </c>
      <c r="F725">
        <f t="shared" si="114"/>
        <v>0.52936441163863379</v>
      </c>
      <c r="G725">
        <f t="shared" si="115"/>
        <v>1.807454206637707E-4</v>
      </c>
      <c r="I725" s="1" t="s">
        <v>2133</v>
      </c>
      <c r="J725" s="1">
        <v>0.95312950528351381</v>
      </c>
      <c r="K725">
        <f t="shared" si="116"/>
        <v>0.52032535723014439</v>
      </c>
      <c r="M725">
        <f t="shared" si="121"/>
        <v>-3.52979475203284E-16</v>
      </c>
      <c r="Z725">
        <f t="shared" si="117"/>
        <v>0.91235091045801009</v>
      </c>
      <c r="AA725">
        <f t="shared" si="118"/>
        <v>0.83495536504434753</v>
      </c>
      <c r="AB725">
        <f t="shared" si="122"/>
        <v>-1.4051489432654981E-16</v>
      </c>
      <c r="AD725">
        <f t="shared" si="119"/>
        <v>0.86928811118055116</v>
      </c>
      <c r="AE725">
        <f t="shared" si="120"/>
        <v>0.99684605609910049</v>
      </c>
      <c r="AF725">
        <f t="shared" si="123"/>
        <v>-2.4391775810905415E-16</v>
      </c>
    </row>
    <row r="726" spans="1:32" x14ac:dyDescent="0.25">
      <c r="A726" s="1" t="s">
        <v>4078</v>
      </c>
      <c r="B726" s="1">
        <v>24.019164666719615</v>
      </c>
      <c r="D726" s="1" t="s">
        <v>1075</v>
      </c>
      <c r="E726" s="1">
        <v>0.94281496740716286</v>
      </c>
      <c r="F726">
        <f t="shared" si="114"/>
        <v>0.5283287066435246</v>
      </c>
      <c r="G726">
        <f t="shared" si="115"/>
        <v>-1.1796119636642288E-16</v>
      </c>
      <c r="I726" s="1" t="s">
        <v>2134</v>
      </c>
      <c r="J726" s="1">
        <v>0.95312950528351392</v>
      </c>
      <c r="K726">
        <f t="shared" si="116"/>
        <v>0.52032535723014528</v>
      </c>
      <c r="M726">
        <f t="shared" si="121"/>
        <v>5.3943144441463697E-4</v>
      </c>
      <c r="Z726">
        <f t="shared" si="117"/>
        <v>0.91209327194344569</v>
      </c>
      <c r="AA726">
        <f t="shared" si="118"/>
        <v>0.83495536504434786</v>
      </c>
      <c r="AB726">
        <f t="shared" si="122"/>
        <v>2.1514703906320266E-4</v>
      </c>
      <c r="AD726">
        <f t="shared" si="119"/>
        <v>0.86891327259597406</v>
      </c>
      <c r="AE726">
        <f t="shared" si="120"/>
        <v>0.99684605609910049</v>
      </c>
      <c r="AF726">
        <f t="shared" si="123"/>
        <v>3.7373694852113756E-4</v>
      </c>
    </row>
    <row r="727" spans="1:32" x14ac:dyDescent="0.25">
      <c r="A727" s="1" t="s">
        <v>4079</v>
      </c>
      <c r="B727" s="1">
        <v>24.024640155290097</v>
      </c>
      <c r="D727" s="1" t="s">
        <v>1076</v>
      </c>
      <c r="E727" s="1">
        <v>0.94281496740716297</v>
      </c>
      <c r="F727">
        <f t="shared" si="114"/>
        <v>0.52832870664352527</v>
      </c>
      <c r="G727">
        <f t="shared" si="115"/>
        <v>0</v>
      </c>
      <c r="I727" s="1" t="s">
        <v>2135</v>
      </c>
      <c r="J727" s="1">
        <v>0.95294523248979979</v>
      </c>
      <c r="K727">
        <f t="shared" si="116"/>
        <v>0.51895798599989307</v>
      </c>
      <c r="M727">
        <f t="shared" si="121"/>
        <v>-3.5136426648049315E-16</v>
      </c>
      <c r="Z727">
        <f t="shared" si="117"/>
        <v>0.9120932719434458</v>
      </c>
      <c r="AA727">
        <f t="shared" si="118"/>
        <v>0.83434896936013347</v>
      </c>
      <c r="AB727">
        <f t="shared" si="122"/>
        <v>-1.4037332320901723E-16</v>
      </c>
      <c r="AD727">
        <f t="shared" si="119"/>
        <v>0.86891327259597428</v>
      </c>
      <c r="AE727">
        <f t="shared" si="120"/>
        <v>0.99683337273445094</v>
      </c>
      <c r="AF727">
        <f t="shared" si="123"/>
        <v>-2.4380948215942864E-16</v>
      </c>
    </row>
    <row r="728" spans="1:32" x14ac:dyDescent="0.25">
      <c r="A728" s="1" t="s">
        <v>4080</v>
      </c>
      <c r="B728" s="1">
        <v>24.043805480928679</v>
      </c>
      <c r="D728" s="1" t="s">
        <v>1077</v>
      </c>
      <c r="E728" s="1">
        <v>0.94281496740716297</v>
      </c>
      <c r="F728">
        <f t="shared" si="114"/>
        <v>0.52832870664352527</v>
      </c>
      <c r="G728">
        <f t="shared" si="115"/>
        <v>1.1796119636642288E-16</v>
      </c>
      <c r="I728" s="1" t="s">
        <v>2136</v>
      </c>
      <c r="J728" s="1">
        <v>0.95276090409972225</v>
      </c>
      <c r="K728">
        <f t="shared" si="116"/>
        <v>0.51759353367239125</v>
      </c>
      <c r="M728">
        <f t="shared" si="121"/>
        <v>0</v>
      </c>
      <c r="Z728">
        <f t="shared" si="117"/>
        <v>0.9120932719434458</v>
      </c>
      <c r="AA728">
        <f t="shared" si="118"/>
        <v>0.83374271412668399</v>
      </c>
      <c r="AB728">
        <f t="shared" si="122"/>
        <v>0</v>
      </c>
      <c r="AD728">
        <f t="shared" si="119"/>
        <v>0.86891327259597428</v>
      </c>
      <c r="AE728">
        <f t="shared" si="120"/>
        <v>0.99682068325068685</v>
      </c>
      <c r="AF728">
        <f t="shared" si="123"/>
        <v>0</v>
      </c>
    </row>
    <row r="729" spans="1:32" x14ac:dyDescent="0.25">
      <c r="A729" s="1" t="s">
        <v>4081</v>
      </c>
      <c r="B729" s="1">
        <v>24.084873706795666</v>
      </c>
      <c r="D729" s="1" t="s">
        <v>1078</v>
      </c>
      <c r="E729" s="1">
        <v>0.94281496740716286</v>
      </c>
      <c r="F729">
        <f t="shared" si="114"/>
        <v>0.5283287066435246</v>
      </c>
      <c r="G729">
        <f t="shared" si="115"/>
        <v>1.8097446606037126E-4</v>
      </c>
      <c r="I729" s="1" t="s">
        <v>2137</v>
      </c>
      <c r="J729" s="1">
        <v>0.95257629443507363</v>
      </c>
      <c r="K729">
        <f t="shared" si="116"/>
        <v>0.51623033135507135</v>
      </c>
      <c r="M729">
        <f t="shared" si="121"/>
        <v>3.495195261325812E-16</v>
      </c>
      <c r="Z729">
        <f t="shared" si="117"/>
        <v>0.91209327194344569</v>
      </c>
      <c r="AA729">
        <f t="shared" si="118"/>
        <v>0.83313585786621325</v>
      </c>
      <c r="AB729">
        <f t="shared" si="122"/>
        <v>1.4016945142576819E-16</v>
      </c>
      <c r="AD729">
        <f t="shared" si="119"/>
        <v>0.86891327259597406</v>
      </c>
      <c r="AE729">
        <f t="shared" si="120"/>
        <v>0.9968079721045835</v>
      </c>
      <c r="AF729">
        <f t="shared" si="123"/>
        <v>2.438032764459238E-16</v>
      </c>
    </row>
    <row r="730" spans="1:32" x14ac:dyDescent="0.25">
      <c r="A730" s="1" t="s">
        <v>4082</v>
      </c>
      <c r="B730" s="1">
        <v>24.095825123260042</v>
      </c>
      <c r="D730" s="1" t="s">
        <v>1079</v>
      </c>
      <c r="E730" s="1">
        <v>0.94264435741033481</v>
      </c>
      <c r="F730">
        <f t="shared" si="114"/>
        <v>0.52729371939100167</v>
      </c>
      <c r="G730">
        <f t="shared" si="115"/>
        <v>0</v>
      </c>
      <c r="I730" s="1" t="s">
        <v>2138</v>
      </c>
      <c r="J730" s="1">
        <v>0.95257629443507352</v>
      </c>
      <c r="K730">
        <f t="shared" si="116"/>
        <v>0.51623033135507057</v>
      </c>
      <c r="M730">
        <f t="shared" si="121"/>
        <v>5.348158312322445E-4</v>
      </c>
      <c r="Z730">
        <f t="shared" si="117"/>
        <v>0.91183537983532548</v>
      </c>
      <c r="AA730">
        <f t="shared" si="118"/>
        <v>0.83313585786621291</v>
      </c>
      <c r="AB730">
        <f t="shared" si="122"/>
        <v>2.1488954390997496E-4</v>
      </c>
      <c r="AD730">
        <f t="shared" si="119"/>
        <v>0.86853812094439053</v>
      </c>
      <c r="AE730">
        <f t="shared" si="120"/>
        <v>0.9968079721045835</v>
      </c>
      <c r="AF730">
        <f t="shared" si="123"/>
        <v>3.7403490728771921E-4</v>
      </c>
    </row>
    <row r="731" spans="1:32" x14ac:dyDescent="0.25">
      <c r="A731" s="1" t="s">
        <v>4083</v>
      </c>
      <c r="B731" s="1">
        <v>24.117726938214851</v>
      </c>
      <c r="D731" s="1" t="s">
        <v>1080</v>
      </c>
      <c r="E731" s="1">
        <v>0.94264435741033481</v>
      </c>
      <c r="F731">
        <f t="shared" si="114"/>
        <v>0.52729371939100167</v>
      </c>
      <c r="G731">
        <f t="shared" si="115"/>
        <v>1.1796119636642288E-16</v>
      </c>
      <c r="I731" s="1" t="s">
        <v>2139</v>
      </c>
      <c r="J731" s="1">
        <v>0.95239154774287438</v>
      </c>
      <c r="K731">
        <f t="shared" si="116"/>
        <v>0.51486944803387913</v>
      </c>
      <c r="M731">
        <f t="shared" si="121"/>
        <v>0</v>
      </c>
      <c r="Z731">
        <f t="shared" si="117"/>
        <v>0.91183537983532548</v>
      </c>
      <c r="AA731">
        <f t="shared" si="118"/>
        <v>0.83252887574480461</v>
      </c>
      <c r="AB731">
        <f t="shared" si="122"/>
        <v>0</v>
      </c>
      <c r="AD731">
        <f t="shared" si="119"/>
        <v>0.86853812094439053</v>
      </c>
      <c r="AE731">
        <f t="shared" si="120"/>
        <v>0.9967952492194696</v>
      </c>
      <c r="AF731">
        <f t="shared" si="123"/>
        <v>0</v>
      </c>
    </row>
    <row r="732" spans="1:32" x14ac:dyDescent="0.25">
      <c r="A732" s="1" t="s">
        <v>4084</v>
      </c>
      <c r="B732" s="1">
        <v>24.120465388069405</v>
      </c>
      <c r="D732" s="1" t="s">
        <v>1081</v>
      </c>
      <c r="E732" s="1">
        <v>0.9426443574103347</v>
      </c>
      <c r="F732">
        <f t="shared" si="114"/>
        <v>0.52729371939100089</v>
      </c>
      <c r="G732">
        <f t="shared" si="115"/>
        <v>1.8134468456606351E-4</v>
      </c>
      <c r="I732" s="1" t="s">
        <v>2140</v>
      </c>
      <c r="J732" s="1">
        <v>0.952206614309554</v>
      </c>
      <c r="K732">
        <f t="shared" si="116"/>
        <v>0.51351051876149856</v>
      </c>
      <c r="M732">
        <f t="shared" si="121"/>
        <v>3.4699891160427424E-16</v>
      </c>
      <c r="Z732">
        <f t="shared" si="117"/>
        <v>0.91183537983532537</v>
      </c>
      <c r="AA732">
        <f t="shared" si="118"/>
        <v>0.8319216051721563</v>
      </c>
      <c r="AB732">
        <f t="shared" si="122"/>
        <v>1.399258051414492E-16</v>
      </c>
      <c r="AD732">
        <f t="shared" si="119"/>
        <v>0.86853812094439031</v>
      </c>
      <c r="AE732">
        <f t="shared" si="120"/>
        <v>0.99678251116481242</v>
      </c>
      <c r="AF732">
        <f t="shared" si="123"/>
        <v>2.4369179685348214E-16</v>
      </c>
    </row>
    <row r="733" spans="1:32" x14ac:dyDescent="0.25">
      <c r="A733" s="1" t="s">
        <v>4085</v>
      </c>
      <c r="B733" s="1">
        <v>24.150582040987778</v>
      </c>
      <c r="D733" s="1" t="s">
        <v>1082</v>
      </c>
      <c r="E733" s="1">
        <v>0.94247342936559675</v>
      </c>
      <c r="F733">
        <f t="shared" si="114"/>
        <v>0.52625864861662341</v>
      </c>
      <c r="G733">
        <f t="shared" si="115"/>
        <v>1.8140059587062884E-4</v>
      </c>
      <c r="I733" s="1" t="s">
        <v>2141</v>
      </c>
      <c r="J733" s="1">
        <v>0.95220661430955411</v>
      </c>
      <c r="K733">
        <f t="shared" si="116"/>
        <v>0.51351051876149945</v>
      </c>
      <c r="M733">
        <f t="shared" si="121"/>
        <v>5.3204209720677381E-4</v>
      </c>
      <c r="Z733">
        <f t="shared" si="117"/>
        <v>0.91157703330093176</v>
      </c>
      <c r="AA733">
        <f t="shared" si="118"/>
        <v>0.83192160517215663</v>
      </c>
      <c r="AB733">
        <f t="shared" si="122"/>
        <v>2.1495451610707532E-4</v>
      </c>
      <c r="AD733">
        <f t="shared" si="119"/>
        <v>0.86816236431537974</v>
      </c>
      <c r="AE733">
        <f t="shared" si="120"/>
        <v>0.99678251116481242</v>
      </c>
      <c r="AF733">
        <f t="shared" si="123"/>
        <v>3.7462868011121014E-4</v>
      </c>
    </row>
    <row r="734" spans="1:32" x14ac:dyDescent="0.25">
      <c r="A734" s="1" t="s">
        <v>4086</v>
      </c>
      <c r="B734" s="1">
        <v>24.158795025050811</v>
      </c>
      <c r="D734" s="1" t="s">
        <v>1083</v>
      </c>
      <c r="E734" s="1">
        <v>0.94230247962957836</v>
      </c>
      <c r="F734">
        <f t="shared" si="114"/>
        <v>0.52522529148423691</v>
      </c>
      <c r="G734">
        <f t="shared" si="115"/>
        <v>1.8161922983558898E-4</v>
      </c>
      <c r="I734" s="1" t="s">
        <v>2142</v>
      </c>
      <c r="J734" s="1">
        <v>0.952206614309554</v>
      </c>
      <c r="K734">
        <f t="shared" si="116"/>
        <v>0.51351051876149856</v>
      </c>
      <c r="M734">
        <f t="shared" si="121"/>
        <v>5.3116142003862611E-4</v>
      </c>
      <c r="Z734">
        <f t="shared" si="117"/>
        <v>0.91131868034450469</v>
      </c>
      <c r="AA734">
        <f t="shared" si="118"/>
        <v>0.8319216051721563</v>
      </c>
      <c r="AB734">
        <f t="shared" si="122"/>
        <v>2.1495986888208808E-4</v>
      </c>
      <c r="AD734">
        <f t="shared" si="119"/>
        <v>0.86778665447412351</v>
      </c>
      <c r="AE734">
        <f t="shared" si="120"/>
        <v>0.99678251116481242</v>
      </c>
      <c r="AF734">
        <f t="shared" si="123"/>
        <v>3.7458205779037702E-4</v>
      </c>
    </row>
    <row r="735" spans="1:32" x14ac:dyDescent="0.25">
      <c r="A735" s="1" t="s">
        <v>4087</v>
      </c>
      <c r="B735" s="1">
        <v>24.199863674889784</v>
      </c>
      <c r="D735" s="1" t="s">
        <v>1084</v>
      </c>
      <c r="E735" s="1">
        <v>0.94213135491919531</v>
      </c>
      <c r="F735">
        <f t="shared" si="114"/>
        <v>0.52419272165280972</v>
      </c>
      <c r="G735">
        <f t="shared" si="115"/>
        <v>1.8175591823864357E-4</v>
      </c>
      <c r="I735" s="1" t="s">
        <v>2143</v>
      </c>
      <c r="J735" s="1">
        <v>0.95220661430955411</v>
      </c>
      <c r="K735">
        <f t="shared" si="116"/>
        <v>0.51351051876149945</v>
      </c>
      <c r="M735">
        <f t="shared" si="121"/>
        <v>5.3075736373036427E-4</v>
      </c>
      <c r="Z735">
        <f t="shared" si="117"/>
        <v>0.91106008935995475</v>
      </c>
      <c r="AA735">
        <f t="shared" si="118"/>
        <v>0.83192160517215663</v>
      </c>
      <c r="AB735">
        <f t="shared" si="122"/>
        <v>2.1515795443713959E-4</v>
      </c>
      <c r="AD735">
        <f t="shared" si="119"/>
        <v>0.86741065469464118</v>
      </c>
      <c r="AE735">
        <f t="shared" si="120"/>
        <v>0.99678251116481242</v>
      </c>
      <c r="AF735">
        <f t="shared" si="123"/>
        <v>3.7487122347598819E-4</v>
      </c>
    </row>
    <row r="736" spans="1:32" x14ac:dyDescent="0.25">
      <c r="A736" s="1" t="s">
        <v>4088</v>
      </c>
      <c r="B736" s="1">
        <v>24.199863864138695</v>
      </c>
      <c r="D736" s="1" t="s">
        <v>1085</v>
      </c>
      <c r="E736" s="1">
        <v>0.94196013253049315</v>
      </c>
      <c r="F736">
        <f t="shared" si="114"/>
        <v>0.52316140697740587</v>
      </c>
      <c r="G736">
        <f t="shared" si="115"/>
        <v>0</v>
      </c>
      <c r="I736" s="1" t="s">
        <v>2144</v>
      </c>
      <c r="J736" s="1">
        <v>0.95220661430955411</v>
      </c>
      <c r="K736">
        <f t="shared" si="116"/>
        <v>0.51351051876149945</v>
      </c>
      <c r="M736">
        <f t="shared" si="121"/>
        <v>5.3011258594727183E-4</v>
      </c>
      <c r="Z736">
        <f t="shared" si="117"/>
        <v>0.9108013772165745</v>
      </c>
      <c r="AA736">
        <f t="shared" si="118"/>
        <v>0.83192160517215663</v>
      </c>
      <c r="AB736">
        <f t="shared" si="122"/>
        <v>2.1525878637601012E-4</v>
      </c>
      <c r="AD736">
        <f t="shared" si="119"/>
        <v>0.86703453503343308</v>
      </c>
      <c r="AE736">
        <f t="shared" si="120"/>
        <v>0.99678251116481242</v>
      </c>
      <c r="AF736">
        <f t="shared" si="123"/>
        <v>3.7499080652937103E-4</v>
      </c>
    </row>
    <row r="737" spans="1:32" x14ac:dyDescent="0.25">
      <c r="A737" s="1" t="s">
        <v>4089</v>
      </c>
      <c r="B737" s="1">
        <v>24.219028088937961</v>
      </c>
      <c r="D737" s="1" t="s">
        <v>1086</v>
      </c>
      <c r="E737" s="1">
        <v>0.94196013253049315</v>
      </c>
      <c r="F737">
        <f t="shared" si="114"/>
        <v>0.52316140697740587</v>
      </c>
      <c r="G737">
        <f t="shared" si="115"/>
        <v>1.8193970987243763E-4</v>
      </c>
      <c r="I737" s="1" t="s">
        <v>2145</v>
      </c>
      <c r="J737" s="1">
        <v>0.95202108167587274</v>
      </c>
      <c r="K737">
        <f t="shared" si="116"/>
        <v>0.51215052641001479</v>
      </c>
      <c r="M737">
        <f t="shared" si="121"/>
        <v>0</v>
      </c>
      <c r="Z737">
        <f t="shared" si="117"/>
        <v>0.9108013772165745</v>
      </c>
      <c r="AA737">
        <f t="shared" si="118"/>
        <v>0.83131269370879146</v>
      </c>
      <c r="AB737">
        <f t="shared" si="122"/>
        <v>0</v>
      </c>
      <c r="AD737">
        <f t="shared" si="119"/>
        <v>0.86703453503343308</v>
      </c>
      <c r="AE737">
        <f t="shared" si="120"/>
        <v>0.99676972951516429</v>
      </c>
      <c r="AF737">
        <f t="shared" si="123"/>
        <v>0</v>
      </c>
    </row>
    <row r="738" spans="1:32" x14ac:dyDescent="0.25">
      <c r="A738" s="1" t="s">
        <v>4090</v>
      </c>
      <c r="B738" s="1">
        <v>24.238193682971154</v>
      </c>
      <c r="D738" s="1" t="s">
        <v>1087</v>
      </c>
      <c r="E738" s="1">
        <v>0.94178876816673318</v>
      </c>
      <c r="F738">
        <f t="shared" si="114"/>
        <v>0.52213108155740484</v>
      </c>
      <c r="G738">
        <f t="shared" si="115"/>
        <v>0</v>
      </c>
      <c r="I738" s="1" t="s">
        <v>2146</v>
      </c>
      <c r="J738" s="1">
        <v>0.95202108167587263</v>
      </c>
      <c r="K738">
        <f t="shared" si="116"/>
        <v>0.51215052641001402</v>
      </c>
      <c r="M738">
        <f t="shared" si="121"/>
        <v>5.2820200336004626E-4</v>
      </c>
      <c r="Z738">
        <f t="shared" si="117"/>
        <v>0.91054247704090441</v>
      </c>
      <c r="AA738">
        <f t="shared" si="118"/>
        <v>0.83131269370879102</v>
      </c>
      <c r="AB738">
        <f t="shared" si="122"/>
        <v>2.1525759795087984E-4</v>
      </c>
      <c r="AD738">
        <f t="shared" si="119"/>
        <v>0.86665819837735136</v>
      </c>
      <c r="AE738">
        <f t="shared" si="120"/>
        <v>0.99676972951516429</v>
      </c>
      <c r="AF738">
        <f t="shared" si="123"/>
        <v>3.7520242115506502E-4</v>
      </c>
    </row>
    <row r="739" spans="1:32" x14ac:dyDescent="0.25">
      <c r="A739" s="1" t="s">
        <v>4091</v>
      </c>
      <c r="B739" s="1">
        <v>24.279260952714463</v>
      </c>
      <c r="D739" s="1" t="s">
        <v>1088</v>
      </c>
      <c r="E739" s="1">
        <v>0.94178876816673318</v>
      </c>
      <c r="F739">
        <f t="shared" si="114"/>
        <v>0.52213108155740484</v>
      </c>
      <c r="G739">
        <f t="shared" si="115"/>
        <v>1.8217099883578031E-4</v>
      </c>
      <c r="I739" s="1" t="s">
        <v>2147</v>
      </c>
      <c r="J739" s="1">
        <v>0.95183541172645658</v>
      </c>
      <c r="K739">
        <f t="shared" si="116"/>
        <v>0.51079286903106336</v>
      </c>
      <c r="M739">
        <f t="shared" si="121"/>
        <v>0</v>
      </c>
      <c r="Z739">
        <f t="shared" si="117"/>
        <v>0.91054247704090441</v>
      </c>
      <c r="AA739">
        <f t="shared" si="118"/>
        <v>0.83070365907844657</v>
      </c>
      <c r="AB739">
        <f t="shared" si="122"/>
        <v>0</v>
      </c>
      <c r="AD739">
        <f t="shared" si="119"/>
        <v>0.86665819837735136</v>
      </c>
      <c r="AE739">
        <f t="shared" si="120"/>
        <v>0.99675693607580185</v>
      </c>
      <c r="AF739">
        <f t="shared" si="123"/>
        <v>0</v>
      </c>
    </row>
    <row r="740" spans="1:32" x14ac:dyDescent="0.25">
      <c r="A740" s="1" t="s">
        <v>4092</v>
      </c>
      <c r="B740" s="1">
        <v>24.2819996204746</v>
      </c>
      <c r="D740" s="1" t="s">
        <v>1089</v>
      </c>
      <c r="E740" s="1">
        <v>0.94161721719242453</v>
      </c>
      <c r="F740">
        <f t="shared" si="114"/>
        <v>0.52110147936139495</v>
      </c>
      <c r="G740">
        <f t="shared" si="115"/>
        <v>1.822173812740871E-4</v>
      </c>
      <c r="I740" s="1" t="s">
        <v>2148</v>
      </c>
      <c r="J740" s="1">
        <v>0.95183541172645658</v>
      </c>
      <c r="K740">
        <f t="shared" si="116"/>
        <v>0.51079286903106336</v>
      </c>
      <c r="M740">
        <f t="shared" si="121"/>
        <v>5.2643267271509963E-4</v>
      </c>
      <c r="Z740">
        <f t="shared" si="117"/>
        <v>0.91028332147522639</v>
      </c>
      <c r="AA740">
        <f t="shared" si="118"/>
        <v>0.83070365907844657</v>
      </c>
      <c r="AB740">
        <f t="shared" si="122"/>
        <v>2.1531211884190149E-4</v>
      </c>
      <c r="AD740">
        <f t="shared" si="119"/>
        <v>0.8662815469678592</v>
      </c>
      <c r="AE740">
        <f t="shared" si="120"/>
        <v>0.99675693607580185</v>
      </c>
      <c r="AF740">
        <f t="shared" si="123"/>
        <v>3.7551150983745977E-4</v>
      </c>
    </row>
    <row r="741" spans="1:32" x14ac:dyDescent="0.25">
      <c r="A741" s="1" t="s">
        <v>4093</v>
      </c>
      <c r="B741" s="1">
        <v>24.292950622582847</v>
      </c>
      <c r="D741" s="1" t="s">
        <v>1090</v>
      </c>
      <c r="E741" s="1">
        <v>0.94144565380033585</v>
      </c>
      <c r="F741">
        <f t="shared" si="114"/>
        <v>0.52007364609023909</v>
      </c>
      <c r="G741">
        <f t="shared" si="115"/>
        <v>1.8223588179408501E-4</v>
      </c>
      <c r="I741" s="1" t="s">
        <v>2149</v>
      </c>
      <c r="J741" s="1">
        <v>0.95183541172645658</v>
      </c>
      <c r="K741">
        <f t="shared" si="116"/>
        <v>0.51079286903106336</v>
      </c>
      <c r="M741">
        <f t="shared" si="121"/>
        <v>5.2552835848414963E-4</v>
      </c>
      <c r="Z741">
        <f t="shared" si="117"/>
        <v>0.91002417371428412</v>
      </c>
      <c r="AA741">
        <f t="shared" si="118"/>
        <v>0.83070365907844657</v>
      </c>
      <c r="AB741">
        <f t="shared" si="122"/>
        <v>2.1530564229837887E-4</v>
      </c>
      <c r="AD741">
        <f t="shared" si="119"/>
        <v>0.86590496341538115</v>
      </c>
      <c r="AE741">
        <f t="shared" si="120"/>
        <v>0.99675693607580185</v>
      </c>
      <c r="AF741">
        <f t="shared" si="123"/>
        <v>3.7544387896124097E-4</v>
      </c>
    </row>
    <row r="742" spans="1:32" x14ac:dyDescent="0.25">
      <c r="A742" s="1" t="s">
        <v>4094</v>
      </c>
      <c r="B742" s="1">
        <v>24.301164306616148</v>
      </c>
      <c r="D742" s="1" t="s">
        <v>1091</v>
      </c>
      <c r="E742" s="1">
        <v>0.9412741042531706</v>
      </c>
      <c r="F742">
        <f t="shared" si="114"/>
        <v>0.51904773609527766</v>
      </c>
      <c r="G742">
        <f t="shared" si="115"/>
        <v>1.8226417043246818E-4</v>
      </c>
      <c r="I742" s="1" t="s">
        <v>2150</v>
      </c>
      <c r="J742" s="1">
        <v>0.95183541172645669</v>
      </c>
      <c r="K742">
        <f t="shared" si="116"/>
        <v>0.51079286903106413</v>
      </c>
      <c r="M742">
        <f t="shared" si="121"/>
        <v>5.2454504514954227E-4</v>
      </c>
      <c r="Z742">
        <f t="shared" si="117"/>
        <v>0.90976507342986934</v>
      </c>
      <c r="AA742">
        <f t="shared" si="118"/>
        <v>0.8307036590784469</v>
      </c>
      <c r="AB742">
        <f t="shared" si="122"/>
        <v>2.1526620086968198E-4</v>
      </c>
      <c r="AD742">
        <f t="shared" si="119"/>
        <v>0.86552850535896364</v>
      </c>
      <c r="AE742">
        <f t="shared" si="120"/>
        <v>0.99675693607580196</v>
      </c>
      <c r="AF742">
        <f t="shared" si="123"/>
        <v>3.7531877097950103E-4</v>
      </c>
    </row>
    <row r="743" spans="1:32" x14ac:dyDescent="0.25">
      <c r="A743" s="1" t="s">
        <v>4095</v>
      </c>
      <c r="B743" s="1">
        <v>24.366871625551916</v>
      </c>
      <c r="D743" s="1" t="s">
        <v>1092</v>
      </c>
      <c r="E743" s="1">
        <v>0.94110255934312959</v>
      </c>
      <c r="F743">
        <f t="shared" si="114"/>
        <v>0.51802369105357937</v>
      </c>
      <c r="G743">
        <f t="shared" si="115"/>
        <v>0</v>
      </c>
      <c r="I743" s="1" t="s">
        <v>2151</v>
      </c>
      <c r="J743" s="1">
        <v>0.95183541172645658</v>
      </c>
      <c r="K743">
        <f t="shared" si="116"/>
        <v>0.51079286903106336</v>
      </c>
      <c r="M743">
        <f t="shared" si="121"/>
        <v>5.2359157973626811E-4</v>
      </c>
      <c r="Z743">
        <f t="shared" si="117"/>
        <v>0.90950600671278448</v>
      </c>
      <c r="AA743">
        <f t="shared" si="118"/>
        <v>0.83070365907844657</v>
      </c>
      <c r="AB743">
        <f t="shared" si="122"/>
        <v>2.1523831715249475E-4</v>
      </c>
      <c r="AD743">
        <f t="shared" si="119"/>
        <v>0.86515215257042777</v>
      </c>
      <c r="AE743">
        <f t="shared" si="120"/>
        <v>0.99675693607580185</v>
      </c>
      <c r="AF743">
        <f t="shared" si="123"/>
        <v>3.7521383433596902E-4</v>
      </c>
    </row>
    <row r="744" spans="1:32" x14ac:dyDescent="0.25">
      <c r="A744" s="1" t="s">
        <v>4096</v>
      </c>
      <c r="B744" s="1">
        <v>24.405202477075374</v>
      </c>
      <c r="D744" s="1" t="s">
        <v>1093</v>
      </c>
      <c r="E744" s="1">
        <v>0.94110255934312959</v>
      </c>
      <c r="F744">
        <f t="shared" si="114"/>
        <v>0.51802369105357937</v>
      </c>
      <c r="G744">
        <f t="shared" si="115"/>
        <v>1.8271587199458761E-4</v>
      </c>
      <c r="I744" s="1" t="s">
        <v>2152</v>
      </c>
      <c r="J744" s="1">
        <v>0.95164939687146011</v>
      </c>
      <c r="K744">
        <f t="shared" si="116"/>
        <v>0.50943603412755356</v>
      </c>
      <c r="M744">
        <f t="shared" si="121"/>
        <v>0</v>
      </c>
      <c r="Z744">
        <f t="shared" si="117"/>
        <v>0.90950600671278448</v>
      </c>
      <c r="AA744">
        <f t="shared" si="118"/>
        <v>0.83009382150901301</v>
      </c>
      <c r="AB744">
        <f t="shared" si="122"/>
        <v>0</v>
      </c>
      <c r="AD744">
        <f t="shared" si="119"/>
        <v>0.86515215257042777</v>
      </c>
      <c r="AE744">
        <f t="shared" si="120"/>
        <v>0.99674411653294759</v>
      </c>
      <c r="AF744">
        <f t="shared" si="123"/>
        <v>0</v>
      </c>
    </row>
    <row r="745" spans="1:32" x14ac:dyDescent="0.25">
      <c r="A745" s="1" t="s">
        <v>4097</v>
      </c>
      <c r="B745" s="1">
        <v>24.405202653953005</v>
      </c>
      <c r="D745" s="1" t="s">
        <v>1094</v>
      </c>
      <c r="E745" s="1">
        <v>0.94093062067680289</v>
      </c>
      <c r="F745">
        <f t="shared" si="114"/>
        <v>0.51699913602504022</v>
      </c>
      <c r="G745">
        <f t="shared" si="115"/>
        <v>-1.1796119636642288E-16</v>
      </c>
      <c r="I745" s="1" t="s">
        <v>2153</v>
      </c>
      <c r="J745" s="1">
        <v>0.95164939687146011</v>
      </c>
      <c r="K745">
        <f t="shared" si="116"/>
        <v>0.50943603412755356</v>
      </c>
      <c r="M745">
        <f t="shared" si="121"/>
        <v>5.2246208764286325E-4</v>
      </c>
      <c r="Z745">
        <f t="shared" si="117"/>
        <v>0.90924637200282254</v>
      </c>
      <c r="AA745">
        <f t="shared" si="118"/>
        <v>0.83009382150901301</v>
      </c>
      <c r="AB745">
        <f t="shared" si="122"/>
        <v>2.1555193662489033E-4</v>
      </c>
      <c r="AD745">
        <f t="shared" si="119"/>
        <v>0.86477503133059164</v>
      </c>
      <c r="AE745">
        <f t="shared" si="120"/>
        <v>0.99674411653294759</v>
      </c>
      <c r="AF745">
        <f t="shared" si="123"/>
        <v>3.7597532711115486E-4</v>
      </c>
    </row>
    <row r="746" spans="1:32" x14ac:dyDescent="0.25">
      <c r="A746" s="1" t="s">
        <v>4098</v>
      </c>
      <c r="B746" s="1">
        <v>24.462696018187639</v>
      </c>
      <c r="D746" s="1" t="s">
        <v>1095</v>
      </c>
      <c r="E746" s="1">
        <v>0.940930620676803</v>
      </c>
      <c r="F746">
        <f t="shared" si="114"/>
        <v>0.51699913602504088</v>
      </c>
      <c r="G746">
        <f t="shared" si="115"/>
        <v>1.8316620277467749E-4</v>
      </c>
      <c r="I746" s="1" t="s">
        <v>2154</v>
      </c>
      <c r="J746" s="1">
        <v>0.95146282606297161</v>
      </c>
      <c r="K746">
        <f t="shared" si="116"/>
        <v>0.50807849897136548</v>
      </c>
      <c r="M746">
        <f t="shared" si="121"/>
        <v>-3.3663391693396483E-16</v>
      </c>
      <c r="Z746">
        <f t="shared" si="117"/>
        <v>0.90924637200282277</v>
      </c>
      <c r="AA746">
        <f t="shared" si="118"/>
        <v>0.82948249136912888</v>
      </c>
      <c r="AB746">
        <f t="shared" si="122"/>
        <v>-1.3912040329359758E-16</v>
      </c>
      <c r="AD746">
        <f t="shared" si="119"/>
        <v>0.86477503133059197</v>
      </c>
      <c r="AE746">
        <f t="shared" si="120"/>
        <v>0.9967312563239652</v>
      </c>
      <c r="AF746">
        <f t="shared" si="123"/>
        <v>-2.4262351404426444E-16</v>
      </c>
    </row>
    <row r="747" spans="1:32" x14ac:dyDescent="0.25">
      <c r="A747" s="1" t="s">
        <v>0</v>
      </c>
      <c r="B747" s="1">
        <v>24.468172263037665</v>
      </c>
      <c r="D747" s="1" t="s">
        <v>1096</v>
      </c>
      <c r="E747" s="1">
        <v>0.94075828977101983</v>
      </c>
      <c r="F747">
        <f t="shared" si="114"/>
        <v>0.51597408970099035</v>
      </c>
      <c r="G747">
        <f t="shared" si="115"/>
        <v>1.8349158645473984E-4</v>
      </c>
      <c r="I747" s="1" t="s">
        <v>2155</v>
      </c>
      <c r="J747" s="1">
        <v>0.95146282606297161</v>
      </c>
      <c r="K747">
        <f t="shared" si="116"/>
        <v>0.50807849897136548</v>
      </c>
      <c r="M747">
        <f t="shared" si="121"/>
        <v>5.213209762324391E-4</v>
      </c>
      <c r="Z747">
        <f t="shared" si="117"/>
        <v>0.90898617177559826</v>
      </c>
      <c r="AA747">
        <f t="shared" si="118"/>
        <v>0.82948249136912888</v>
      </c>
      <c r="AB747">
        <f t="shared" si="122"/>
        <v>2.1586242102250458E-4</v>
      </c>
      <c r="AD747">
        <f t="shared" si="119"/>
        <v>0.86439714561461667</v>
      </c>
      <c r="AE747">
        <f t="shared" si="120"/>
        <v>0.9967312563239652</v>
      </c>
      <c r="AF747">
        <f t="shared" si="123"/>
        <v>3.7673282198025541E-4</v>
      </c>
    </row>
    <row r="748" spans="1:32" x14ac:dyDescent="0.25">
      <c r="A748" s="1" t="s">
        <v>1</v>
      </c>
      <c r="B748" s="1">
        <v>24.490074914418301</v>
      </c>
      <c r="D748" s="1" t="s">
        <v>1097</v>
      </c>
      <c r="E748" s="1">
        <v>0.94058568437626244</v>
      </c>
      <c r="F748">
        <f t="shared" si="114"/>
        <v>0.51494926020422083</v>
      </c>
      <c r="G748">
        <f t="shared" si="115"/>
        <v>-1.1796119636642288E-16</v>
      </c>
      <c r="I748" s="1" t="s">
        <v>2156</v>
      </c>
      <c r="J748" s="1">
        <v>0.95146282606297161</v>
      </c>
      <c r="K748">
        <f t="shared" si="116"/>
        <v>0.50807849897136548</v>
      </c>
      <c r="M748">
        <f t="shared" si="121"/>
        <v>5.2121162008786435E-4</v>
      </c>
      <c r="Z748">
        <f t="shared" si="117"/>
        <v>0.90872558397876946</v>
      </c>
      <c r="AA748">
        <f t="shared" si="118"/>
        <v>0.82948249136912888</v>
      </c>
      <c r="AB748">
        <f t="shared" si="122"/>
        <v>2.1618400418722857E-4</v>
      </c>
      <c r="AD748">
        <f t="shared" si="119"/>
        <v>0.86401875417464191</v>
      </c>
      <c r="AE748">
        <f t="shared" si="120"/>
        <v>0.9967312563239652</v>
      </c>
      <c r="AF748">
        <f t="shared" si="123"/>
        <v>3.7723714950149142E-4</v>
      </c>
    </row>
    <row r="749" spans="1:32" x14ac:dyDescent="0.25">
      <c r="A749" s="1" t="s">
        <v>2</v>
      </c>
      <c r="B749" s="1">
        <v>24.539356519994552</v>
      </c>
      <c r="D749" s="1" t="s">
        <v>1098</v>
      </c>
      <c r="E749" s="1">
        <v>0.94058568437626255</v>
      </c>
      <c r="F749">
        <f t="shared" si="114"/>
        <v>0.51494926020422149</v>
      </c>
      <c r="G749">
        <f t="shared" si="115"/>
        <v>0</v>
      </c>
      <c r="I749" s="1" t="s">
        <v>2157</v>
      </c>
      <c r="J749" s="1">
        <v>0.95127593855695969</v>
      </c>
      <c r="K749">
        <f t="shared" si="116"/>
        <v>0.50672202035597147</v>
      </c>
      <c r="M749">
        <f t="shared" si="121"/>
        <v>-3.3440568154034926E-16</v>
      </c>
      <c r="Z749">
        <f t="shared" si="117"/>
        <v>0.90872558397876957</v>
      </c>
      <c r="AA749">
        <f t="shared" si="118"/>
        <v>0.82887045482479171</v>
      </c>
      <c r="AB749">
        <f t="shared" si="122"/>
        <v>-1.3893832165469985E-16</v>
      </c>
      <c r="AD749">
        <f t="shared" si="119"/>
        <v>0.86401875417464225</v>
      </c>
      <c r="AE749">
        <f t="shared" si="120"/>
        <v>0.99671837192320722</v>
      </c>
      <c r="AF749">
        <f t="shared" si="123"/>
        <v>-2.4240820333045922E-16</v>
      </c>
    </row>
    <row r="750" spans="1:32" x14ac:dyDescent="0.25">
      <c r="A750" s="1" t="s">
        <v>3</v>
      </c>
      <c r="B750" s="1">
        <v>24.553045885878372</v>
      </c>
      <c r="D750" s="1" t="s">
        <v>1099</v>
      </c>
      <c r="E750" s="1">
        <v>0.94058568437626255</v>
      </c>
      <c r="F750">
        <f t="shared" si="114"/>
        <v>0.51494926020422149</v>
      </c>
      <c r="G750">
        <f t="shared" si="115"/>
        <v>-1.1796119636642288E-16</v>
      </c>
      <c r="I750" s="1" t="s">
        <v>2158</v>
      </c>
      <c r="J750" s="1">
        <v>0.95108905381430886</v>
      </c>
      <c r="K750">
        <f t="shared" si="116"/>
        <v>0.50536891782543192</v>
      </c>
      <c r="M750">
        <f t="shared" si="121"/>
        <v>0</v>
      </c>
      <c r="Z750">
        <f t="shared" si="117"/>
        <v>0.90872558397876957</v>
      </c>
      <c r="AA750">
        <f t="shared" si="118"/>
        <v>0.82825875879678312</v>
      </c>
      <c r="AB750">
        <f t="shared" si="122"/>
        <v>0</v>
      </c>
      <c r="AD750">
        <f t="shared" si="119"/>
        <v>0.86401875417464225</v>
      </c>
      <c r="AE750">
        <f t="shared" si="120"/>
        <v>0.99670548534809889</v>
      </c>
      <c r="AF750">
        <f t="shared" si="123"/>
        <v>0</v>
      </c>
    </row>
    <row r="751" spans="1:32" x14ac:dyDescent="0.25">
      <c r="A751" s="1" t="s">
        <v>4</v>
      </c>
      <c r="B751" s="1">
        <v>24.572209926708421</v>
      </c>
      <c r="D751" s="1" t="s">
        <v>1100</v>
      </c>
      <c r="E751" s="1">
        <v>0.94058568437626267</v>
      </c>
      <c r="F751">
        <f t="shared" si="114"/>
        <v>0.51494926020422216</v>
      </c>
      <c r="G751">
        <f t="shared" si="115"/>
        <v>2.3592239273284576E-16</v>
      </c>
      <c r="I751" s="1" t="s">
        <v>2159</v>
      </c>
      <c r="J751" s="1">
        <v>0.95090201734390645</v>
      </c>
      <c r="K751">
        <f t="shared" si="116"/>
        <v>0.50401806917316216</v>
      </c>
      <c r="M751">
        <f t="shared" si="121"/>
        <v>-3.3262229702077395E-16</v>
      </c>
      <c r="Z751">
        <f t="shared" si="117"/>
        <v>0.90872558397876979</v>
      </c>
      <c r="AA751">
        <f t="shared" si="118"/>
        <v>0.82764689789909762</v>
      </c>
      <c r="AB751">
        <f t="shared" si="122"/>
        <v>-1.3873334644241388E-16</v>
      </c>
      <c r="AD751">
        <f t="shared" si="119"/>
        <v>0.86401875417464247</v>
      </c>
      <c r="AE751">
        <f t="shared" si="120"/>
        <v>0.99669258594202848</v>
      </c>
      <c r="AF751">
        <f t="shared" si="123"/>
        <v>-2.4240193574737895E-16</v>
      </c>
    </row>
    <row r="752" spans="1:32" x14ac:dyDescent="0.25">
      <c r="A752" s="1" t="s">
        <v>5</v>
      </c>
      <c r="B752" s="1">
        <v>24.574948617045326</v>
      </c>
      <c r="D752" s="1" t="s">
        <v>1101</v>
      </c>
      <c r="E752" s="1">
        <v>0.94058568437626244</v>
      </c>
      <c r="F752">
        <f t="shared" si="114"/>
        <v>0.51494926020422083</v>
      </c>
      <c r="G752">
        <f t="shared" si="115"/>
        <v>-2.3592239273284576E-16</v>
      </c>
      <c r="I752" s="1" t="s">
        <v>2160</v>
      </c>
      <c r="J752" s="1">
        <v>0.95071496590685889</v>
      </c>
      <c r="K752">
        <f t="shared" si="116"/>
        <v>0.50267045897465534</v>
      </c>
      <c r="M752">
        <f t="shared" si="121"/>
        <v>6.6346639848659162E-16</v>
      </c>
      <c r="Z752">
        <f t="shared" si="117"/>
        <v>0.90872558397876946</v>
      </c>
      <c r="AA752">
        <f t="shared" si="118"/>
        <v>0.82703531985344658</v>
      </c>
      <c r="AB752">
        <f t="shared" si="122"/>
        <v>2.7726171947768517E-16</v>
      </c>
      <c r="AD752">
        <f t="shared" si="119"/>
        <v>0.86401875417464191</v>
      </c>
      <c r="AE752">
        <f t="shared" si="120"/>
        <v>0.99667968313297595</v>
      </c>
      <c r="AF752">
        <f t="shared" si="123"/>
        <v>4.847975971418074E-16</v>
      </c>
    </row>
    <row r="753" spans="1:32" x14ac:dyDescent="0.25">
      <c r="A753" s="1" t="s">
        <v>6</v>
      </c>
      <c r="B753" s="1">
        <v>24.580423660013381</v>
      </c>
      <c r="D753" s="1" t="s">
        <v>1102</v>
      </c>
      <c r="E753" s="1">
        <v>0.94058568437626267</v>
      </c>
      <c r="F753">
        <f t="shared" si="114"/>
        <v>0.51494926020422216</v>
      </c>
      <c r="G753">
        <f t="shared" si="115"/>
        <v>1.8394456788127511E-4</v>
      </c>
      <c r="I753" s="1" t="s">
        <v>2161</v>
      </c>
      <c r="J753" s="1">
        <v>0.9505278596205966</v>
      </c>
      <c r="K753">
        <f t="shared" si="116"/>
        <v>0.50132579413164502</v>
      </c>
      <c r="M753">
        <f t="shared" si="121"/>
        <v>-6.6169246588446331E-16</v>
      </c>
      <c r="Z753">
        <f t="shared" si="117"/>
        <v>0.90872558397876979</v>
      </c>
      <c r="AA753">
        <f t="shared" si="118"/>
        <v>0.82642389433194108</v>
      </c>
      <c r="AB753">
        <f t="shared" si="122"/>
        <v>-2.7705684082597685E-16</v>
      </c>
      <c r="AD753">
        <f t="shared" si="119"/>
        <v>0.86401875417464247</v>
      </c>
      <c r="AE753">
        <f t="shared" si="120"/>
        <v>0.99666677416761118</v>
      </c>
      <c r="AF753">
        <f t="shared" si="123"/>
        <v>-4.8479132113362427E-16</v>
      </c>
    </row>
    <row r="754" spans="1:32" x14ac:dyDescent="0.25">
      <c r="A754" s="1" t="s">
        <v>7</v>
      </c>
      <c r="B754" s="1">
        <v>24.585899255180127</v>
      </c>
      <c r="D754" s="1" t="s">
        <v>1103</v>
      </c>
      <c r="E754" s="1">
        <v>0.94041268466066152</v>
      </c>
      <c r="F754">
        <f t="shared" si="114"/>
        <v>0.51392394379489181</v>
      </c>
      <c r="G754">
        <f t="shared" si="115"/>
        <v>1.84017572366732E-4</v>
      </c>
      <c r="I754" s="1" t="s">
        <v>2162</v>
      </c>
      <c r="J754" s="1">
        <v>0.95052785962059649</v>
      </c>
      <c r="K754">
        <f t="shared" si="116"/>
        <v>0.50132579413164435</v>
      </c>
      <c r="M754">
        <f t="shared" si="121"/>
        <v>5.1452997408443454E-4</v>
      </c>
      <c r="Z754">
        <f t="shared" si="117"/>
        <v>0.90846442785693793</v>
      </c>
      <c r="AA754">
        <f t="shared" si="118"/>
        <v>0.82642389433194074</v>
      </c>
      <c r="AB754">
        <f t="shared" si="122"/>
        <v>2.1585667794431158E-4</v>
      </c>
      <c r="AD754">
        <f t="shared" si="119"/>
        <v>0.86363959486385689</v>
      </c>
      <c r="AE754">
        <f t="shared" si="120"/>
        <v>0.99666677416761118</v>
      </c>
      <c r="AF754">
        <f t="shared" si="123"/>
        <v>3.7797842780895347E-4</v>
      </c>
    </row>
    <row r="755" spans="1:32" x14ac:dyDescent="0.25">
      <c r="A755" s="1" t="s">
        <v>8</v>
      </c>
      <c r="B755" s="1">
        <v>24.594114586239805</v>
      </c>
      <c r="D755" s="1" t="s">
        <v>1104</v>
      </c>
      <c r="E755" s="1">
        <v>0.94023964812277749</v>
      </c>
      <c r="F755">
        <f t="shared" si="114"/>
        <v>0.5129002631791858</v>
      </c>
      <c r="G755">
        <f t="shared" si="115"/>
        <v>1.8405113704678816E-4</v>
      </c>
      <c r="I755" s="1" t="s">
        <v>2163</v>
      </c>
      <c r="J755" s="1">
        <v>0.95052785962059672</v>
      </c>
      <c r="K755">
        <f t="shared" si="116"/>
        <v>0.50132579413164591</v>
      </c>
      <c r="M755">
        <f t="shared" si="121"/>
        <v>5.1370929415459586E-4</v>
      </c>
      <c r="Z755">
        <f t="shared" si="117"/>
        <v>0.90820324318427836</v>
      </c>
      <c r="AA755">
        <f t="shared" si="118"/>
        <v>0.82642389433194141</v>
      </c>
      <c r="AB755">
        <f t="shared" si="122"/>
        <v>2.1588028873447998E-4</v>
      </c>
      <c r="AD755">
        <f t="shared" si="119"/>
        <v>0.86326045155755748</v>
      </c>
      <c r="AE755">
        <f t="shared" si="120"/>
        <v>0.99666677416761118</v>
      </c>
      <c r="AF755">
        <f t="shared" si="123"/>
        <v>3.7796250608715577E-4</v>
      </c>
    </row>
    <row r="756" spans="1:32" x14ac:dyDescent="0.25">
      <c r="A756" s="1" t="s">
        <v>9</v>
      </c>
      <c r="B756" s="1">
        <v>24.602327924012954</v>
      </c>
      <c r="D756" s="1" t="s">
        <v>1105</v>
      </c>
      <c r="E756" s="1">
        <v>0.94006661187069196</v>
      </c>
      <c r="F756">
        <f t="shared" si="114"/>
        <v>0.51187843546298217</v>
      </c>
      <c r="G756">
        <f t="shared" si="115"/>
        <v>0</v>
      </c>
      <c r="I756" s="1" t="s">
        <v>2164</v>
      </c>
      <c r="J756" s="1">
        <v>0.9505278596205966</v>
      </c>
      <c r="K756">
        <f t="shared" si="116"/>
        <v>0.50132579413164502</v>
      </c>
      <c r="M756">
        <f t="shared" si="121"/>
        <v>5.1277955468287308E-4</v>
      </c>
      <c r="Z756">
        <f t="shared" si="117"/>
        <v>0.90794208598318071</v>
      </c>
      <c r="AA756">
        <f t="shared" si="118"/>
        <v>0.82642389433194108</v>
      </c>
      <c r="AB756">
        <f t="shared" si="122"/>
        <v>2.1585758797535809E-4</v>
      </c>
      <c r="AD756">
        <f t="shared" si="119"/>
        <v>0.86288140558765136</v>
      </c>
      <c r="AE756">
        <f t="shared" si="120"/>
        <v>0.99666677416761118</v>
      </c>
      <c r="AF756">
        <f t="shared" si="123"/>
        <v>3.7786548796832267E-4</v>
      </c>
    </row>
    <row r="757" spans="1:32" x14ac:dyDescent="0.25">
      <c r="A757" s="1" t="s">
        <v>10</v>
      </c>
      <c r="B757" s="1">
        <v>24.624230133137928</v>
      </c>
      <c r="D757" s="1" t="s">
        <v>1106</v>
      </c>
      <c r="E757" s="1">
        <v>0.94006661187069196</v>
      </c>
      <c r="F757">
        <f t="shared" si="114"/>
        <v>0.51187843546298217</v>
      </c>
      <c r="G757">
        <f t="shared" si="115"/>
        <v>1.8433050229357817E-4</v>
      </c>
      <c r="I757" s="1" t="s">
        <v>2165</v>
      </c>
      <c r="J757" s="1">
        <v>0.95034055831955244</v>
      </c>
      <c r="K757">
        <f t="shared" si="116"/>
        <v>0.49998306638003553</v>
      </c>
      <c r="M757">
        <f t="shared" si="121"/>
        <v>0</v>
      </c>
      <c r="Z757">
        <f t="shared" si="117"/>
        <v>0.90794208598318071</v>
      </c>
      <c r="AA757">
        <f t="shared" si="118"/>
        <v>0.82581216385185252</v>
      </c>
      <c r="AB757">
        <f t="shared" si="122"/>
        <v>0</v>
      </c>
      <c r="AD757">
        <f t="shared" si="119"/>
        <v>0.86288140558765136</v>
      </c>
      <c r="AE757">
        <f t="shared" si="120"/>
        <v>0.996653849369875</v>
      </c>
      <c r="AF757">
        <f t="shared" si="123"/>
        <v>0</v>
      </c>
    </row>
    <row r="758" spans="1:32" x14ac:dyDescent="0.25">
      <c r="A758" s="1" t="s">
        <v>11</v>
      </c>
      <c r="B758" s="1">
        <v>24.629705095252788</v>
      </c>
      <c r="D758" s="1" t="s">
        <v>1107</v>
      </c>
      <c r="E758" s="1">
        <v>0.93989334488962184</v>
      </c>
      <c r="F758">
        <f t="shared" si="114"/>
        <v>0.51085709712350458</v>
      </c>
      <c r="G758">
        <f t="shared" si="115"/>
        <v>1.1796119636642288E-16</v>
      </c>
      <c r="I758" s="1" t="s">
        <v>2166</v>
      </c>
      <c r="J758" s="1">
        <v>0.95034055831955244</v>
      </c>
      <c r="K758">
        <f t="shared" si="116"/>
        <v>0.49998306638003553</v>
      </c>
      <c r="M758">
        <f t="shared" si="121"/>
        <v>5.1116199896189183E-4</v>
      </c>
      <c r="Z758">
        <f t="shared" si="117"/>
        <v>0.90768060764781933</v>
      </c>
      <c r="AA758">
        <f t="shared" si="118"/>
        <v>0.82581216385185252</v>
      </c>
      <c r="AB758">
        <f t="shared" si="122"/>
        <v>2.1596308903425309E-4</v>
      </c>
      <c r="AD758">
        <f t="shared" si="119"/>
        <v>0.86250195108921324</v>
      </c>
      <c r="AE758">
        <f t="shared" si="120"/>
        <v>0.996653849369875</v>
      </c>
      <c r="AF758">
        <f t="shared" si="123"/>
        <v>3.7826796482117635E-4</v>
      </c>
    </row>
    <row r="759" spans="1:32" x14ac:dyDescent="0.25">
      <c r="A759" s="1" t="s">
        <v>12</v>
      </c>
      <c r="B759" s="1">
        <v>24.635180769052138</v>
      </c>
      <c r="D759" s="1" t="s">
        <v>1108</v>
      </c>
      <c r="E759" s="1">
        <v>0.93989334488962173</v>
      </c>
      <c r="F759">
        <f t="shared" si="114"/>
        <v>0.51085709712350391</v>
      </c>
      <c r="G759">
        <f t="shared" si="115"/>
        <v>-1.1796119636642288E-16</v>
      </c>
      <c r="I759" s="1" t="s">
        <v>2167</v>
      </c>
      <c r="J759" s="1">
        <v>0.95015304736311246</v>
      </c>
      <c r="K759">
        <f t="shared" si="116"/>
        <v>0.49864217394331539</v>
      </c>
      <c r="M759">
        <f t="shared" si="121"/>
        <v>3.2646236253643137E-16</v>
      </c>
      <c r="Z759">
        <f t="shared" si="117"/>
        <v>0.9076806076478191</v>
      </c>
      <c r="AA759">
        <f t="shared" si="118"/>
        <v>0.82520008155879654</v>
      </c>
      <c r="AB759">
        <f t="shared" si="122"/>
        <v>1.3816447854564814E-16</v>
      </c>
      <c r="AD759">
        <f t="shared" si="119"/>
        <v>0.86250195108921301</v>
      </c>
      <c r="AE759">
        <f t="shared" si="120"/>
        <v>0.99664090772086755</v>
      </c>
      <c r="AF759">
        <f t="shared" si="123"/>
        <v>2.4196385806585139E-16</v>
      </c>
    </row>
    <row r="760" spans="1:32" x14ac:dyDescent="0.25">
      <c r="A760" s="1" t="s">
        <v>13</v>
      </c>
      <c r="B760" s="1">
        <v>24.637918432579525</v>
      </c>
      <c r="D760" s="1" t="s">
        <v>1109</v>
      </c>
      <c r="E760" s="1">
        <v>0.93989334488962184</v>
      </c>
      <c r="F760">
        <f t="shared" si="114"/>
        <v>0.51085709712350458</v>
      </c>
      <c r="G760">
        <f t="shared" si="115"/>
        <v>1.8487287539642461E-4</v>
      </c>
      <c r="I760" s="1" t="s">
        <v>2168</v>
      </c>
      <c r="J760" s="1">
        <v>0.94996554635813679</v>
      </c>
      <c r="K760">
        <f t="shared" si="116"/>
        <v>0.49730468492658769</v>
      </c>
      <c r="M760">
        <f t="shared" si="121"/>
        <v>-3.2558683105899849E-16</v>
      </c>
      <c r="Z760">
        <f t="shared" si="117"/>
        <v>0.90768060764781933</v>
      </c>
      <c r="AA760">
        <f t="shared" si="118"/>
        <v>0.82458836472056185</v>
      </c>
      <c r="AB760">
        <f t="shared" si="122"/>
        <v>-1.3806207265415261E-16</v>
      </c>
      <c r="AD760">
        <f t="shared" si="119"/>
        <v>0.86250195108921324</v>
      </c>
      <c r="AE760">
        <f t="shared" si="120"/>
        <v>0.99662796437271695</v>
      </c>
      <c r="AF760">
        <f t="shared" si="123"/>
        <v>-2.4196071614117448E-16</v>
      </c>
    </row>
    <row r="761" spans="1:32" x14ac:dyDescent="0.25">
      <c r="A761" s="1" t="s">
        <v>14</v>
      </c>
      <c r="B761" s="1">
        <v>24.662560784884366</v>
      </c>
      <c r="D761" s="1" t="s">
        <v>1110</v>
      </c>
      <c r="E761" s="1">
        <v>0.93971960016522438</v>
      </c>
      <c r="F761">
        <f t="shared" si="114"/>
        <v>0.50983480045355578</v>
      </c>
      <c r="G761">
        <f t="shared" si="115"/>
        <v>1.8510311838222659E-4</v>
      </c>
      <c r="I761" s="1" t="s">
        <v>2169</v>
      </c>
      <c r="J761" s="1">
        <v>0.9499655463581369</v>
      </c>
      <c r="K761">
        <f t="shared" si="116"/>
        <v>0.49730468492658841</v>
      </c>
      <c r="M761">
        <f t="shared" si="121"/>
        <v>5.0890228575723915E-4</v>
      </c>
      <c r="Z761">
        <f t="shared" si="117"/>
        <v>0.9074184355758107</v>
      </c>
      <c r="AA761">
        <f t="shared" si="118"/>
        <v>0.82458836472056218</v>
      </c>
      <c r="AB761">
        <f t="shared" si="122"/>
        <v>2.1621526716001651E-4</v>
      </c>
      <c r="AD761">
        <f t="shared" si="119"/>
        <v>0.86212154768915028</v>
      </c>
      <c r="AE761">
        <f t="shared" si="120"/>
        <v>0.99662796437271695</v>
      </c>
      <c r="AF761">
        <f t="shared" si="123"/>
        <v>3.7920429574261373E-4</v>
      </c>
    </row>
    <row r="762" spans="1:32" x14ac:dyDescent="0.25">
      <c r="A762" s="1" t="s">
        <v>15</v>
      </c>
      <c r="B762" s="1">
        <v>24.67624944376492</v>
      </c>
      <c r="D762" s="1" t="s">
        <v>1111</v>
      </c>
      <c r="E762" s="1">
        <v>0.93954567123471922</v>
      </c>
      <c r="F762">
        <f t="shared" si="114"/>
        <v>0.50881328018313743</v>
      </c>
      <c r="G762">
        <f t="shared" si="115"/>
        <v>-1.1796119636642288E-16</v>
      </c>
      <c r="I762" s="1" t="s">
        <v>2170</v>
      </c>
      <c r="J762" s="1">
        <v>0.9499655463581369</v>
      </c>
      <c r="K762">
        <f t="shared" si="116"/>
        <v>0.49730468492658841</v>
      </c>
      <c r="M762">
        <f t="shared" si="121"/>
        <v>5.0851642588632434E-4</v>
      </c>
      <c r="Z762">
        <f t="shared" si="117"/>
        <v>0.90715601285803504</v>
      </c>
      <c r="AA762">
        <f t="shared" si="118"/>
        <v>0.82458836472056218</v>
      </c>
      <c r="AB762">
        <f t="shared" si="122"/>
        <v>2.1642201552695472E-4</v>
      </c>
      <c r="AD762">
        <f t="shared" si="119"/>
        <v>0.86174083861902906</v>
      </c>
      <c r="AE762">
        <f t="shared" si="120"/>
        <v>0.99662796437271695</v>
      </c>
      <c r="AF762">
        <f t="shared" si="123"/>
        <v>3.7950910651490046E-4</v>
      </c>
    </row>
    <row r="763" spans="1:32" x14ac:dyDescent="0.25">
      <c r="A763" s="1" t="s">
        <v>16</v>
      </c>
      <c r="B763" s="1">
        <v>24.687199881849235</v>
      </c>
      <c r="D763" s="1" t="s">
        <v>1112</v>
      </c>
      <c r="E763" s="1">
        <v>0.93954567123471933</v>
      </c>
      <c r="F763">
        <f t="shared" si="114"/>
        <v>0.50881328018313809</v>
      </c>
      <c r="G763">
        <f t="shared" si="115"/>
        <v>1.1796119636642288E-16</v>
      </c>
      <c r="I763" s="1" t="s">
        <v>2171</v>
      </c>
      <c r="J763" s="1">
        <v>0.94977741466568721</v>
      </c>
      <c r="K763">
        <f t="shared" si="116"/>
        <v>0.49596603839371611</v>
      </c>
      <c r="M763">
        <f t="shared" si="121"/>
        <v>-3.2341442077328717E-16</v>
      </c>
      <c r="Z763">
        <f t="shared" si="117"/>
        <v>0.90715601285803527</v>
      </c>
      <c r="AA763">
        <f t="shared" si="118"/>
        <v>0.82397492480948775</v>
      </c>
      <c r="AB763">
        <f t="shared" si="122"/>
        <v>-1.3787999396225889E-16</v>
      </c>
      <c r="AD763">
        <f t="shared" si="119"/>
        <v>0.86174083861902928</v>
      </c>
      <c r="AE763">
        <f t="shared" si="120"/>
        <v>0.99661497508881347</v>
      </c>
      <c r="AF763">
        <f t="shared" si="123"/>
        <v>-2.4174405900967745E-16</v>
      </c>
    </row>
    <row r="764" spans="1:32" x14ac:dyDescent="0.25">
      <c r="A764" s="1" t="s">
        <v>17</v>
      </c>
      <c r="B764" s="1">
        <v>24.687201296162506</v>
      </c>
      <c r="D764" s="1" t="s">
        <v>1113</v>
      </c>
      <c r="E764" s="1">
        <v>0.93954567123471922</v>
      </c>
      <c r="F764">
        <f t="shared" si="114"/>
        <v>0.50881328018313743</v>
      </c>
      <c r="G764">
        <f t="shared" si="115"/>
        <v>0</v>
      </c>
      <c r="I764" s="1" t="s">
        <v>2172</v>
      </c>
      <c r="J764" s="1">
        <v>0.94958918128461633</v>
      </c>
      <c r="K764">
        <f t="shared" si="116"/>
        <v>0.49463001026304371</v>
      </c>
      <c r="M764">
        <f t="shared" si="121"/>
        <v>3.2254385267656241E-16</v>
      </c>
      <c r="Z764">
        <f t="shared" si="117"/>
        <v>0.90715601285803504</v>
      </c>
      <c r="AA764">
        <f t="shared" si="118"/>
        <v>0.8233614885673024</v>
      </c>
      <c r="AB764">
        <f t="shared" si="122"/>
        <v>1.3777742024808358E-16</v>
      </c>
      <c r="AD764">
        <f t="shared" si="119"/>
        <v>0.86174083861902906</v>
      </c>
      <c r="AE764">
        <f t="shared" si="120"/>
        <v>0.99660197637818837</v>
      </c>
      <c r="AF764">
        <f t="shared" si="123"/>
        <v>2.4174090830316842E-16</v>
      </c>
    </row>
    <row r="765" spans="1:32" x14ac:dyDescent="0.25">
      <c r="A765" s="1" t="s">
        <v>18</v>
      </c>
      <c r="B765" s="1">
        <v>24.69541446705783</v>
      </c>
      <c r="D765" s="1" t="s">
        <v>1114</v>
      </c>
      <c r="E765" s="1">
        <v>0.93954567123471922</v>
      </c>
      <c r="F765">
        <f t="shared" si="114"/>
        <v>0.50881328018313743</v>
      </c>
      <c r="G765">
        <f t="shared" si="115"/>
        <v>-1.1796119636642288E-16</v>
      </c>
      <c r="I765" s="1" t="s">
        <v>2173</v>
      </c>
      <c r="J765" s="1">
        <v>0.94940097804771117</v>
      </c>
      <c r="K765">
        <f t="shared" si="116"/>
        <v>0.49329753047290081</v>
      </c>
      <c r="M765">
        <f t="shared" si="121"/>
        <v>0</v>
      </c>
      <c r="Z765">
        <f t="shared" si="117"/>
        <v>0.90715601285803504</v>
      </c>
      <c r="AA765">
        <f t="shared" si="118"/>
        <v>0.82274848570001069</v>
      </c>
      <c r="AB765">
        <f t="shared" si="122"/>
        <v>0</v>
      </c>
      <c r="AD765">
        <f t="shared" si="119"/>
        <v>0.86174083861902906</v>
      </c>
      <c r="AE765">
        <f t="shared" si="120"/>
        <v>0.99658897734243912</v>
      </c>
      <c r="AF765">
        <f t="shared" si="123"/>
        <v>0</v>
      </c>
    </row>
    <row r="766" spans="1:32" x14ac:dyDescent="0.25">
      <c r="A766" s="1" t="s">
        <v>19</v>
      </c>
      <c r="B766" s="1">
        <v>24.741958423737579</v>
      </c>
      <c r="D766" s="1" t="s">
        <v>1115</v>
      </c>
      <c r="E766" s="1">
        <v>0.93954567123471933</v>
      </c>
      <c r="F766">
        <f t="shared" si="114"/>
        <v>0.50881328018313809</v>
      </c>
      <c r="G766">
        <f t="shared" si="115"/>
        <v>0</v>
      </c>
      <c r="I766" s="1" t="s">
        <v>2174</v>
      </c>
      <c r="J766" s="1">
        <v>0.94921269151782162</v>
      </c>
      <c r="K766">
        <f t="shared" si="116"/>
        <v>0.4919677896304181</v>
      </c>
      <c r="M766">
        <f t="shared" si="121"/>
        <v>-3.2080842976642624E-16</v>
      </c>
      <c r="Z766">
        <f t="shared" si="117"/>
        <v>0.90715601285803527</v>
      </c>
      <c r="AA766">
        <f t="shared" si="118"/>
        <v>0.82213554675295319</v>
      </c>
      <c r="AB766">
        <f t="shared" si="122"/>
        <v>-1.3757234651160526E-16</v>
      </c>
      <c r="AD766">
        <f t="shared" si="119"/>
        <v>0.86174083861902928</v>
      </c>
      <c r="AE766">
        <f t="shared" si="120"/>
        <v>0.99657597014461596</v>
      </c>
      <c r="AF766">
        <f t="shared" si="123"/>
        <v>-2.4173460223815887E-16</v>
      </c>
    </row>
    <row r="767" spans="1:32" x14ac:dyDescent="0.25">
      <c r="A767" s="1" t="s">
        <v>20</v>
      </c>
      <c r="B767" s="1">
        <v>24.818617678751046</v>
      </c>
      <c r="D767" s="1" t="s">
        <v>1116</v>
      </c>
      <c r="E767" s="1">
        <v>0.93954567123471933</v>
      </c>
      <c r="F767">
        <f t="shared" si="114"/>
        <v>0.50881328018313809</v>
      </c>
      <c r="G767">
        <f t="shared" si="115"/>
        <v>0</v>
      </c>
      <c r="I767" s="1" t="s">
        <v>2175</v>
      </c>
      <c r="J767" s="1">
        <v>0.94902435620819825</v>
      </c>
      <c r="K767">
        <f t="shared" si="116"/>
        <v>0.49064102732241893</v>
      </c>
      <c r="M767">
        <f t="shared" si="121"/>
        <v>0</v>
      </c>
      <c r="Z767">
        <f t="shared" si="117"/>
        <v>0.90715601285803527</v>
      </c>
      <c r="AA767">
        <f t="shared" si="118"/>
        <v>0.82152278431477754</v>
      </c>
      <c r="AB767">
        <f t="shared" si="122"/>
        <v>0</v>
      </c>
      <c r="AD767">
        <f t="shared" si="119"/>
        <v>0.86174083861902928</v>
      </c>
      <c r="AE767">
        <f t="shared" si="120"/>
        <v>0.99656295716550103</v>
      </c>
      <c r="AF767">
        <f t="shared" si="123"/>
        <v>0</v>
      </c>
    </row>
    <row r="768" spans="1:32" x14ac:dyDescent="0.25">
      <c r="A768" s="1" t="s">
        <v>21</v>
      </c>
      <c r="B768" s="1">
        <v>24.829567865195912</v>
      </c>
      <c r="D768" s="1" t="s">
        <v>1117</v>
      </c>
      <c r="E768" s="1">
        <v>0.93954567123471933</v>
      </c>
      <c r="F768">
        <f t="shared" si="114"/>
        <v>0.50881328018313809</v>
      </c>
      <c r="G768">
        <f t="shared" si="115"/>
        <v>2.3592239273284576E-16</v>
      </c>
      <c r="I768" s="1" t="s">
        <v>2176</v>
      </c>
      <c r="J768" s="1">
        <v>0.94883593606071115</v>
      </c>
      <c r="K768">
        <f t="shared" si="116"/>
        <v>0.48931698541504631</v>
      </c>
      <c r="M768">
        <f t="shared" si="121"/>
        <v>0</v>
      </c>
      <c r="Z768">
        <f t="shared" si="117"/>
        <v>0.90715601285803527</v>
      </c>
      <c r="AA768">
        <f t="shared" si="118"/>
        <v>0.82091008130765464</v>
      </c>
      <c r="AB768">
        <f t="shared" si="122"/>
        <v>0</v>
      </c>
      <c r="AD768">
        <f t="shared" si="119"/>
        <v>0.86174083861902928</v>
      </c>
      <c r="AE768">
        <f t="shared" si="120"/>
        <v>0.99654993591017382</v>
      </c>
      <c r="AF768">
        <f t="shared" si="123"/>
        <v>0</v>
      </c>
    </row>
    <row r="769" spans="1:32" x14ac:dyDescent="0.25">
      <c r="A769" s="1" t="s">
        <v>22</v>
      </c>
      <c r="B769" s="1">
        <v>24.835044625546562</v>
      </c>
      <c r="D769" s="1" t="s">
        <v>1118</v>
      </c>
      <c r="E769" s="1">
        <v>0.9395456712347191</v>
      </c>
      <c r="F769">
        <f t="shared" si="114"/>
        <v>0.50881328018313676</v>
      </c>
      <c r="G769">
        <f t="shared" si="115"/>
        <v>1.8602665387611184E-4</v>
      </c>
      <c r="I769" s="1" t="s">
        <v>2177</v>
      </c>
      <c r="J769" s="1">
        <v>0.94864751509631462</v>
      </c>
      <c r="K769">
        <f t="shared" si="116"/>
        <v>0.4879962489519562</v>
      </c>
      <c r="M769">
        <f t="shared" si="121"/>
        <v>6.3643948753830643E-16</v>
      </c>
      <c r="Z769">
        <f t="shared" si="117"/>
        <v>0.90715601285803493</v>
      </c>
      <c r="AA769">
        <f t="shared" si="118"/>
        <v>0.8202977110619063</v>
      </c>
      <c r="AB769">
        <f t="shared" si="122"/>
        <v>2.7452989126911559E-16</v>
      </c>
      <c r="AD769">
        <f t="shared" si="119"/>
        <v>0.86174083861902873</v>
      </c>
      <c r="AE769">
        <f t="shared" si="120"/>
        <v>0.99653691218254292</v>
      </c>
      <c r="AF769">
        <f t="shared" si="123"/>
        <v>4.8345026454157237E-16</v>
      </c>
    </row>
    <row r="770" spans="1:32" x14ac:dyDescent="0.25">
      <c r="A770" s="1" t="s">
        <v>23</v>
      </c>
      <c r="B770" s="1">
        <v>24.862422965396231</v>
      </c>
      <c r="D770" s="1" t="s">
        <v>1119</v>
      </c>
      <c r="E770" s="1">
        <v>0.93937090695324676</v>
      </c>
      <c r="F770">
        <f t="shared" si="114"/>
        <v>0.50778872532381492</v>
      </c>
      <c r="G770">
        <f t="shared" si="115"/>
        <v>0</v>
      </c>
      <c r="I770" s="1" t="s">
        <v>2178</v>
      </c>
      <c r="J770" s="1">
        <v>0.94864751509631462</v>
      </c>
      <c r="K770">
        <f t="shared" si="116"/>
        <v>0.4879962489519562</v>
      </c>
      <c r="M770">
        <f t="shared" si="121"/>
        <v>5.004829878944003E-4</v>
      </c>
      <c r="Z770">
        <f t="shared" si="117"/>
        <v>0.90689235729462703</v>
      </c>
      <c r="AA770">
        <f t="shared" si="118"/>
        <v>0.8202977110619063</v>
      </c>
      <c r="AB770">
        <f t="shared" si="122"/>
        <v>2.1630749046856602E-4</v>
      </c>
      <c r="AD770">
        <f t="shared" si="119"/>
        <v>0.86135839945571591</v>
      </c>
      <c r="AE770">
        <f t="shared" si="120"/>
        <v>0.99653691218254292</v>
      </c>
      <c r="AF770">
        <f t="shared" si="123"/>
        <v>3.811993369821492E-4</v>
      </c>
    </row>
    <row r="771" spans="1:32" x14ac:dyDescent="0.25">
      <c r="A771" s="1" t="s">
        <v>24</v>
      </c>
      <c r="B771" s="1">
        <v>24.867899428682012</v>
      </c>
      <c r="D771" s="1" t="s">
        <v>1120</v>
      </c>
      <c r="E771" s="1">
        <v>0.93937090695324676</v>
      </c>
      <c r="F771">
        <f t="shared" ref="F771:F834" si="124">POWER(E771,$W$5)</f>
        <v>0.50778872532381492</v>
      </c>
      <c r="G771">
        <f t="shared" ref="G771:G834" si="125">LN(E771)-LN(E772)</f>
        <v>0</v>
      </c>
      <c r="I771" s="1" t="s">
        <v>2179</v>
      </c>
      <c r="J771" s="1">
        <v>0.94845902624546785</v>
      </c>
      <c r="K771">
        <f t="shared" ref="K771:K834" si="126">POWER(J771,$X$5)</f>
        <v>0.48667834199006105</v>
      </c>
      <c r="M771">
        <f t="shared" si="121"/>
        <v>0</v>
      </c>
      <c r="Z771">
        <f t="shared" ref="Z771:Z834" si="127">POWER(E771,$W$26)</f>
        <v>0.90689235729462703</v>
      </c>
      <c r="AA771">
        <f t="shared" ref="AA771:AA834" si="128">POWER(J771,$X$26)</f>
        <v>0.81968545566711748</v>
      </c>
      <c r="AB771">
        <f t="shared" si="122"/>
        <v>0</v>
      </c>
      <c r="AD771">
        <f t="shared" ref="AD771:AD834" si="129">POWER(E771,$W$39)</f>
        <v>0.86135839945571591</v>
      </c>
      <c r="AE771">
        <f t="shared" ref="AE771:AE834" si="130">POWER(J771,$X$39)</f>
        <v>0.99652388134448622</v>
      </c>
      <c r="AF771">
        <f t="shared" si="123"/>
        <v>0</v>
      </c>
    </row>
    <row r="772" spans="1:32" x14ac:dyDescent="0.25">
      <c r="A772" s="1" t="s">
        <v>25</v>
      </c>
      <c r="B772" s="1">
        <v>24.870637179273068</v>
      </c>
      <c r="D772" s="1" t="s">
        <v>1121</v>
      </c>
      <c r="E772" s="1">
        <v>0.93937090695324676</v>
      </c>
      <c r="F772">
        <f t="shared" si="124"/>
        <v>0.50778872532381492</v>
      </c>
      <c r="G772">
        <f t="shared" si="125"/>
        <v>1.8619773144688823E-4</v>
      </c>
      <c r="I772" s="1" t="s">
        <v>2180</v>
      </c>
      <c r="J772" s="1">
        <v>0.94827056535376031</v>
      </c>
      <c r="K772">
        <f t="shared" si="126"/>
        <v>0.48536392811373841</v>
      </c>
      <c r="M772">
        <f t="shared" ref="M772:M835" si="131">F771*K771*$W$5*G771</f>
        <v>0</v>
      </c>
      <c r="Z772">
        <f t="shared" si="127"/>
        <v>0.90689235729462703</v>
      </c>
      <c r="AA772">
        <f t="shared" si="128"/>
        <v>0.81907362644141735</v>
      </c>
      <c r="AB772">
        <f t="shared" ref="AB772:AB835" si="132">Z771*AA771*$W$26*G771</f>
        <v>0</v>
      </c>
      <c r="AD772">
        <f t="shared" si="129"/>
        <v>0.86135839945571591</v>
      </c>
      <c r="AE772">
        <f t="shared" si="130"/>
        <v>0.99651085002041884</v>
      </c>
      <c r="AF772">
        <f t="shared" ref="AF772:AF835" si="133">AD771*AE771*$W$39*G771</f>
        <v>0</v>
      </c>
    </row>
    <row r="773" spans="1:32" x14ac:dyDescent="0.25">
      <c r="A773" s="1" t="s">
        <v>26</v>
      </c>
      <c r="B773" s="1">
        <v>24.876111395792989</v>
      </c>
      <c r="D773" s="1" t="s">
        <v>1122</v>
      </c>
      <c r="E773" s="1">
        <v>0.93919601450417878</v>
      </c>
      <c r="F773">
        <f t="shared" si="124"/>
        <v>0.50676529414892135</v>
      </c>
      <c r="G773">
        <f t="shared" si="125"/>
        <v>1.2490009027033011E-16</v>
      </c>
      <c r="I773" s="1" t="s">
        <v>2181</v>
      </c>
      <c r="J773" s="1">
        <v>0.94827056535376031</v>
      </c>
      <c r="K773">
        <f t="shared" si="126"/>
        <v>0.48536392811373841</v>
      </c>
      <c r="M773">
        <f t="shared" si="131"/>
        <v>4.9723782678563766E-4</v>
      </c>
      <c r="Z773">
        <f t="shared" si="127"/>
        <v>0.90662853599749949</v>
      </c>
      <c r="AA773">
        <f t="shared" si="128"/>
        <v>0.81907362644141735</v>
      </c>
      <c r="AB773">
        <f t="shared" si="132"/>
        <v>2.1612050357428626E-4</v>
      </c>
      <c r="AD773">
        <f t="shared" si="129"/>
        <v>0.860975778546061</v>
      </c>
      <c r="AE773">
        <f t="shared" si="130"/>
        <v>0.99651085002041884</v>
      </c>
      <c r="AF773">
        <f t="shared" si="133"/>
        <v>3.8137059781739592E-4</v>
      </c>
    </row>
    <row r="774" spans="1:32" x14ac:dyDescent="0.25">
      <c r="A774" s="1" t="s">
        <v>27</v>
      </c>
      <c r="B774" s="1">
        <v>24.884325875728038</v>
      </c>
      <c r="D774" s="1" t="s">
        <v>1123</v>
      </c>
      <c r="E774" s="1">
        <v>0.93919601450417867</v>
      </c>
      <c r="F774">
        <f t="shared" si="124"/>
        <v>0.50676529414892069</v>
      </c>
      <c r="G774">
        <f t="shared" si="125"/>
        <v>1.8625602932312302E-4</v>
      </c>
      <c r="I774" s="1" t="s">
        <v>2182</v>
      </c>
      <c r="J774" s="1">
        <v>0.94808195855174948</v>
      </c>
      <c r="K774">
        <f t="shared" si="126"/>
        <v>0.48405179016379296</v>
      </c>
      <c r="M774">
        <f t="shared" si="131"/>
        <v>3.3287128861268805E-16</v>
      </c>
      <c r="Z774">
        <f t="shared" si="127"/>
        <v>0.90662853599749926</v>
      </c>
      <c r="AA774">
        <f t="shared" si="128"/>
        <v>0.81846165912365354</v>
      </c>
      <c r="AB774">
        <f t="shared" si="132"/>
        <v>1.4492989580287395E-16</v>
      </c>
      <c r="AD774">
        <f t="shared" si="129"/>
        <v>0.86097577854606078</v>
      </c>
      <c r="AE774">
        <f t="shared" si="130"/>
        <v>0.99649780618475481</v>
      </c>
      <c r="AF774">
        <f t="shared" si="133"/>
        <v>2.5570699890907268E-16</v>
      </c>
    </row>
    <row r="775" spans="1:32" x14ac:dyDescent="0.25">
      <c r="A775" s="1" t="s">
        <v>28</v>
      </c>
      <c r="B775" s="1">
        <v>24.895277976671551</v>
      </c>
      <c r="D775" s="1" t="s">
        <v>1124</v>
      </c>
      <c r="E775" s="1">
        <v>0.93902109987371896</v>
      </c>
      <c r="F775">
        <f t="shared" si="124"/>
        <v>0.50574360620087555</v>
      </c>
      <c r="G775">
        <f t="shared" si="125"/>
        <v>1.1102230246251565E-16</v>
      </c>
      <c r="I775" s="1" t="s">
        <v>2183</v>
      </c>
      <c r="J775" s="1">
        <v>0.94808195855174937</v>
      </c>
      <c r="K775">
        <f t="shared" si="126"/>
        <v>0.48405179016379218</v>
      </c>
      <c r="M775">
        <f t="shared" si="131"/>
        <v>4.9504908155654885E-4</v>
      </c>
      <c r="Z775">
        <f t="shared" si="127"/>
        <v>0.90636470888231768</v>
      </c>
      <c r="AA775">
        <f t="shared" si="128"/>
        <v>0.81846165912365321</v>
      </c>
      <c r="AB775">
        <f t="shared" si="132"/>
        <v>2.1596380245775116E-4</v>
      </c>
      <c r="AD775">
        <f t="shared" si="129"/>
        <v>0.86059320788157845</v>
      </c>
      <c r="AE775">
        <f t="shared" si="130"/>
        <v>0.99649780618475481</v>
      </c>
      <c r="AF775">
        <f t="shared" si="133"/>
        <v>3.8131555205683158E-4</v>
      </c>
    </row>
    <row r="776" spans="1:32" x14ac:dyDescent="0.25">
      <c r="A776" s="1" t="s">
        <v>29</v>
      </c>
      <c r="B776" s="1">
        <v>24.963724228292172</v>
      </c>
      <c r="D776" s="1" t="s">
        <v>1125</v>
      </c>
      <c r="E776" s="1">
        <v>0.93902109987371885</v>
      </c>
      <c r="F776">
        <f t="shared" si="124"/>
        <v>0.505743606200875</v>
      </c>
      <c r="G776">
        <f t="shared" si="125"/>
        <v>1.8666618971192872E-4</v>
      </c>
      <c r="I776" s="1" t="s">
        <v>2184</v>
      </c>
      <c r="J776" s="1">
        <v>0.94789323712495799</v>
      </c>
      <c r="K776">
        <f t="shared" si="126"/>
        <v>0.48274214501406126</v>
      </c>
      <c r="M776">
        <f t="shared" si="131"/>
        <v>2.9449076831147019E-16</v>
      </c>
      <c r="Z776">
        <f t="shared" si="127"/>
        <v>0.90636470888231757</v>
      </c>
      <c r="AA776">
        <f t="shared" si="128"/>
        <v>0.8178496558032623</v>
      </c>
      <c r="AB776">
        <f t="shared" si="132"/>
        <v>1.2869286155966839E-16</v>
      </c>
      <c r="AD776">
        <f t="shared" si="129"/>
        <v>0.86059320788157823</v>
      </c>
      <c r="AE776">
        <f t="shared" si="130"/>
        <v>0.99648475199521147</v>
      </c>
      <c r="AF776">
        <f t="shared" si="133"/>
        <v>2.2719113873588357E-16</v>
      </c>
    </row>
    <row r="777" spans="1:32" x14ac:dyDescent="0.25">
      <c r="A777" s="1" t="s">
        <v>30</v>
      </c>
      <c r="B777" s="1">
        <v>24.988364984399094</v>
      </c>
      <c r="D777" s="1" t="s">
        <v>1126</v>
      </c>
      <c r="E777" s="1">
        <v>0.9388458327416791</v>
      </c>
      <c r="F777">
        <f t="shared" si="124"/>
        <v>0.50472173498881889</v>
      </c>
      <c r="G777">
        <f t="shared" si="125"/>
        <v>0</v>
      </c>
      <c r="I777" s="1" t="s">
        <v>2185</v>
      </c>
      <c r="J777" s="1">
        <v>0.94789323712495788</v>
      </c>
      <c r="K777">
        <f t="shared" si="126"/>
        <v>0.48274214501406043</v>
      </c>
      <c r="M777">
        <f t="shared" si="131"/>
        <v>4.9379933771955225E-4</v>
      </c>
      <c r="Z777">
        <f t="shared" si="127"/>
        <v>0.90610037781190234</v>
      </c>
      <c r="AA777">
        <f t="shared" si="128"/>
        <v>0.81784965580326197</v>
      </c>
      <c r="AB777">
        <f t="shared" si="132"/>
        <v>2.1621460476836215E-4</v>
      </c>
      <c r="AD777">
        <f t="shared" si="129"/>
        <v>0.86020996530134963</v>
      </c>
      <c r="AE777">
        <f t="shared" si="130"/>
        <v>0.99648475199521147</v>
      </c>
      <c r="AF777">
        <f t="shared" si="133"/>
        <v>3.8198044630635193E-4</v>
      </c>
    </row>
    <row r="778" spans="1:32" x14ac:dyDescent="0.25">
      <c r="A778" s="1" t="s">
        <v>31</v>
      </c>
      <c r="B778" s="1">
        <v>24.993839694114396</v>
      </c>
      <c r="D778" s="1" t="s">
        <v>1127</v>
      </c>
      <c r="E778" s="1">
        <v>0.9388458327416791</v>
      </c>
      <c r="F778">
        <f t="shared" si="124"/>
        <v>0.50472173498881889</v>
      </c>
      <c r="G778">
        <f t="shared" si="125"/>
        <v>-1.2490009027033011E-16</v>
      </c>
      <c r="I778" s="1" t="s">
        <v>2186</v>
      </c>
      <c r="J778" s="1">
        <v>0.94770438747531771</v>
      </c>
      <c r="K778">
        <f t="shared" si="126"/>
        <v>0.48143489704721226</v>
      </c>
      <c r="M778">
        <f t="shared" si="131"/>
        <v>0</v>
      </c>
      <c r="Z778">
        <f t="shared" si="127"/>
        <v>0.90610037781190234</v>
      </c>
      <c r="AA778">
        <f t="shared" si="128"/>
        <v>0.81723757291410404</v>
      </c>
      <c r="AB778">
        <f t="shared" si="132"/>
        <v>0</v>
      </c>
      <c r="AD778">
        <f t="shared" si="129"/>
        <v>0.86020996530134963</v>
      </c>
      <c r="AE778">
        <f t="shared" si="130"/>
        <v>0.99647168650556561</v>
      </c>
      <c r="AF778">
        <f t="shared" si="133"/>
        <v>0</v>
      </c>
    </row>
    <row r="779" spans="1:32" x14ac:dyDescent="0.25">
      <c r="A779" s="1" t="s">
        <v>32</v>
      </c>
      <c r="B779" s="1">
        <v>25.002053102566435</v>
      </c>
      <c r="D779" s="1" t="s">
        <v>1128</v>
      </c>
      <c r="E779" s="1">
        <v>0.93884583274167921</v>
      </c>
      <c r="F779">
        <f t="shared" si="124"/>
        <v>0.50472173498881956</v>
      </c>
      <c r="G779">
        <f t="shared" si="125"/>
        <v>-1.1102230246251565E-16</v>
      </c>
      <c r="I779" s="1" t="s">
        <v>2187</v>
      </c>
      <c r="J779" s="1">
        <v>0.94751549514345312</v>
      </c>
      <c r="K779">
        <f t="shared" si="126"/>
        <v>0.48013063525370514</v>
      </c>
      <c r="M779">
        <f t="shared" si="131"/>
        <v>-3.2884523281369535E-16</v>
      </c>
      <c r="Z779">
        <f t="shared" si="127"/>
        <v>0.90610037781190256</v>
      </c>
      <c r="AA779">
        <f t="shared" si="128"/>
        <v>0.81662568804167235</v>
      </c>
      <c r="AB779">
        <f t="shared" si="132"/>
        <v>-1.4452077781885776E-16</v>
      </c>
      <c r="AD779">
        <f t="shared" si="129"/>
        <v>0.86020996530134985</v>
      </c>
      <c r="AE779">
        <f t="shared" si="130"/>
        <v>0.99645861562967464</v>
      </c>
      <c r="AF779">
        <f t="shared" si="133"/>
        <v>-2.5546951436223532E-16</v>
      </c>
    </row>
    <row r="780" spans="1:32" x14ac:dyDescent="0.25">
      <c r="A780" s="1" t="s">
        <v>33</v>
      </c>
      <c r="B780" s="1">
        <v>25.026693722391435</v>
      </c>
      <c r="D780" s="1" t="s">
        <v>1129</v>
      </c>
      <c r="E780" s="1">
        <v>0.93884583274167932</v>
      </c>
      <c r="F780">
        <f t="shared" si="124"/>
        <v>0.50472173498882023</v>
      </c>
      <c r="G780">
        <f t="shared" si="125"/>
        <v>1.8682690534486956E-4</v>
      </c>
      <c r="I780" s="1" t="s">
        <v>2188</v>
      </c>
      <c r="J780" s="1">
        <v>0.94732661525728035</v>
      </c>
      <c r="K780">
        <f t="shared" si="126"/>
        <v>0.47882973348349539</v>
      </c>
      <c r="M780">
        <f t="shared" si="131"/>
        <v>-2.9151498110589712E-16</v>
      </c>
      <c r="Z780">
        <f t="shared" si="127"/>
        <v>0.90610037781190267</v>
      </c>
      <c r="AA780">
        <f t="shared" si="128"/>
        <v>0.81601417972651769</v>
      </c>
      <c r="AB780">
        <f t="shared" si="132"/>
        <v>-1.2836673043072725E-16</v>
      </c>
      <c r="AD780">
        <f t="shared" si="129"/>
        <v>0.86020996530135008</v>
      </c>
      <c r="AE780">
        <f t="shared" si="130"/>
        <v>0.99644554318072931</v>
      </c>
      <c r="AF780">
        <f t="shared" si="133"/>
        <v>-2.2708103406970797E-16</v>
      </c>
    </row>
    <row r="781" spans="1:32" x14ac:dyDescent="0.25">
      <c r="A781" s="1" t="s">
        <v>34</v>
      </c>
      <c r="B781" s="1">
        <v>25.03764486134985</v>
      </c>
      <c r="D781" s="1" t="s">
        <v>1130</v>
      </c>
      <c r="E781" s="1">
        <v>0.93867044746400674</v>
      </c>
      <c r="F781">
        <f t="shared" si="124"/>
        <v>0.50370105135702914</v>
      </c>
      <c r="G781">
        <f t="shared" si="125"/>
        <v>0</v>
      </c>
      <c r="I781" s="1" t="s">
        <v>2189</v>
      </c>
      <c r="J781" s="1">
        <v>0.94732661525728024</v>
      </c>
      <c r="K781">
        <f t="shared" si="126"/>
        <v>0.47882973348349461</v>
      </c>
      <c r="M781">
        <f t="shared" si="131"/>
        <v>4.8922851435651178E-4</v>
      </c>
      <c r="Z781">
        <f t="shared" si="127"/>
        <v>0.90583589634680162</v>
      </c>
      <c r="AA781">
        <f t="shared" si="128"/>
        <v>0.81601417972651735</v>
      </c>
      <c r="AB781">
        <f t="shared" si="132"/>
        <v>2.1585212984844742E-4</v>
      </c>
      <c r="AD781">
        <f t="shared" si="129"/>
        <v>0.85982656364485177</v>
      </c>
      <c r="AE781">
        <f t="shared" si="130"/>
        <v>0.99644554318072931</v>
      </c>
      <c r="AF781">
        <f t="shared" si="133"/>
        <v>3.8212403588383081E-4</v>
      </c>
    </row>
    <row r="782" spans="1:32" x14ac:dyDescent="0.25">
      <c r="A782" s="1" t="s">
        <v>35</v>
      </c>
      <c r="B782" s="1">
        <v>25.048596518613621</v>
      </c>
      <c r="D782" s="1" t="s">
        <v>1131</v>
      </c>
      <c r="E782" s="1">
        <v>0.93867044746400674</v>
      </c>
      <c r="F782">
        <f t="shared" si="124"/>
        <v>0.50370105135702914</v>
      </c>
      <c r="G782">
        <f t="shared" si="125"/>
        <v>1.2490009027033011E-16</v>
      </c>
      <c r="I782" s="1" t="s">
        <v>2190</v>
      </c>
      <c r="J782" s="1">
        <v>0.94713771288634097</v>
      </c>
      <c r="K782">
        <f t="shared" si="126"/>
        <v>0.47753194384520342</v>
      </c>
      <c r="M782">
        <f t="shared" si="131"/>
        <v>0</v>
      </c>
      <c r="Z782">
        <f t="shared" si="127"/>
        <v>0.90583589634680162</v>
      </c>
      <c r="AA782">
        <f t="shared" si="128"/>
        <v>0.81540293478848191</v>
      </c>
      <c r="AB782">
        <f t="shared" si="132"/>
        <v>0</v>
      </c>
      <c r="AD782">
        <f t="shared" si="129"/>
        <v>0.85982656364485177</v>
      </c>
      <c r="AE782">
        <f t="shared" si="130"/>
        <v>0.99643246674004649</v>
      </c>
      <c r="AF782">
        <f t="shared" si="133"/>
        <v>0</v>
      </c>
    </row>
    <row r="783" spans="1:32" x14ac:dyDescent="0.25">
      <c r="A783" s="1" t="s">
        <v>36</v>
      </c>
      <c r="B783" s="1">
        <v>25.062286238993583</v>
      </c>
      <c r="D783" s="1" t="s">
        <v>1132</v>
      </c>
      <c r="E783" s="1">
        <v>0.93867044746400663</v>
      </c>
      <c r="F783">
        <f t="shared" si="124"/>
        <v>0.50370105135702836</v>
      </c>
      <c r="G783">
        <f t="shared" si="125"/>
        <v>1.8710172639255229E-4</v>
      </c>
      <c r="I783" s="1" t="s">
        <v>2191</v>
      </c>
      <c r="J783" s="1">
        <v>0.9469485933452837</v>
      </c>
      <c r="K783">
        <f t="shared" si="126"/>
        <v>0.47623592746784238</v>
      </c>
      <c r="M783">
        <f t="shared" si="131"/>
        <v>3.2551968885561528E-16</v>
      </c>
      <c r="Z783">
        <f t="shared" si="127"/>
        <v>0.90583589634680139</v>
      </c>
      <c r="AA783">
        <f t="shared" si="128"/>
        <v>0.81479132379216401</v>
      </c>
      <c r="AB783">
        <f t="shared" si="132"/>
        <v>1.4415424988121378E-16</v>
      </c>
      <c r="AD783">
        <f t="shared" si="129"/>
        <v>0.85982656364485155</v>
      </c>
      <c r="AE783">
        <f t="shared" si="130"/>
        <v>0.99641937282529003</v>
      </c>
      <c r="AF783">
        <f t="shared" si="133"/>
        <v>2.5534559934566404E-16</v>
      </c>
    </row>
    <row r="784" spans="1:32" x14ac:dyDescent="0.25">
      <c r="A784" s="1" t="s">
        <v>37</v>
      </c>
      <c r="B784" s="1">
        <v>25.084189107139537</v>
      </c>
      <c r="D784" s="1" t="s">
        <v>1133</v>
      </c>
      <c r="E784" s="1">
        <v>0.93849483703179226</v>
      </c>
      <c r="F784">
        <f t="shared" si="124"/>
        <v>0.50268093495937816</v>
      </c>
      <c r="G784">
        <f t="shared" si="125"/>
        <v>1.8710825678568133E-4</v>
      </c>
      <c r="I784" s="1" t="s">
        <v>2192</v>
      </c>
      <c r="J784" s="1">
        <v>0.94694859334528381</v>
      </c>
      <c r="K784">
        <f t="shared" si="126"/>
        <v>0.47623592746784316</v>
      </c>
      <c r="M784">
        <f t="shared" si="131"/>
        <v>4.8630869148127742E-4</v>
      </c>
      <c r="Z784">
        <f t="shared" si="127"/>
        <v>0.90557110320120426</v>
      </c>
      <c r="AA784">
        <f t="shared" si="128"/>
        <v>0.81479132379216435</v>
      </c>
      <c r="AB784">
        <f t="shared" si="132"/>
        <v>2.157826978723616E-4</v>
      </c>
      <c r="AD784">
        <f t="shared" si="129"/>
        <v>0.8594427692692751</v>
      </c>
      <c r="AE784">
        <f t="shared" si="130"/>
        <v>0.99641937282529003</v>
      </c>
      <c r="AF784">
        <f t="shared" si="133"/>
        <v>3.8250552542848387E-4</v>
      </c>
    </row>
    <row r="785" spans="1:32" x14ac:dyDescent="0.25">
      <c r="A785" s="1" t="s">
        <v>38</v>
      </c>
      <c r="B785" s="1">
        <v>25.097878193734854</v>
      </c>
      <c r="D785" s="1" t="s">
        <v>1134</v>
      </c>
      <c r="E785" s="1">
        <v>0.9383192533259257</v>
      </c>
      <c r="F785">
        <f t="shared" si="124"/>
        <v>0.50166284904713776</v>
      </c>
      <c r="G785">
        <f t="shared" si="125"/>
        <v>-2.3592239273284576E-16</v>
      </c>
      <c r="I785" s="1" t="s">
        <v>2193</v>
      </c>
      <c r="J785" s="1">
        <v>0.94694859334528392</v>
      </c>
      <c r="K785">
        <f t="shared" si="126"/>
        <v>0.47623592746784388</v>
      </c>
      <c r="M785">
        <f t="shared" si="131"/>
        <v>4.853407380256939E-4</v>
      </c>
      <c r="Z785">
        <f t="shared" si="127"/>
        <v>0.90530637822170767</v>
      </c>
      <c r="AA785">
        <f t="shared" si="128"/>
        <v>0.81479132379216468</v>
      </c>
      <c r="AB785">
        <f t="shared" si="132"/>
        <v>2.1572714970622114E-4</v>
      </c>
      <c r="AD785">
        <f t="shared" si="129"/>
        <v>0.85905913281856472</v>
      </c>
      <c r="AE785">
        <f t="shared" si="130"/>
        <v>0.99641937282529003</v>
      </c>
      <c r="AF785">
        <f t="shared" si="133"/>
        <v>3.8234813388111818E-4</v>
      </c>
    </row>
    <row r="786" spans="1:32" x14ac:dyDescent="0.25">
      <c r="A786" s="1" t="s">
        <v>39</v>
      </c>
      <c r="B786" s="1">
        <v>25.111566750335193</v>
      </c>
      <c r="D786" s="1" t="s">
        <v>1135</v>
      </c>
      <c r="E786" s="1">
        <v>0.93831925332592592</v>
      </c>
      <c r="F786">
        <f t="shared" si="124"/>
        <v>0.50166284904713898</v>
      </c>
      <c r="G786">
        <f t="shared" si="125"/>
        <v>1.8719745970204038E-4</v>
      </c>
      <c r="I786" s="1" t="s">
        <v>2194</v>
      </c>
      <c r="J786" s="1">
        <v>0.94675924808010448</v>
      </c>
      <c r="K786">
        <f t="shared" si="126"/>
        <v>0.47494162962966652</v>
      </c>
      <c r="M786">
        <f t="shared" si="131"/>
        <v>-6.1072047988289567E-16</v>
      </c>
      <c r="Z786">
        <f t="shared" si="127"/>
        <v>0.90530637822170801</v>
      </c>
      <c r="AA786">
        <f t="shared" si="128"/>
        <v>0.81417932013887451</v>
      </c>
      <c r="AB786">
        <f t="shared" si="132"/>
        <v>-2.7192807067478192E-16</v>
      </c>
      <c r="AD786">
        <f t="shared" si="129"/>
        <v>0.85905913281856516</v>
      </c>
      <c r="AE786">
        <f t="shared" si="130"/>
        <v>0.99640626083468897</v>
      </c>
      <c r="AF786">
        <f t="shared" si="133"/>
        <v>-4.8188264292353594E-16</v>
      </c>
    </row>
    <row r="787" spans="1:32" x14ac:dyDescent="0.25">
      <c r="A787" s="1" t="s">
        <v>40</v>
      </c>
      <c r="B787" s="1">
        <v>25.171799567278008</v>
      </c>
      <c r="D787" s="1" t="s">
        <v>1136</v>
      </c>
      <c r="E787" s="1">
        <v>0.93814361878499664</v>
      </c>
      <c r="F787">
        <f t="shared" si="124"/>
        <v>0.50064634118366746</v>
      </c>
      <c r="G787">
        <f t="shared" si="125"/>
        <v>1.8723725208154296E-4</v>
      </c>
      <c r="I787" s="1" t="s">
        <v>2195</v>
      </c>
      <c r="J787" s="1">
        <v>0.94675924808010437</v>
      </c>
      <c r="K787">
        <f t="shared" si="126"/>
        <v>0.4749416296296658</v>
      </c>
      <c r="M787">
        <f t="shared" si="131"/>
        <v>4.8327168786649121E-4</v>
      </c>
      <c r="Z787">
        <f t="shared" si="127"/>
        <v>0.9050416044781322</v>
      </c>
      <c r="AA787">
        <f t="shared" si="128"/>
        <v>0.81417932013887406</v>
      </c>
      <c r="AB787">
        <f t="shared" si="132"/>
        <v>2.1560483690121182E-4</v>
      </c>
      <c r="AD787">
        <f t="shared" si="129"/>
        <v>0.8586754848405026</v>
      </c>
      <c r="AE787">
        <f t="shared" si="130"/>
        <v>0.99640626083468897</v>
      </c>
      <c r="AF787">
        <f t="shared" si="133"/>
        <v>3.8235463170095479E-4</v>
      </c>
    </row>
    <row r="788" spans="1:32" x14ac:dyDescent="0.25">
      <c r="A788" s="1" t="s">
        <v>41</v>
      </c>
      <c r="B788" s="1">
        <v>25.171799842159928</v>
      </c>
      <c r="D788" s="1" t="s">
        <v>1137</v>
      </c>
      <c r="E788" s="1">
        <v>0.93796797979535151</v>
      </c>
      <c r="F788">
        <f t="shared" si="124"/>
        <v>0.49963167762506738</v>
      </c>
      <c r="G788">
        <f t="shared" si="125"/>
        <v>-1.1102230246251565E-16</v>
      </c>
      <c r="I788" s="1" t="s">
        <v>2196</v>
      </c>
      <c r="J788" s="1">
        <v>0.94675924808010437</v>
      </c>
      <c r="K788">
        <f t="shared" si="126"/>
        <v>0.4749416296296658</v>
      </c>
      <c r="M788">
        <f t="shared" si="131"/>
        <v>4.8239496601864808E-4</v>
      </c>
      <c r="Z788">
        <f t="shared" si="127"/>
        <v>0.90477685191457624</v>
      </c>
      <c r="AA788">
        <f t="shared" si="128"/>
        <v>0.81417932013887406</v>
      </c>
      <c r="AB788">
        <f t="shared" si="132"/>
        <v>2.1558759674698532E-4</v>
      </c>
      <c r="AD788">
        <f t="shared" si="129"/>
        <v>0.85829192669908627</v>
      </c>
      <c r="AE788">
        <f t="shared" si="130"/>
        <v>0.99640626083468897</v>
      </c>
      <c r="AF788">
        <f t="shared" si="133"/>
        <v>3.822651160574949E-4</v>
      </c>
    </row>
    <row r="789" spans="1:32" x14ac:dyDescent="0.25">
      <c r="A789" s="1" t="s">
        <v>42</v>
      </c>
      <c r="B789" s="1">
        <v>25.174538335296468</v>
      </c>
      <c r="D789" s="1" t="s">
        <v>1138</v>
      </c>
      <c r="E789" s="1">
        <v>0.93796797979535163</v>
      </c>
      <c r="F789">
        <f t="shared" si="124"/>
        <v>0.49963167762506799</v>
      </c>
      <c r="G789">
        <f t="shared" si="125"/>
        <v>1.1102230246251565E-16</v>
      </c>
      <c r="I789" s="1" t="s">
        <v>2197</v>
      </c>
      <c r="J789" s="1">
        <v>0.94656977344392024</v>
      </c>
      <c r="K789">
        <f t="shared" si="126"/>
        <v>0.47364971057364386</v>
      </c>
      <c r="M789">
        <f t="shared" si="131"/>
        <v>-2.8545631641957461E-16</v>
      </c>
      <c r="Z789">
        <f t="shared" si="127"/>
        <v>0.90477685191457635</v>
      </c>
      <c r="AA789">
        <f t="shared" si="128"/>
        <v>0.81356723609275827</v>
      </c>
      <c r="AB789">
        <f t="shared" si="132"/>
        <v>-1.2779524038524493E-16</v>
      </c>
      <c r="AD789">
        <f t="shared" si="129"/>
        <v>0.85829192669908649</v>
      </c>
      <c r="AE789">
        <f t="shared" si="130"/>
        <v>0.99639313743277425</v>
      </c>
      <c r="AF789">
        <f t="shared" si="133"/>
        <v>-2.2656279954932477E-16</v>
      </c>
    </row>
    <row r="790" spans="1:32" x14ac:dyDescent="0.25">
      <c r="A790" s="1" t="s">
        <v>43</v>
      </c>
      <c r="B790" s="1">
        <v>25.207391986846659</v>
      </c>
      <c r="D790" s="1" t="s">
        <v>1139</v>
      </c>
      <c r="E790" s="1">
        <v>0.93796797979535151</v>
      </c>
      <c r="F790">
        <f t="shared" si="124"/>
        <v>0.49963167762506738</v>
      </c>
      <c r="G790">
        <f t="shared" si="125"/>
        <v>1.8757529712717935E-4</v>
      </c>
      <c r="I790" s="1" t="s">
        <v>2198</v>
      </c>
      <c r="J790" s="1">
        <v>0.94638019939864859</v>
      </c>
      <c r="K790">
        <f t="shared" si="126"/>
        <v>0.47236037292326066</v>
      </c>
      <c r="M790">
        <f t="shared" si="131"/>
        <v>2.8467982846434593E-16</v>
      </c>
      <c r="Z790">
        <f t="shared" si="127"/>
        <v>0.90477685191457624</v>
      </c>
      <c r="AA790">
        <f t="shared" si="128"/>
        <v>0.81295516893661324</v>
      </c>
      <c r="AB790">
        <f t="shared" si="132"/>
        <v>1.2769916642969912E-16</v>
      </c>
      <c r="AD790">
        <f t="shared" si="129"/>
        <v>0.85829192669908627</v>
      </c>
      <c r="AE790">
        <f t="shared" si="130"/>
        <v>0.99638000468937593</v>
      </c>
      <c r="AF790">
        <f t="shared" si="133"/>
        <v>2.2655981555093554E-16</v>
      </c>
    </row>
    <row r="791" spans="1:32" x14ac:dyDescent="0.25">
      <c r="A791" s="1" t="s">
        <v>44</v>
      </c>
      <c r="B791" s="1">
        <v>25.226556975319721</v>
      </c>
      <c r="D791" s="1" t="s">
        <v>1140</v>
      </c>
      <c r="E791" s="1">
        <v>0.93779205667277743</v>
      </c>
      <c r="F791">
        <f t="shared" si="124"/>
        <v>0.49861724415135356</v>
      </c>
      <c r="G791">
        <f t="shared" si="125"/>
        <v>1.8783412609793548E-4</v>
      </c>
      <c r="I791" s="1" t="s">
        <v>2199</v>
      </c>
      <c r="J791" s="1">
        <v>0.94638019939864848</v>
      </c>
      <c r="K791">
        <f t="shared" si="126"/>
        <v>0.47236037292325994</v>
      </c>
      <c r="M791">
        <f t="shared" si="131"/>
        <v>4.7966528612626211E-4</v>
      </c>
      <c r="Z791">
        <f t="shared" si="127"/>
        <v>0.90451169901510953</v>
      </c>
      <c r="AA791">
        <f t="shared" si="128"/>
        <v>0.8129551689366129</v>
      </c>
      <c r="AB791">
        <f t="shared" si="132"/>
        <v>2.1558901186133616E-4</v>
      </c>
      <c r="AD791">
        <f t="shared" si="129"/>
        <v>0.85790784786183905</v>
      </c>
      <c r="AE791">
        <f t="shared" si="130"/>
        <v>0.99638000468937593</v>
      </c>
      <c r="AF791">
        <f t="shared" si="133"/>
        <v>3.8277412424036962E-4</v>
      </c>
    </row>
    <row r="792" spans="1:32" x14ac:dyDescent="0.25">
      <c r="A792" s="1" t="s">
        <v>45</v>
      </c>
      <c r="B792" s="1">
        <v>25.237508610858917</v>
      </c>
      <c r="D792" s="1" t="s">
        <v>1141</v>
      </c>
      <c r="E792" s="1">
        <v>0.9376159238637447</v>
      </c>
      <c r="F792">
        <f t="shared" si="124"/>
        <v>0.4976034748252437</v>
      </c>
      <c r="G792">
        <f t="shared" si="125"/>
        <v>0</v>
      </c>
      <c r="I792" s="1" t="s">
        <v>2200</v>
      </c>
      <c r="J792" s="1">
        <v>0.94638019939864859</v>
      </c>
      <c r="K792">
        <f t="shared" si="126"/>
        <v>0.47236037292326066</v>
      </c>
      <c r="M792">
        <f t="shared" si="131"/>
        <v>4.7935192214273282E-4</v>
      </c>
      <c r="Z792">
        <f t="shared" si="127"/>
        <v>0.90424625810620773</v>
      </c>
      <c r="AA792">
        <f t="shared" si="128"/>
        <v>0.81295516893661324</v>
      </c>
      <c r="AB792">
        <f t="shared" si="132"/>
        <v>2.1582322857704563E-4</v>
      </c>
      <c r="AD792">
        <f t="shared" si="129"/>
        <v>0.85752341127496834</v>
      </c>
      <c r="AE792">
        <f t="shared" si="130"/>
        <v>0.99638000468937593</v>
      </c>
      <c r="AF792">
        <f t="shared" si="133"/>
        <v>3.8313077689645583E-4</v>
      </c>
    </row>
    <row r="793" spans="1:32" x14ac:dyDescent="0.25">
      <c r="A793" s="1" t="s">
        <v>46</v>
      </c>
      <c r="B793" s="1">
        <v>25.2511985169998</v>
      </c>
      <c r="D793" s="1" t="s">
        <v>1142</v>
      </c>
      <c r="E793" s="1">
        <v>0.9376159238637447</v>
      </c>
      <c r="F793">
        <f t="shared" si="124"/>
        <v>0.4976034748252437</v>
      </c>
      <c r="G793">
        <f t="shared" si="125"/>
        <v>1.8807023649564103E-4</v>
      </c>
      <c r="I793" s="1" t="s">
        <v>2201</v>
      </c>
      <c r="J793" s="1">
        <v>0.94619025162384585</v>
      </c>
      <c r="K793">
        <f t="shared" si="126"/>
        <v>0.47107175557354714</v>
      </c>
      <c r="M793">
        <f t="shared" si="131"/>
        <v>0</v>
      </c>
      <c r="Z793">
        <f t="shared" si="127"/>
        <v>0.90424625810620773</v>
      </c>
      <c r="AA793">
        <f t="shared" si="128"/>
        <v>0.81234223413429973</v>
      </c>
      <c r="AB793">
        <f t="shared" si="132"/>
        <v>0</v>
      </c>
      <c r="AD793">
        <f t="shared" si="129"/>
        <v>0.85752341127496834</v>
      </c>
      <c r="AE793">
        <f t="shared" si="130"/>
        <v>0.99636684359078587</v>
      </c>
      <c r="AF793">
        <f t="shared" si="133"/>
        <v>0</v>
      </c>
    </row>
    <row r="794" spans="1:32" x14ac:dyDescent="0.25">
      <c r="A794" s="1" t="s">
        <v>47</v>
      </c>
      <c r="B794" s="1">
        <v>25.305954597011656</v>
      </c>
      <c r="D794" s="1" t="s">
        <v>1143</v>
      </c>
      <c r="E794" s="1">
        <v>0.93743960279609373</v>
      </c>
      <c r="F794">
        <f t="shared" si="124"/>
        <v>0.49659049621830553</v>
      </c>
      <c r="G794">
        <f t="shared" si="125"/>
        <v>1.8832899794510305E-4</v>
      </c>
      <c r="I794" s="1" t="s">
        <v>2202</v>
      </c>
      <c r="J794" s="1">
        <v>0.94619025162384585</v>
      </c>
      <c r="K794">
        <f t="shared" si="126"/>
        <v>0.47107175557354714</v>
      </c>
      <c r="M794">
        <f t="shared" si="131"/>
        <v>4.7767197774300254E-4</v>
      </c>
      <c r="Z794">
        <f t="shared" si="127"/>
        <v>0.90398056157805429</v>
      </c>
      <c r="AA794">
        <f t="shared" si="128"/>
        <v>0.81234223413429973</v>
      </c>
      <c r="AB794">
        <f t="shared" si="132"/>
        <v>2.1586822733673413E-4</v>
      </c>
      <c r="AD794">
        <f t="shared" si="129"/>
        <v>0.85713866403994754</v>
      </c>
      <c r="AE794">
        <f t="shared" si="130"/>
        <v>0.99636684359078587</v>
      </c>
      <c r="AF794">
        <f t="shared" si="133"/>
        <v>3.8343541304833306E-4</v>
      </c>
    </row>
    <row r="795" spans="1:32" x14ac:dyDescent="0.25">
      <c r="A795" s="1" t="s">
        <v>48</v>
      </c>
      <c r="B795" s="1">
        <v>25.308693198334833</v>
      </c>
      <c r="D795" s="1" t="s">
        <v>1144</v>
      </c>
      <c r="E795" s="1">
        <v>0.93726307235848705</v>
      </c>
      <c r="F795">
        <f t="shared" si="124"/>
        <v>0.49557819026886307</v>
      </c>
      <c r="G795">
        <f t="shared" si="125"/>
        <v>1.88461501741094E-4</v>
      </c>
      <c r="I795" s="1" t="s">
        <v>2203</v>
      </c>
      <c r="J795" s="1">
        <v>0.94619025162384585</v>
      </c>
      <c r="K795">
        <f t="shared" si="126"/>
        <v>0.47107175557354714</v>
      </c>
      <c r="M795">
        <f t="shared" si="131"/>
        <v>4.7735545379285225E-4</v>
      </c>
      <c r="Z795">
        <f t="shared" si="127"/>
        <v>0.90371457771558839</v>
      </c>
      <c r="AA795">
        <f t="shared" si="128"/>
        <v>0.81234223413429973</v>
      </c>
      <c r="AB795">
        <f t="shared" si="132"/>
        <v>2.1610171911968129E-4</v>
      </c>
      <c r="AD795">
        <f t="shared" si="129"/>
        <v>0.85675356042211148</v>
      </c>
      <c r="AE795">
        <f t="shared" si="130"/>
        <v>0.99636684359078587</v>
      </c>
      <c r="AF795">
        <f t="shared" si="133"/>
        <v>3.8379069923020586E-4</v>
      </c>
    </row>
    <row r="796" spans="1:32" x14ac:dyDescent="0.25">
      <c r="A796" s="1" t="s">
        <v>49</v>
      </c>
      <c r="B796" s="1">
        <v>25.314168509139975</v>
      </c>
      <c r="D796" s="1" t="s">
        <v>1145</v>
      </c>
      <c r="E796" s="1">
        <v>0.93708645099603027</v>
      </c>
      <c r="F796">
        <f t="shared" si="124"/>
        <v>0.49456723786080697</v>
      </c>
      <c r="G796">
        <f t="shared" si="125"/>
        <v>0</v>
      </c>
      <c r="I796" s="1" t="s">
        <v>2204</v>
      </c>
      <c r="J796" s="1">
        <v>0.94619025162384585</v>
      </c>
      <c r="K796">
        <f t="shared" si="126"/>
        <v>0.47107175557354714</v>
      </c>
      <c r="M796">
        <f t="shared" si="131"/>
        <v>4.7671752999615496E-4</v>
      </c>
      <c r="Z796">
        <f t="shared" si="127"/>
        <v>0.90344848505792075</v>
      </c>
      <c r="AA796">
        <f t="shared" si="128"/>
        <v>0.81234223413429973</v>
      </c>
      <c r="AB796">
        <f t="shared" si="132"/>
        <v>2.1619013344142729E-4</v>
      </c>
      <c r="AD796">
        <f t="shared" si="129"/>
        <v>0.85636835906028108</v>
      </c>
      <c r="AE796">
        <f t="shared" si="130"/>
        <v>0.99636684359078587</v>
      </c>
      <c r="AF796">
        <f t="shared" si="133"/>
        <v>3.8388817067431424E-4</v>
      </c>
    </row>
    <row r="797" spans="1:32" x14ac:dyDescent="0.25">
      <c r="A797" s="1" t="s">
        <v>50</v>
      </c>
      <c r="B797" s="1">
        <v>25.336070460092227</v>
      </c>
      <c r="D797" s="1" t="s">
        <v>1146</v>
      </c>
      <c r="E797" s="1">
        <v>0.93708645099603027</v>
      </c>
      <c r="F797">
        <f t="shared" si="124"/>
        <v>0.49456723786080697</v>
      </c>
      <c r="G797">
        <f t="shared" si="125"/>
        <v>1.1102230246251565E-16</v>
      </c>
      <c r="I797" s="1" t="s">
        <v>2205</v>
      </c>
      <c r="J797" s="1">
        <v>0.94599989624143233</v>
      </c>
      <c r="K797">
        <f t="shared" si="126"/>
        <v>0.46978364121702793</v>
      </c>
      <c r="M797">
        <f t="shared" si="131"/>
        <v>0</v>
      </c>
      <c r="Z797">
        <f t="shared" si="127"/>
        <v>0.90344848505792075</v>
      </c>
      <c r="AA797">
        <f t="shared" si="128"/>
        <v>0.81172832433975439</v>
      </c>
      <c r="AB797">
        <f t="shared" si="132"/>
        <v>0</v>
      </c>
      <c r="AD797">
        <f t="shared" si="129"/>
        <v>0.85636835906028108</v>
      </c>
      <c r="AE797">
        <f t="shared" si="130"/>
        <v>0.99635365177347313</v>
      </c>
      <c r="AF797">
        <f t="shared" si="133"/>
        <v>0</v>
      </c>
    </row>
    <row r="798" spans="1:32" x14ac:dyDescent="0.25">
      <c r="A798" s="1" t="s">
        <v>51</v>
      </c>
      <c r="B798" s="1">
        <v>25.363449151231261</v>
      </c>
      <c r="D798" s="1" t="s">
        <v>1147</v>
      </c>
      <c r="E798" s="1">
        <v>0.93708645099603016</v>
      </c>
      <c r="F798">
        <f t="shared" si="124"/>
        <v>0.49456723786080636</v>
      </c>
      <c r="G798">
        <f t="shared" si="125"/>
        <v>1.8867278019985001E-4</v>
      </c>
      <c r="I798" s="1" t="s">
        <v>2206</v>
      </c>
      <c r="J798" s="1">
        <v>0.94580939854917945</v>
      </c>
      <c r="K798">
        <f t="shared" si="126"/>
        <v>0.46849783162796566</v>
      </c>
      <c r="M798">
        <f t="shared" si="131"/>
        <v>2.7949412718086497E-16</v>
      </c>
      <c r="Z798">
        <f t="shared" si="127"/>
        <v>0.90344848505792053</v>
      </c>
      <c r="AA798">
        <f t="shared" si="128"/>
        <v>0.8111142965123781</v>
      </c>
      <c r="AB798">
        <f t="shared" si="132"/>
        <v>1.2722346670281175E-16</v>
      </c>
      <c r="AD798">
        <f t="shared" si="129"/>
        <v>0.85636835906028086</v>
      </c>
      <c r="AE798">
        <f t="shared" si="130"/>
        <v>0.99634044761113372</v>
      </c>
      <c r="AF798">
        <f t="shared" si="133"/>
        <v>2.2604310112977563E-16</v>
      </c>
    </row>
    <row r="799" spans="1:32" x14ac:dyDescent="0.25">
      <c r="A799" s="1" t="s">
        <v>52</v>
      </c>
      <c r="B799" s="1">
        <v>25.459273717961917</v>
      </c>
      <c r="D799" s="1" t="s">
        <v>1148</v>
      </c>
      <c r="E799" s="1">
        <v>0.93690966496791328</v>
      </c>
      <c r="F799">
        <f t="shared" si="124"/>
        <v>0.49355721786004925</v>
      </c>
      <c r="G799">
        <f t="shared" si="125"/>
        <v>1.1102230246251565E-16</v>
      </c>
      <c r="I799" s="1" t="s">
        <v>2207</v>
      </c>
      <c r="J799" s="1">
        <v>0.94580939854917956</v>
      </c>
      <c r="K799">
        <f t="shared" si="126"/>
        <v>0.46849783162796638</v>
      </c>
      <c r="M799">
        <f t="shared" si="131"/>
        <v>4.7367602272235717E-4</v>
      </c>
      <c r="Z799">
        <f t="shared" si="127"/>
        <v>0.90318217257284583</v>
      </c>
      <c r="AA799">
        <f t="shared" si="128"/>
        <v>0.81111429651237843</v>
      </c>
      <c r="AB799">
        <f t="shared" si="132"/>
        <v>2.160417072111618E-4</v>
      </c>
      <c r="AD799">
        <f t="shared" si="129"/>
        <v>0.85598289934099459</v>
      </c>
      <c r="AE799">
        <f t="shared" si="130"/>
        <v>0.99634044761113372</v>
      </c>
      <c r="AF799">
        <f t="shared" si="133"/>
        <v>3.8413556731231992E-4</v>
      </c>
    </row>
    <row r="800" spans="1:32" x14ac:dyDescent="0.25">
      <c r="A800" s="1" t="s">
        <v>53</v>
      </c>
      <c r="B800" s="1">
        <v>25.464749531558354</v>
      </c>
      <c r="D800" s="1" t="s">
        <v>1149</v>
      </c>
      <c r="E800" s="1">
        <v>0.93690966496791317</v>
      </c>
      <c r="F800">
        <f t="shared" si="124"/>
        <v>0.49355721786004864</v>
      </c>
      <c r="G800">
        <f t="shared" si="125"/>
        <v>1.8880241928150021E-4</v>
      </c>
      <c r="I800" s="1" t="s">
        <v>2208</v>
      </c>
      <c r="J800" s="1">
        <v>0.94561878632676477</v>
      </c>
      <c r="K800">
        <f t="shared" si="126"/>
        <v>0.46721451328229696</v>
      </c>
      <c r="M800">
        <f t="shared" si="131"/>
        <v>2.7815991576299103E-16</v>
      </c>
      <c r="Z800">
        <f t="shared" si="127"/>
        <v>0.90318217257284572</v>
      </c>
      <c r="AA800">
        <f t="shared" si="128"/>
        <v>0.81050024076282501</v>
      </c>
      <c r="AB800">
        <f t="shared" si="132"/>
        <v>1.2708975543633724E-16</v>
      </c>
      <c r="AD800">
        <f t="shared" si="129"/>
        <v>0.85598289934099436</v>
      </c>
      <c r="AE800">
        <f t="shared" si="130"/>
        <v>0.99632723302329773</v>
      </c>
      <c r="AF800">
        <f t="shared" si="133"/>
        <v>2.2593836264905682E-16</v>
      </c>
    </row>
    <row r="801" spans="1:32" x14ac:dyDescent="0.25">
      <c r="A801" s="1" t="s">
        <v>54</v>
      </c>
      <c r="B801" s="1">
        <v>25.475701863915493</v>
      </c>
      <c r="D801" s="1" t="s">
        <v>1150</v>
      </c>
      <c r="E801" s="1">
        <v>0.93673279085417471</v>
      </c>
      <c r="F801">
        <f t="shared" si="124"/>
        <v>0.49254856868227892</v>
      </c>
      <c r="G801">
        <f t="shared" si="125"/>
        <v>1.8880467586045169E-4</v>
      </c>
      <c r="I801" s="1" t="s">
        <v>2209</v>
      </c>
      <c r="J801" s="1">
        <v>0.94561878632676488</v>
      </c>
      <c r="K801">
        <f t="shared" si="126"/>
        <v>0.46721451328229774</v>
      </c>
      <c r="M801">
        <f t="shared" si="131"/>
        <v>4.7173772810228123E-4</v>
      </c>
      <c r="Z801">
        <f t="shared" si="127"/>
        <v>0.90291575568434979</v>
      </c>
      <c r="AA801">
        <f t="shared" si="128"/>
        <v>0.81050024076282534</v>
      </c>
      <c r="AB801">
        <f t="shared" si="132"/>
        <v>2.1596280573663365E-4</v>
      </c>
      <c r="AD801">
        <f t="shared" si="129"/>
        <v>0.85559734844622726</v>
      </c>
      <c r="AE801">
        <f t="shared" si="130"/>
        <v>0.99632723302329773</v>
      </c>
      <c r="AF801">
        <f t="shared" si="133"/>
        <v>3.8422139296304776E-4</v>
      </c>
    </row>
    <row r="802" spans="1:32" x14ac:dyDescent="0.25">
      <c r="A802" s="1" t="s">
        <v>55</v>
      </c>
      <c r="B802" s="1">
        <v>25.522244494353423</v>
      </c>
      <c r="D802" s="1" t="s">
        <v>1151</v>
      </c>
      <c r="E802" s="1">
        <v>0.93655594801813213</v>
      </c>
      <c r="F802">
        <f t="shared" si="124"/>
        <v>0.49154196879344358</v>
      </c>
      <c r="G802">
        <f t="shared" si="125"/>
        <v>-1.2490009027033011E-16</v>
      </c>
      <c r="I802" s="1" t="s">
        <v>2210</v>
      </c>
      <c r="J802" s="1">
        <v>0.94561878632676477</v>
      </c>
      <c r="K802">
        <f t="shared" si="126"/>
        <v>0.46721451328229696</v>
      </c>
      <c r="M802">
        <f t="shared" si="131"/>
        <v>4.7077929664344153E-4</v>
      </c>
      <c r="Z802">
        <f t="shared" si="127"/>
        <v>0.90264941419956668</v>
      </c>
      <c r="AA802">
        <f t="shared" si="128"/>
        <v>0.81050024076282501</v>
      </c>
      <c r="AB802">
        <f t="shared" si="132"/>
        <v>2.1590168237442986E-4</v>
      </c>
      <c r="AD802">
        <f t="shared" si="129"/>
        <v>0.85521196660586196</v>
      </c>
      <c r="AE802">
        <f t="shared" si="130"/>
        <v>0.99632723302329773</v>
      </c>
      <c r="AF802">
        <f t="shared" si="133"/>
        <v>3.8405292254838747E-4</v>
      </c>
    </row>
    <row r="803" spans="1:32" x14ac:dyDescent="0.25">
      <c r="A803" s="1" t="s">
        <v>56</v>
      </c>
      <c r="B803" s="1">
        <v>25.522245029487763</v>
      </c>
      <c r="D803" s="1" t="s">
        <v>1152</v>
      </c>
      <c r="E803" s="1">
        <v>0.93655594801813224</v>
      </c>
      <c r="F803">
        <f t="shared" si="124"/>
        <v>0.49154196879344425</v>
      </c>
      <c r="G803">
        <f t="shared" si="125"/>
        <v>0</v>
      </c>
      <c r="I803" s="1" t="s">
        <v>2211</v>
      </c>
      <c r="J803" s="1">
        <v>0.94542793499534861</v>
      </c>
      <c r="K803">
        <f t="shared" si="126"/>
        <v>0.46593284888045944</v>
      </c>
      <c r="M803">
        <f t="shared" si="131"/>
        <v>-3.1079849390432123E-16</v>
      </c>
      <c r="Z803">
        <f t="shared" si="127"/>
        <v>0.90264941419956679</v>
      </c>
      <c r="AA803">
        <f t="shared" si="128"/>
        <v>0.80988575659035134</v>
      </c>
      <c r="AB803">
        <f t="shared" si="132"/>
        <v>-1.4278346148697423E-16</v>
      </c>
      <c r="AD803">
        <f t="shared" si="129"/>
        <v>0.85521196660586218</v>
      </c>
      <c r="AE803">
        <f t="shared" si="130"/>
        <v>0.9963139993653819</v>
      </c>
      <c r="AF803">
        <f t="shared" si="133"/>
        <v>-2.5394836443073304E-16</v>
      </c>
    </row>
    <row r="804" spans="1:32" x14ac:dyDescent="0.25">
      <c r="A804" s="1" t="s">
        <v>57</v>
      </c>
      <c r="B804" s="1">
        <v>25.527719987699012</v>
      </c>
      <c r="D804" s="1" t="s">
        <v>1153</v>
      </c>
      <c r="E804" s="1">
        <v>0.93655594801813224</v>
      </c>
      <c r="F804">
        <f t="shared" si="124"/>
        <v>0.49154196879344425</v>
      </c>
      <c r="G804">
        <f t="shared" si="125"/>
        <v>1.2490009027033011E-16</v>
      </c>
      <c r="I804" s="1" t="s">
        <v>2212</v>
      </c>
      <c r="J804" s="1">
        <v>0.94523701114289871</v>
      </c>
      <c r="K804">
        <f t="shared" si="126"/>
        <v>0.46465395749657135</v>
      </c>
      <c r="M804">
        <f t="shared" si="131"/>
        <v>0</v>
      </c>
      <c r="Z804">
        <f t="shared" si="127"/>
        <v>0.90264941419956679</v>
      </c>
      <c r="AA804">
        <f t="shared" si="128"/>
        <v>0.8092713810745934</v>
      </c>
      <c r="AB804">
        <f t="shared" si="132"/>
        <v>0</v>
      </c>
      <c r="AD804">
        <f t="shared" si="129"/>
        <v>0.85521196660586218</v>
      </c>
      <c r="AE804">
        <f t="shared" si="130"/>
        <v>0.99630075818153574</v>
      </c>
      <c r="AF804">
        <f t="shared" si="133"/>
        <v>0</v>
      </c>
    </row>
    <row r="805" spans="1:32" x14ac:dyDescent="0.25">
      <c r="A805" s="1" t="s">
        <v>58</v>
      </c>
      <c r="B805" s="1">
        <v>25.53593421801185</v>
      </c>
      <c r="D805" s="1" t="s">
        <v>1154</v>
      </c>
      <c r="E805" s="1">
        <v>0.93655594801813213</v>
      </c>
      <c r="F805">
        <f t="shared" si="124"/>
        <v>0.49154196879344358</v>
      </c>
      <c r="G805">
        <f t="shared" si="125"/>
        <v>0</v>
      </c>
      <c r="I805" s="1" t="s">
        <v>2213</v>
      </c>
      <c r="J805" s="1">
        <v>0.94504599096843944</v>
      </c>
      <c r="K805">
        <f t="shared" si="126"/>
        <v>0.46337767638460026</v>
      </c>
      <c r="M805">
        <f t="shared" si="131"/>
        <v>3.0909517164198288E-16</v>
      </c>
      <c r="Z805">
        <f t="shared" si="127"/>
        <v>0.90264941419956668</v>
      </c>
      <c r="AA805">
        <f t="shared" si="128"/>
        <v>0.80865703795861732</v>
      </c>
      <c r="AB805">
        <f t="shared" si="132"/>
        <v>1.4256697686285819E-16</v>
      </c>
      <c r="AD805">
        <f t="shared" si="129"/>
        <v>0.85521196660586196</v>
      </c>
      <c r="AE805">
        <f t="shared" si="130"/>
        <v>0.99628750781679487</v>
      </c>
      <c r="AF805">
        <f t="shared" si="133"/>
        <v>2.5394161640403943E-16</v>
      </c>
    </row>
    <row r="806" spans="1:32" x14ac:dyDescent="0.25">
      <c r="A806" s="1" t="s">
        <v>59</v>
      </c>
      <c r="B806" s="1">
        <v>25.5441471000468</v>
      </c>
      <c r="D806" s="1" t="s">
        <v>1155</v>
      </c>
      <c r="E806" s="1">
        <v>0.93655594801813213</v>
      </c>
      <c r="F806">
        <f t="shared" si="124"/>
        <v>0.49154196879344358</v>
      </c>
      <c r="G806">
        <f t="shared" si="125"/>
        <v>1.9021425700109507E-4</v>
      </c>
      <c r="I806" s="1" t="s">
        <v>2214</v>
      </c>
      <c r="J806" s="1">
        <v>0.94485486747174885</v>
      </c>
      <c r="K806">
        <f t="shared" si="126"/>
        <v>0.46210395624075468</v>
      </c>
      <c r="M806">
        <f t="shared" si="131"/>
        <v>0</v>
      </c>
      <c r="Z806">
        <f t="shared" si="127"/>
        <v>0.90264941419956668</v>
      </c>
      <c r="AA806">
        <f t="shared" si="128"/>
        <v>0.80804270514403831</v>
      </c>
      <c r="AB806">
        <f t="shared" si="132"/>
        <v>0</v>
      </c>
      <c r="AD806">
        <f t="shared" si="129"/>
        <v>0.85521196660586196</v>
      </c>
      <c r="AE806">
        <f t="shared" si="130"/>
        <v>0.99627424778067941</v>
      </c>
      <c r="AF806">
        <f t="shared" si="133"/>
        <v>0</v>
      </c>
    </row>
    <row r="807" spans="1:32" x14ac:dyDescent="0.25">
      <c r="A807" s="1" t="s">
        <v>60</v>
      </c>
      <c r="B807" s="1">
        <v>25.552361373014087</v>
      </c>
      <c r="D807" s="1" t="s">
        <v>1156</v>
      </c>
      <c r="E807" s="1">
        <v>0.93637781866624814</v>
      </c>
      <c r="F807">
        <f t="shared" si="124"/>
        <v>0.4905299340422859</v>
      </c>
      <c r="G807">
        <f t="shared" si="125"/>
        <v>0</v>
      </c>
      <c r="I807" s="1" t="s">
        <v>2215</v>
      </c>
      <c r="J807" s="1">
        <v>0.94485486747174885</v>
      </c>
      <c r="K807">
        <f t="shared" si="126"/>
        <v>0.46210395624075468</v>
      </c>
      <c r="M807">
        <f t="shared" si="131"/>
        <v>4.681473617303311E-4</v>
      </c>
      <c r="Z807">
        <f t="shared" si="127"/>
        <v>0.90238116370521859</v>
      </c>
      <c r="AA807">
        <f t="shared" si="128"/>
        <v>0.80804270514403831</v>
      </c>
      <c r="AB807">
        <f t="shared" si="132"/>
        <v>2.1679006967852222E-4</v>
      </c>
      <c r="AD807">
        <f t="shared" si="129"/>
        <v>0.85482388310916102</v>
      </c>
      <c r="AE807">
        <f t="shared" si="130"/>
        <v>0.99627424778067941</v>
      </c>
      <c r="AF807">
        <f t="shared" si="133"/>
        <v>3.867253457265286E-4</v>
      </c>
    </row>
    <row r="808" spans="1:32" x14ac:dyDescent="0.25">
      <c r="A808" s="1" t="s">
        <v>61</v>
      </c>
      <c r="B808" s="1">
        <v>25.557837418047665</v>
      </c>
      <c r="D808" s="1" t="s">
        <v>1157</v>
      </c>
      <c r="E808" s="1">
        <v>0.93637781866624814</v>
      </c>
      <c r="F808">
        <f t="shared" si="124"/>
        <v>0.4905299340422859</v>
      </c>
      <c r="G808">
        <f t="shared" si="125"/>
        <v>-1.1102230246251565E-16</v>
      </c>
      <c r="I808" s="1" t="s">
        <v>2216</v>
      </c>
      <c r="J808" s="1">
        <v>0.94466338404041506</v>
      </c>
      <c r="K808">
        <f t="shared" si="126"/>
        <v>0.46083109107896325</v>
      </c>
      <c r="M808">
        <f t="shared" si="131"/>
        <v>0</v>
      </c>
      <c r="Z808">
        <f t="shared" si="127"/>
        <v>0.90238116370521859</v>
      </c>
      <c r="AA808">
        <f t="shared" si="128"/>
        <v>0.80742755891977525</v>
      </c>
      <c r="AB808">
        <f t="shared" si="132"/>
        <v>0</v>
      </c>
      <c r="AD808">
        <f t="shared" si="129"/>
        <v>0.85482388310916102</v>
      </c>
      <c r="AE808">
        <f t="shared" si="130"/>
        <v>0.99626096025947586</v>
      </c>
      <c r="AF808">
        <f t="shared" si="133"/>
        <v>0</v>
      </c>
    </row>
    <row r="809" spans="1:32" x14ac:dyDescent="0.25">
      <c r="A809" s="1" t="s">
        <v>62</v>
      </c>
      <c r="B809" s="1">
        <v>25.568789382041523</v>
      </c>
      <c r="D809" s="1" t="s">
        <v>1158</v>
      </c>
      <c r="E809" s="1">
        <v>0.93637781866624825</v>
      </c>
      <c r="F809">
        <f t="shared" si="124"/>
        <v>0.49052993404228651</v>
      </c>
      <c r="G809">
        <f t="shared" si="125"/>
        <v>1.9045568741592189E-4</v>
      </c>
      <c r="I809" s="1" t="s">
        <v>2217</v>
      </c>
      <c r="J809" s="1">
        <v>0.94447183638563781</v>
      </c>
      <c r="K809">
        <f t="shared" si="126"/>
        <v>0.45956104976881723</v>
      </c>
      <c r="M809">
        <f t="shared" si="131"/>
        <v>-2.7192976069524551E-16</v>
      </c>
      <c r="Z809">
        <f t="shared" si="127"/>
        <v>0.9023811637052187</v>
      </c>
      <c r="AA809">
        <f t="shared" si="128"/>
        <v>0.80681255028634513</v>
      </c>
      <c r="AB809">
        <f t="shared" si="132"/>
        <v>-1.2639989723761657E-16</v>
      </c>
      <c r="AD809">
        <f t="shared" si="129"/>
        <v>0.85482388310916124</v>
      </c>
      <c r="AE809">
        <f t="shared" si="130"/>
        <v>0.99624766576399482</v>
      </c>
      <c r="AF809">
        <f t="shared" si="133"/>
        <v>-2.256144372450137E-16</v>
      </c>
    </row>
    <row r="810" spans="1:32" x14ac:dyDescent="0.25">
      <c r="A810" s="1" t="s">
        <v>63</v>
      </c>
      <c r="B810" s="1">
        <v>25.58795263966633</v>
      </c>
      <c r="D810" s="1" t="s">
        <v>1159</v>
      </c>
      <c r="E810" s="1">
        <v>0.93619949716682405</v>
      </c>
      <c r="F810">
        <f t="shared" si="124"/>
        <v>0.48951870240407164</v>
      </c>
      <c r="G810">
        <f t="shared" si="125"/>
        <v>0</v>
      </c>
      <c r="I810" s="1" t="s">
        <v>2218</v>
      </c>
      <c r="J810" s="1">
        <v>0.94447183638563781</v>
      </c>
      <c r="K810">
        <f t="shared" si="126"/>
        <v>0.45956104976881723</v>
      </c>
      <c r="M810">
        <f t="shared" si="131"/>
        <v>4.6520234744090196E-4</v>
      </c>
      <c r="Z810">
        <f t="shared" si="127"/>
        <v>0.90211265260341489</v>
      </c>
      <c r="AA810">
        <f t="shared" si="128"/>
        <v>0.80681255028634513</v>
      </c>
      <c r="AB810">
        <f t="shared" si="132"/>
        <v>2.1667036446971024E-4</v>
      </c>
      <c r="AD810">
        <f t="shared" si="129"/>
        <v>0.85443548347788434</v>
      </c>
      <c r="AE810">
        <f t="shared" si="130"/>
        <v>0.99624766576399482</v>
      </c>
      <c r="AF810">
        <f t="shared" si="133"/>
        <v>3.8703015863379009E-4</v>
      </c>
    </row>
    <row r="811" spans="1:32" x14ac:dyDescent="0.25">
      <c r="A811" s="1" t="s">
        <v>64</v>
      </c>
      <c r="B811" s="1">
        <v>25.587952740146889</v>
      </c>
      <c r="D811" s="1" t="s">
        <v>1160</v>
      </c>
      <c r="E811" s="1">
        <v>0.93619949716682405</v>
      </c>
      <c r="F811">
        <f t="shared" si="124"/>
        <v>0.48951870240407164</v>
      </c>
      <c r="G811">
        <f t="shared" si="125"/>
        <v>1.9126400495114715E-4</v>
      </c>
      <c r="I811" s="1" t="s">
        <v>2219</v>
      </c>
      <c r="J811" s="1">
        <v>0.94428020111276212</v>
      </c>
      <c r="K811">
        <f t="shared" si="126"/>
        <v>0.45829367340929339</v>
      </c>
      <c r="M811">
        <f t="shared" si="131"/>
        <v>0</v>
      </c>
      <c r="Z811">
        <f t="shared" si="127"/>
        <v>0.90211265260341489</v>
      </c>
      <c r="AA811">
        <f t="shared" si="128"/>
        <v>0.80619760441608446</v>
      </c>
      <c r="AB811">
        <f t="shared" si="132"/>
        <v>0</v>
      </c>
      <c r="AD811">
        <f t="shared" si="129"/>
        <v>0.85443548347788434</v>
      </c>
      <c r="AE811">
        <f t="shared" si="130"/>
        <v>0.99623436266653154</v>
      </c>
      <c r="AF811">
        <f t="shared" si="133"/>
        <v>0</v>
      </c>
    </row>
    <row r="812" spans="1:32" x14ac:dyDescent="0.25">
      <c r="A812" s="1" t="s">
        <v>65</v>
      </c>
      <c r="B812" s="1">
        <v>25.612593318327942</v>
      </c>
      <c r="D812" s="1" t="s">
        <v>1161</v>
      </c>
      <c r="E812" s="1">
        <v>0.93602045302445835</v>
      </c>
      <c r="F812">
        <f t="shared" si="124"/>
        <v>0.48850527692013146</v>
      </c>
      <c r="G812">
        <f t="shared" si="125"/>
        <v>0</v>
      </c>
      <c r="I812" s="1" t="s">
        <v>2220</v>
      </c>
      <c r="J812" s="1">
        <v>0.94428020111276201</v>
      </c>
      <c r="K812">
        <f t="shared" si="126"/>
        <v>0.45829367340929267</v>
      </c>
      <c r="M812">
        <f t="shared" si="131"/>
        <v>4.6492791220326807E-4</v>
      </c>
      <c r="Z812">
        <f t="shared" si="127"/>
        <v>0.90184308231429133</v>
      </c>
      <c r="AA812">
        <f t="shared" si="128"/>
        <v>0.80619760441608412</v>
      </c>
      <c r="AB812">
        <f t="shared" si="132"/>
        <v>2.1735939871738699E-4</v>
      </c>
      <c r="AD812">
        <f t="shared" si="129"/>
        <v>0.85404561302948867</v>
      </c>
      <c r="AE812">
        <f t="shared" si="130"/>
        <v>0.99623436266653154</v>
      </c>
      <c r="AF812">
        <f t="shared" si="133"/>
        <v>3.8849097671425956E-4</v>
      </c>
    </row>
    <row r="813" spans="1:32" x14ac:dyDescent="0.25">
      <c r="A813" s="1" t="s">
        <v>66</v>
      </c>
      <c r="B813" s="1">
        <v>25.683778778953968</v>
      </c>
      <c r="D813" s="1" t="s">
        <v>1162</v>
      </c>
      <c r="E813" s="1">
        <v>0.93602045302445835</v>
      </c>
      <c r="F813">
        <f t="shared" si="124"/>
        <v>0.48850527692013146</v>
      </c>
      <c r="G813">
        <f t="shared" si="125"/>
        <v>0</v>
      </c>
      <c r="I813" s="1" t="s">
        <v>2221</v>
      </c>
      <c r="J813" s="1">
        <v>0.94408806086756403</v>
      </c>
      <c r="K813">
        <f t="shared" si="126"/>
        <v>0.45702620923102366</v>
      </c>
      <c r="M813">
        <f t="shared" si="131"/>
        <v>0</v>
      </c>
      <c r="Z813">
        <f t="shared" si="127"/>
        <v>0.90184308231429133</v>
      </c>
      <c r="AA813">
        <f t="shared" si="128"/>
        <v>0.80558138351904063</v>
      </c>
      <c r="AB813">
        <f t="shared" si="132"/>
        <v>0</v>
      </c>
      <c r="AD813">
        <f t="shared" si="129"/>
        <v>0.85404561302948867</v>
      </c>
      <c r="AE813">
        <f t="shared" si="130"/>
        <v>0.99622102198214368</v>
      </c>
      <c r="AF813">
        <f t="shared" si="133"/>
        <v>0</v>
      </c>
    </row>
    <row r="814" spans="1:32" x14ac:dyDescent="0.25">
      <c r="A814" s="1" t="s">
        <v>67</v>
      </c>
      <c r="B814" s="1">
        <v>25.727584836851658</v>
      </c>
      <c r="D814" s="1" t="s">
        <v>1164</v>
      </c>
      <c r="E814" s="1">
        <v>0.93602045302445835</v>
      </c>
      <c r="F814">
        <f t="shared" si="124"/>
        <v>0.48850527692013146</v>
      </c>
      <c r="G814">
        <f t="shared" si="125"/>
        <v>0</v>
      </c>
      <c r="I814" s="1" t="s">
        <v>2222</v>
      </c>
      <c r="J814" s="1">
        <v>0.94389580578524257</v>
      </c>
      <c r="K814">
        <f t="shared" si="126"/>
        <v>0.45576123884298536</v>
      </c>
      <c r="M814">
        <f t="shared" si="131"/>
        <v>0</v>
      </c>
      <c r="Z814">
        <f t="shared" si="127"/>
        <v>0.90184308231429133</v>
      </c>
      <c r="AA814">
        <f t="shared" si="128"/>
        <v>0.80496514036254141</v>
      </c>
      <c r="AB814">
        <f t="shared" si="132"/>
        <v>0</v>
      </c>
      <c r="AD814">
        <f t="shared" si="129"/>
        <v>0.85404561302948867</v>
      </c>
      <c r="AE814">
        <f t="shared" si="130"/>
        <v>0.99620767078544481</v>
      </c>
      <c r="AF814">
        <f t="shared" si="133"/>
        <v>0</v>
      </c>
    </row>
    <row r="815" spans="1:32" x14ac:dyDescent="0.25">
      <c r="A815" s="1" t="s">
        <v>68</v>
      </c>
      <c r="B815" s="1">
        <v>25.77686509817347</v>
      </c>
      <c r="D815" s="1" t="s">
        <v>1165</v>
      </c>
      <c r="E815" s="1">
        <v>0.93602045302445835</v>
      </c>
      <c r="F815">
        <f t="shared" si="124"/>
        <v>0.48850527692013146</v>
      </c>
      <c r="G815">
        <f t="shared" si="125"/>
        <v>0</v>
      </c>
      <c r="I815" s="1" t="s">
        <v>2223</v>
      </c>
      <c r="J815" s="1">
        <v>0.94370350930683011</v>
      </c>
      <c r="K815">
        <f t="shared" si="126"/>
        <v>0.45449924174310802</v>
      </c>
      <c r="M815">
        <f t="shared" si="131"/>
        <v>0</v>
      </c>
      <c r="Z815">
        <f t="shared" si="127"/>
        <v>0.90184308231429133</v>
      </c>
      <c r="AA815">
        <f t="shared" si="128"/>
        <v>0.80434911064814008</v>
      </c>
      <c r="AB815">
        <f t="shared" si="132"/>
        <v>0</v>
      </c>
      <c r="AD815">
        <f t="shared" si="129"/>
        <v>0.85404561302948867</v>
      </c>
      <c r="AE815">
        <f t="shared" si="130"/>
        <v>0.99619431417246729</v>
      </c>
      <c r="AF815">
        <f t="shared" si="133"/>
        <v>0</v>
      </c>
    </row>
    <row r="816" spans="1:32" x14ac:dyDescent="0.25">
      <c r="A816" s="1" t="s">
        <v>69</v>
      </c>
      <c r="B816" s="1">
        <v>25.77960224078641</v>
      </c>
      <c r="D816" s="1" t="s">
        <v>1166</v>
      </c>
      <c r="E816" s="1">
        <v>0.93602045302445835</v>
      </c>
      <c r="F816">
        <f t="shared" si="124"/>
        <v>0.48850527692013146</v>
      </c>
      <c r="G816">
        <f t="shared" si="125"/>
        <v>1.920925343604496E-4</v>
      </c>
      <c r="I816" s="1" t="s">
        <v>2224</v>
      </c>
      <c r="J816" s="1">
        <v>0.9435110738610889</v>
      </c>
      <c r="K816">
        <f t="shared" si="126"/>
        <v>0.45323957448323776</v>
      </c>
      <c r="M816">
        <f t="shared" si="131"/>
        <v>0</v>
      </c>
      <c r="Z816">
        <f t="shared" si="127"/>
        <v>0.90184308231429133</v>
      </c>
      <c r="AA816">
        <f t="shared" si="128"/>
        <v>0.80373298216536559</v>
      </c>
      <c r="AB816">
        <f t="shared" si="132"/>
        <v>0</v>
      </c>
      <c r="AD816">
        <f t="shared" si="129"/>
        <v>0.85404561302948867</v>
      </c>
      <c r="AE816">
        <f t="shared" si="130"/>
        <v>0.99618094536148571</v>
      </c>
      <c r="AF816">
        <f t="shared" si="133"/>
        <v>0</v>
      </c>
    </row>
    <row r="817" spans="1:32" x14ac:dyDescent="0.25">
      <c r="A817" s="1" t="s">
        <v>70</v>
      </c>
      <c r="B817" s="1">
        <v>25.804242843909993</v>
      </c>
      <c r="D817" s="1" t="s">
        <v>1167</v>
      </c>
      <c r="E817" s="1">
        <v>0.93584066775168084</v>
      </c>
      <c r="F817">
        <f t="shared" si="124"/>
        <v>0.48748957310500129</v>
      </c>
      <c r="G817">
        <f t="shared" si="125"/>
        <v>1.2490009027033011E-16</v>
      </c>
      <c r="I817" s="1" t="s">
        <v>2225</v>
      </c>
      <c r="J817" s="1">
        <v>0.94351107386108879</v>
      </c>
      <c r="K817">
        <f t="shared" si="126"/>
        <v>0.45323957448323704</v>
      </c>
      <c r="M817">
        <f t="shared" si="131"/>
        <v>4.6083641842280471E-4</v>
      </c>
      <c r="Z817">
        <f t="shared" si="127"/>
        <v>0.90157242536111482</v>
      </c>
      <c r="AA817">
        <f t="shared" si="128"/>
        <v>0.80373298216536526</v>
      </c>
      <c r="AB817">
        <f t="shared" si="132"/>
        <v>2.1756856958749429E-4</v>
      </c>
      <c r="AD817">
        <f t="shared" si="129"/>
        <v>0.85365423276733299</v>
      </c>
      <c r="AE817">
        <f t="shared" si="130"/>
        <v>0.9961809453614856</v>
      </c>
      <c r="AF817">
        <f t="shared" si="133"/>
        <v>3.8997492254497988E-4</v>
      </c>
    </row>
    <row r="818" spans="1:32" x14ac:dyDescent="0.25">
      <c r="A818" s="1" t="s">
        <v>71</v>
      </c>
      <c r="B818" s="1">
        <v>25.815195842480016</v>
      </c>
      <c r="D818" s="1" t="s">
        <v>1168</v>
      </c>
      <c r="E818" s="1">
        <v>0.93584066775168073</v>
      </c>
      <c r="F818">
        <f t="shared" si="124"/>
        <v>0.48748957310500068</v>
      </c>
      <c r="G818">
        <f t="shared" si="125"/>
        <v>0</v>
      </c>
      <c r="I818" s="1" t="s">
        <v>2226</v>
      </c>
      <c r="J818" s="1">
        <v>0.94331848859437606</v>
      </c>
      <c r="K818">
        <f t="shared" si="126"/>
        <v>0.45198216563868004</v>
      </c>
      <c r="M818">
        <f t="shared" si="131"/>
        <v>2.9901648373938175E-16</v>
      </c>
      <c r="Z818">
        <f t="shared" si="127"/>
        <v>0.90157242536111459</v>
      </c>
      <c r="AA818">
        <f t="shared" si="128"/>
        <v>0.80311672081943464</v>
      </c>
      <c r="AB818">
        <f t="shared" si="132"/>
        <v>1.4142235478922118E-16</v>
      </c>
      <c r="AD818">
        <f t="shared" si="129"/>
        <v>0.85365423276733277</v>
      </c>
      <c r="AE818">
        <f t="shared" si="130"/>
        <v>0.99616756359174097</v>
      </c>
      <c r="AF818">
        <f t="shared" si="133"/>
        <v>2.5344858926506865E-16</v>
      </c>
    </row>
    <row r="819" spans="1:32" x14ac:dyDescent="0.25">
      <c r="A819" s="1" t="s">
        <v>72</v>
      </c>
      <c r="B819" s="1">
        <v>25.826147390204305</v>
      </c>
      <c r="D819" s="1" t="s">
        <v>1169</v>
      </c>
      <c r="E819" s="1">
        <v>0.93584066775168073</v>
      </c>
      <c r="F819">
        <f t="shared" si="124"/>
        <v>0.48748957310500068</v>
      </c>
      <c r="G819">
        <f t="shared" si="125"/>
        <v>1.9257862318951269E-4</v>
      </c>
      <c r="I819" s="1" t="s">
        <v>2227</v>
      </c>
      <c r="J819" s="1">
        <v>0.94312561059223887</v>
      </c>
      <c r="K819">
        <f t="shared" si="126"/>
        <v>0.4507260855891273</v>
      </c>
      <c r="M819">
        <f t="shared" si="131"/>
        <v>0</v>
      </c>
      <c r="Z819">
        <f t="shared" si="127"/>
        <v>0.90157242536111459</v>
      </c>
      <c r="AA819">
        <f t="shared" si="128"/>
        <v>0.80249987036412074</v>
      </c>
      <c r="AB819">
        <f t="shared" si="132"/>
        <v>0</v>
      </c>
      <c r="AD819">
        <f t="shared" si="129"/>
        <v>0.85365423276733277</v>
      </c>
      <c r="AE819">
        <f t="shared" si="130"/>
        <v>0.99615415892302861</v>
      </c>
      <c r="AF819">
        <f t="shared" si="133"/>
        <v>0</v>
      </c>
    </row>
    <row r="820" spans="1:32" x14ac:dyDescent="0.25">
      <c r="A820" s="1" t="s">
        <v>73</v>
      </c>
      <c r="B820" s="1">
        <v>25.921972234182643</v>
      </c>
      <c r="D820" s="1" t="s">
        <v>1170</v>
      </c>
      <c r="E820" s="1">
        <v>0.93566046219678611</v>
      </c>
      <c r="F820">
        <f t="shared" si="124"/>
        <v>0.48647341893645035</v>
      </c>
      <c r="G820">
        <f t="shared" si="125"/>
        <v>1.9264300134744228E-4</v>
      </c>
      <c r="I820" s="1" t="s">
        <v>2228</v>
      </c>
      <c r="J820" s="1">
        <v>0.94312561059223887</v>
      </c>
      <c r="K820">
        <f t="shared" si="126"/>
        <v>0.4507260855891273</v>
      </c>
      <c r="M820">
        <f t="shared" si="131"/>
        <v>4.5848520474063321E-4</v>
      </c>
      <c r="Z820">
        <f t="shared" si="127"/>
        <v>0.90130116504925817</v>
      </c>
      <c r="AA820">
        <f t="shared" si="128"/>
        <v>0.80249987036412074</v>
      </c>
      <c r="AB820">
        <f t="shared" si="132"/>
        <v>2.1771911982727937E-4</v>
      </c>
      <c r="AD820">
        <f t="shared" si="129"/>
        <v>0.85326204215778312</v>
      </c>
      <c r="AE820">
        <f t="shared" si="130"/>
        <v>0.99615415892302861</v>
      </c>
      <c r="AF820">
        <f t="shared" si="133"/>
        <v>3.9077207901721357E-4</v>
      </c>
    </row>
    <row r="821" spans="1:32" x14ac:dyDescent="0.25">
      <c r="A821" s="1" t="s">
        <v>74</v>
      </c>
      <c r="B821" s="1">
        <v>25.963038610045093</v>
      </c>
      <c r="D821" s="1" t="s">
        <v>1171</v>
      </c>
      <c r="E821" s="1">
        <v>0.93548023111779177</v>
      </c>
      <c r="F821">
        <f t="shared" si="124"/>
        <v>0.48545904427009734</v>
      </c>
      <c r="G821">
        <f t="shared" si="125"/>
        <v>1.9280556187052655E-4</v>
      </c>
      <c r="I821" s="1" t="s">
        <v>2229</v>
      </c>
      <c r="J821" s="1">
        <v>0.94312561059223876</v>
      </c>
      <c r="K821">
        <f t="shared" si="126"/>
        <v>0.45072608558912652</v>
      </c>
      <c r="M821">
        <f t="shared" si="131"/>
        <v>4.5768245915027265E-4</v>
      </c>
      <c r="Z821">
        <f t="shared" si="127"/>
        <v>0.90102989571259895</v>
      </c>
      <c r="AA821">
        <f t="shared" si="128"/>
        <v>0.8024998703641204</v>
      </c>
      <c r="AB821">
        <f t="shared" si="132"/>
        <v>2.1772637427073296E-4</v>
      </c>
      <c r="AD821">
        <f t="shared" si="129"/>
        <v>0.85286990071345514</v>
      </c>
      <c r="AE821">
        <f t="shared" si="130"/>
        <v>0.9961541589230285</v>
      </c>
      <c r="AF821">
        <f t="shared" si="133"/>
        <v>3.9072312163225531E-4</v>
      </c>
    </row>
    <row r="822" spans="1:32" x14ac:dyDescent="0.25">
      <c r="A822" s="1" t="s">
        <v>75</v>
      </c>
      <c r="B822" s="1">
        <v>25.963038840862456</v>
      </c>
      <c r="D822" s="1" t="s">
        <v>1172</v>
      </c>
      <c r="E822" s="1">
        <v>0.9352998827128588</v>
      </c>
      <c r="F822">
        <f t="shared" si="124"/>
        <v>0.48444593144012249</v>
      </c>
      <c r="G822">
        <f t="shared" si="125"/>
        <v>1.2490009027033011E-16</v>
      </c>
      <c r="I822" s="1" t="s">
        <v>2230</v>
      </c>
      <c r="J822" s="1">
        <v>0.94312561059223887</v>
      </c>
      <c r="K822">
        <f t="shared" si="126"/>
        <v>0.4507260855891273</v>
      </c>
      <c r="M822">
        <f t="shared" si="131"/>
        <v>4.5711352522999826E-4</v>
      </c>
      <c r="Z822">
        <f t="shared" si="127"/>
        <v>0.90075847921582375</v>
      </c>
      <c r="AA822">
        <f t="shared" si="128"/>
        <v>0.80249987036412074</v>
      </c>
      <c r="AB822">
        <f t="shared" si="132"/>
        <v>2.1784451568667928E-4</v>
      </c>
      <c r="AD822">
        <f t="shared" si="129"/>
        <v>0.85247760881135071</v>
      </c>
      <c r="AE822">
        <f t="shared" si="130"/>
        <v>0.99615415892302861</v>
      </c>
      <c r="AF822">
        <f t="shared" si="133"/>
        <v>3.9087311102760776E-4</v>
      </c>
    </row>
    <row r="823" spans="1:32" x14ac:dyDescent="0.25">
      <c r="A823" s="1" t="s">
        <v>76</v>
      </c>
      <c r="B823" s="1">
        <v>25.971252683855173</v>
      </c>
      <c r="D823" s="1" t="s">
        <v>1173</v>
      </c>
      <c r="E823" s="1">
        <v>0.93529988271285869</v>
      </c>
      <c r="F823">
        <f t="shared" si="124"/>
        <v>0.48444593144012182</v>
      </c>
      <c r="G823">
        <f t="shared" si="125"/>
        <v>0</v>
      </c>
      <c r="I823" s="1" t="s">
        <v>2231</v>
      </c>
      <c r="J823" s="1">
        <v>0.94293221141996386</v>
      </c>
      <c r="K823">
        <f t="shared" si="126"/>
        <v>0.44946985950818935</v>
      </c>
      <c r="M823">
        <f t="shared" si="131"/>
        <v>2.9550169902842329E-16</v>
      </c>
      <c r="Z823">
        <f t="shared" si="127"/>
        <v>0.90075847921582364</v>
      </c>
      <c r="AA823">
        <f t="shared" si="128"/>
        <v>0.80188170231104794</v>
      </c>
      <c r="AB823">
        <f t="shared" si="132"/>
        <v>1.4107789902871038E-16</v>
      </c>
      <c r="AD823">
        <f t="shared" si="129"/>
        <v>0.85247760881135037</v>
      </c>
      <c r="AE823">
        <f t="shared" si="130"/>
        <v>0.99614071546232397</v>
      </c>
      <c r="AF823">
        <f t="shared" si="133"/>
        <v>2.5309244585810942E-16</v>
      </c>
    </row>
    <row r="824" spans="1:32" x14ac:dyDescent="0.25">
      <c r="A824" s="1" t="s">
        <v>77</v>
      </c>
      <c r="B824" s="1">
        <v>25.973990480445785</v>
      </c>
      <c r="D824" s="1" t="s">
        <v>1174</v>
      </c>
      <c r="E824" s="1">
        <v>0.93529988271285869</v>
      </c>
      <c r="F824">
        <f t="shared" si="124"/>
        <v>0.48444593144012182</v>
      </c>
      <c r="G824">
        <f t="shared" si="125"/>
        <v>-1.2490009027033011E-16</v>
      </c>
      <c r="I824" s="1" t="s">
        <v>2232</v>
      </c>
      <c r="J824" s="1">
        <v>0.94273881750003108</v>
      </c>
      <c r="K824">
        <f t="shared" si="126"/>
        <v>0.44821691205340775</v>
      </c>
      <c r="M824">
        <f t="shared" si="131"/>
        <v>0</v>
      </c>
      <c r="Z824">
        <f t="shared" si="127"/>
        <v>0.90075847921582364</v>
      </c>
      <c r="AA824">
        <f t="shared" si="128"/>
        <v>0.801263900553423</v>
      </c>
      <c r="AB824">
        <f t="shared" si="132"/>
        <v>0</v>
      </c>
      <c r="AD824">
        <f t="shared" si="129"/>
        <v>0.85247760881135037</v>
      </c>
      <c r="AE824">
        <f t="shared" si="130"/>
        <v>0.99612726979071209</v>
      </c>
      <c r="AF824">
        <f t="shared" si="133"/>
        <v>0</v>
      </c>
    </row>
    <row r="825" spans="1:32" x14ac:dyDescent="0.25">
      <c r="A825" s="1" t="s">
        <v>78</v>
      </c>
      <c r="B825" s="1">
        <v>25.995892850125021</v>
      </c>
      <c r="D825" s="1" t="s">
        <v>1175</v>
      </c>
      <c r="E825" s="1">
        <v>0.9352998827128588</v>
      </c>
      <c r="F825">
        <f t="shared" si="124"/>
        <v>0.48444593144012249</v>
      </c>
      <c r="G825">
        <f t="shared" si="125"/>
        <v>0</v>
      </c>
      <c r="I825" s="1" t="s">
        <v>2233</v>
      </c>
      <c r="J825" s="1">
        <v>0.94254533684953812</v>
      </c>
      <c r="K825">
        <f t="shared" si="126"/>
        <v>0.44696664161971622</v>
      </c>
      <c r="M825">
        <f t="shared" si="131"/>
        <v>-2.9385665325301996E-16</v>
      </c>
      <c r="Z825">
        <f t="shared" si="127"/>
        <v>0.90075847921582375</v>
      </c>
      <c r="AA825">
        <f t="shared" si="128"/>
        <v>0.80064617134437299</v>
      </c>
      <c r="AB825">
        <f t="shared" si="132"/>
        <v>-1.408606179666249E-16</v>
      </c>
      <c r="AD825">
        <f t="shared" si="129"/>
        <v>0.85247760881135071</v>
      </c>
      <c r="AE825">
        <f t="shared" si="130"/>
        <v>0.99611381551044986</v>
      </c>
      <c r="AF825">
        <f t="shared" si="133"/>
        <v>-2.5308561414817363E-16</v>
      </c>
    </row>
    <row r="826" spans="1:32" x14ac:dyDescent="0.25">
      <c r="A826" s="1" t="s">
        <v>79</v>
      </c>
      <c r="B826" s="1">
        <v>26.001368953703935</v>
      </c>
      <c r="D826" s="1" t="s">
        <v>1176</v>
      </c>
      <c r="E826" s="1">
        <v>0.9352998827128588</v>
      </c>
      <c r="F826">
        <f t="shared" si="124"/>
        <v>0.48444593144012249</v>
      </c>
      <c r="G826">
        <f t="shared" si="125"/>
        <v>1.9334448759784906E-4</v>
      </c>
      <c r="I826" s="1" t="s">
        <v>2234</v>
      </c>
      <c r="J826" s="1">
        <v>0.94235176496091311</v>
      </c>
      <c r="K826">
        <f t="shared" si="126"/>
        <v>0.44571901583329682</v>
      </c>
      <c r="M826">
        <f t="shared" si="131"/>
        <v>0</v>
      </c>
      <c r="Z826">
        <f t="shared" si="127"/>
        <v>0.90075847921582375</v>
      </c>
      <c r="AA826">
        <f t="shared" si="128"/>
        <v>0.8000285006487633</v>
      </c>
      <c r="AB826">
        <f t="shared" si="132"/>
        <v>0</v>
      </c>
      <c r="AD826">
        <f t="shared" si="129"/>
        <v>0.85247760881135071</v>
      </c>
      <c r="AE826">
        <f t="shared" si="130"/>
        <v>0.99610035230350535</v>
      </c>
      <c r="AF826">
        <f t="shared" si="133"/>
        <v>0</v>
      </c>
    </row>
    <row r="827" spans="1:32" x14ac:dyDescent="0.25">
      <c r="A827" s="1" t="s">
        <v>80</v>
      </c>
      <c r="B827" s="1">
        <v>26.069816003587771</v>
      </c>
      <c r="D827" s="1" t="s">
        <v>1177</v>
      </c>
      <c r="E827" s="1">
        <v>0.93511906511689136</v>
      </c>
      <c r="F827">
        <f t="shared" si="124"/>
        <v>0.48343210993158897</v>
      </c>
      <c r="G827">
        <f t="shared" si="125"/>
        <v>-2.3592239273284576E-16</v>
      </c>
      <c r="I827" s="1" t="s">
        <v>2235</v>
      </c>
      <c r="J827" s="1">
        <v>0.94235176496091311</v>
      </c>
      <c r="K827">
        <f t="shared" si="126"/>
        <v>0.44571901583329682</v>
      </c>
      <c r="M827">
        <f t="shared" si="131"/>
        <v>4.5235301990404153E-4</v>
      </c>
      <c r="Z827">
        <f t="shared" si="127"/>
        <v>0.9004863861634812</v>
      </c>
      <c r="AA827">
        <f t="shared" si="128"/>
        <v>0.8000285006487633</v>
      </c>
      <c r="AB827">
        <f t="shared" si="132"/>
        <v>2.1771508106897412E-4</v>
      </c>
      <c r="AD827">
        <f t="shared" si="129"/>
        <v>0.85208440158228682</v>
      </c>
      <c r="AE827">
        <f t="shared" si="130"/>
        <v>0.99610035230350535</v>
      </c>
      <c r="AF827">
        <f t="shared" si="133"/>
        <v>3.9176421741271111E-4</v>
      </c>
    </row>
    <row r="828" spans="1:32" x14ac:dyDescent="0.25">
      <c r="A828" s="1" t="s">
        <v>81</v>
      </c>
      <c r="B828" s="1">
        <v>26.094456577769623</v>
      </c>
      <c r="D828" s="1" t="s">
        <v>1178</v>
      </c>
      <c r="E828" s="1">
        <v>0.93511906511689158</v>
      </c>
      <c r="F828">
        <f t="shared" si="124"/>
        <v>0.48343210993159019</v>
      </c>
      <c r="G828">
        <f t="shared" si="125"/>
        <v>2.3592239273284576E-16</v>
      </c>
      <c r="I828" s="1" t="s">
        <v>2236</v>
      </c>
      <c r="J828" s="1">
        <v>0.94215800576032704</v>
      </c>
      <c r="K828">
        <f t="shared" si="126"/>
        <v>0.44447341473803154</v>
      </c>
      <c r="M828">
        <f t="shared" si="131"/>
        <v>-5.5081409366255381E-16</v>
      </c>
      <c r="Z828">
        <f t="shared" si="127"/>
        <v>0.90048638616348164</v>
      </c>
      <c r="AA828">
        <f t="shared" si="128"/>
        <v>0.79941058253242803</v>
      </c>
      <c r="AB828">
        <f t="shared" si="132"/>
        <v>-2.6557957747959907E-16</v>
      </c>
      <c r="AD828">
        <f t="shared" si="129"/>
        <v>0.85208440158228738</v>
      </c>
      <c r="AE828">
        <f t="shared" si="130"/>
        <v>0.99608687348120017</v>
      </c>
      <c r="AF828">
        <f t="shared" si="133"/>
        <v>-4.7781719058702853E-16</v>
      </c>
    </row>
    <row r="829" spans="1:32" x14ac:dyDescent="0.25">
      <c r="A829" s="1" t="s">
        <v>82</v>
      </c>
      <c r="B829" s="1">
        <v>26.116359483461228</v>
      </c>
      <c r="D829" s="1" t="s">
        <v>1179</v>
      </c>
      <c r="E829" s="1">
        <v>0.93511906511689136</v>
      </c>
      <c r="F829">
        <f t="shared" si="124"/>
        <v>0.48343210993158897</v>
      </c>
      <c r="G829">
        <f t="shared" si="125"/>
        <v>-1.2490009027033011E-16</v>
      </c>
      <c r="I829" s="1" t="s">
        <v>2237</v>
      </c>
      <c r="J829" s="1">
        <v>0.94196385849056896</v>
      </c>
      <c r="K829">
        <f t="shared" si="126"/>
        <v>0.44322855441782616</v>
      </c>
      <c r="M829">
        <f t="shared" si="131"/>
        <v>5.4927479510453667E-16</v>
      </c>
      <c r="Z829">
        <f t="shared" si="127"/>
        <v>0.9004863861634812</v>
      </c>
      <c r="AA829">
        <f t="shared" si="128"/>
        <v>0.79879177819436187</v>
      </c>
      <c r="AB829">
        <f t="shared" si="132"/>
        <v>2.6537445174705312E-16</v>
      </c>
      <c r="AD829">
        <f t="shared" si="129"/>
        <v>0.85208440158228682</v>
      </c>
      <c r="AE829">
        <f t="shared" si="130"/>
        <v>0.99607336506532784</v>
      </c>
      <c r="AF829">
        <f t="shared" si="133"/>
        <v>4.7781072496035632E-16</v>
      </c>
    </row>
    <row r="830" spans="1:32" x14ac:dyDescent="0.25">
      <c r="A830" s="1" t="s">
        <v>83</v>
      </c>
      <c r="B830" s="1">
        <v>26.146475395981003</v>
      </c>
      <c r="D830" s="1" t="s">
        <v>1180</v>
      </c>
      <c r="E830" s="1">
        <v>0.93511906511689147</v>
      </c>
      <c r="F830">
        <f t="shared" si="124"/>
        <v>0.48343210993158958</v>
      </c>
      <c r="G830">
        <f t="shared" si="125"/>
        <v>1.943216825597005E-4</v>
      </c>
      <c r="I830" s="1" t="s">
        <v>2238</v>
      </c>
      <c r="J830" s="1">
        <v>0.94176960181133396</v>
      </c>
      <c r="K830">
        <f t="shared" si="126"/>
        <v>0.44198622632155443</v>
      </c>
      <c r="M830">
        <f t="shared" si="131"/>
        <v>-2.899781004638389E-16</v>
      </c>
      <c r="Z830">
        <f t="shared" si="127"/>
        <v>0.90048638616348142</v>
      </c>
      <c r="AA830">
        <f t="shared" si="128"/>
        <v>0.79817297702861456</v>
      </c>
      <c r="AB830">
        <f t="shared" si="132"/>
        <v>-1.4038360508223356E-16</v>
      </c>
      <c r="AD830">
        <f t="shared" si="129"/>
        <v>0.85208440158228715</v>
      </c>
      <c r="AE830">
        <f t="shared" si="130"/>
        <v>0.99605984643349976</v>
      </c>
      <c r="AF830">
        <f t="shared" si="133"/>
        <v>-2.5295518860247606E-16</v>
      </c>
    </row>
    <row r="831" spans="1:32" x14ac:dyDescent="0.25">
      <c r="A831" s="1" t="s">
        <v>84</v>
      </c>
      <c r="B831" s="1">
        <v>26.176591662248725</v>
      </c>
      <c r="D831" s="1" t="s">
        <v>1181</v>
      </c>
      <c r="E831" s="1">
        <v>0.93493736886109713</v>
      </c>
      <c r="F831">
        <f t="shared" si="124"/>
        <v>0.4824153021755071</v>
      </c>
      <c r="G831">
        <f t="shared" si="125"/>
        <v>1.1102230246251565E-16</v>
      </c>
      <c r="I831" s="1" t="s">
        <v>2239</v>
      </c>
      <c r="J831" s="1">
        <v>0.94176960181133407</v>
      </c>
      <c r="K831">
        <f t="shared" si="126"/>
        <v>0.44198622632155515</v>
      </c>
      <c r="M831">
        <f t="shared" si="131"/>
        <v>4.4988831640979904E-4</v>
      </c>
      <c r="Z831">
        <f t="shared" si="127"/>
        <v>0.90021300072348232</v>
      </c>
      <c r="AA831">
        <f t="shared" si="128"/>
        <v>0.798172977028615</v>
      </c>
      <c r="AB831">
        <f t="shared" si="132"/>
        <v>2.1824200106283136E-4</v>
      </c>
      <c r="AD831">
        <f t="shared" si="129"/>
        <v>0.85168938976386199</v>
      </c>
      <c r="AE831">
        <f t="shared" si="130"/>
        <v>0.99605984643349976</v>
      </c>
      <c r="AF831">
        <f t="shared" si="133"/>
        <v>3.9354663900969801E-4</v>
      </c>
    </row>
    <row r="832" spans="1:32" x14ac:dyDescent="0.25">
      <c r="A832" s="1" t="s">
        <v>85</v>
      </c>
      <c r="B832" s="1">
        <v>26.2368243478385</v>
      </c>
      <c r="D832" s="1" t="s">
        <v>1182</v>
      </c>
      <c r="E832" s="1">
        <v>0.93493736886109702</v>
      </c>
      <c r="F832">
        <f t="shared" si="124"/>
        <v>0.48241530217550649</v>
      </c>
      <c r="G832">
        <f t="shared" si="125"/>
        <v>1.9447992572402262E-4</v>
      </c>
      <c r="I832" s="1" t="s">
        <v>2240</v>
      </c>
      <c r="J832" s="1">
        <v>0.9415751293783281</v>
      </c>
      <c r="K832">
        <f t="shared" si="126"/>
        <v>0.44074575071966487</v>
      </c>
      <c r="M832">
        <f t="shared" si="131"/>
        <v>2.5649521299619824E-16</v>
      </c>
      <c r="Z832">
        <f t="shared" si="127"/>
        <v>0.9002130007234822</v>
      </c>
      <c r="AA832">
        <f t="shared" si="128"/>
        <v>0.79755384103349503</v>
      </c>
      <c r="AB832">
        <f t="shared" si="132"/>
        <v>1.2465090383641269E-16</v>
      </c>
      <c r="AD832">
        <f t="shared" si="129"/>
        <v>0.85168938976386177</v>
      </c>
      <c r="AE832">
        <f t="shared" si="130"/>
        <v>0.99604631017746625</v>
      </c>
      <c r="AF832">
        <f t="shared" si="133"/>
        <v>2.2474177012229968E-16</v>
      </c>
    </row>
    <row r="833" spans="1:32" x14ac:dyDescent="0.25">
      <c r="A833" s="1" t="s">
        <v>86</v>
      </c>
      <c r="B833" s="1">
        <v>26.299794472716925</v>
      </c>
      <c r="D833" s="1" t="s">
        <v>1183</v>
      </c>
      <c r="E833" s="1">
        <v>0.93475555999070514</v>
      </c>
      <c r="F833">
        <f t="shared" si="124"/>
        <v>0.48139980767028401</v>
      </c>
      <c r="G833">
        <f t="shared" si="125"/>
        <v>0</v>
      </c>
      <c r="I833" s="1" t="s">
        <v>2241</v>
      </c>
      <c r="J833" s="1">
        <v>0.9415751293783281</v>
      </c>
      <c r="K833">
        <f t="shared" si="126"/>
        <v>0.44074575071966487</v>
      </c>
      <c r="M833">
        <f t="shared" si="131"/>
        <v>4.4804662753173839E-4</v>
      </c>
      <c r="Z833">
        <f t="shared" si="127"/>
        <v>0.89993947575639355</v>
      </c>
      <c r="AA833">
        <f t="shared" si="128"/>
        <v>0.79755384103349503</v>
      </c>
      <c r="AB833">
        <f t="shared" si="132"/>
        <v>2.1818403683271457E-4</v>
      </c>
      <c r="AD833">
        <f t="shared" si="129"/>
        <v>0.85129423961751927</v>
      </c>
      <c r="AE833">
        <f t="shared" si="130"/>
        <v>0.99604631017746625</v>
      </c>
      <c r="AF833">
        <f t="shared" si="133"/>
        <v>3.9367917806773864E-4</v>
      </c>
    </row>
    <row r="834" spans="1:32" x14ac:dyDescent="0.25">
      <c r="A834" s="1" t="s">
        <v>87</v>
      </c>
      <c r="B834" s="1">
        <v>26.299795348652019</v>
      </c>
      <c r="D834" s="1" t="s">
        <v>1184</v>
      </c>
      <c r="E834" s="1">
        <v>0.93475555999070514</v>
      </c>
      <c r="F834">
        <f t="shared" si="124"/>
        <v>0.48139980767028401</v>
      </c>
      <c r="G834">
        <f t="shared" si="125"/>
        <v>1.9454240348283636E-4</v>
      </c>
      <c r="I834" s="1" t="s">
        <v>2242</v>
      </c>
      <c r="J834" s="1">
        <v>0.94138053958014878</v>
      </c>
      <c r="K834">
        <f t="shared" si="126"/>
        <v>0.43950775575874612</v>
      </c>
      <c r="M834">
        <f t="shared" si="131"/>
        <v>0</v>
      </c>
      <c r="Z834">
        <f t="shared" si="127"/>
        <v>0.89993947575639355</v>
      </c>
      <c r="AA834">
        <f t="shared" si="128"/>
        <v>0.79693468422367242</v>
      </c>
      <c r="AB834">
        <f t="shared" si="132"/>
        <v>0</v>
      </c>
      <c r="AD834">
        <f t="shared" si="129"/>
        <v>0.85129423961751927</v>
      </c>
      <c r="AE834">
        <f t="shared" si="130"/>
        <v>0.99603276313781519</v>
      </c>
      <c r="AF834">
        <f t="shared" si="133"/>
        <v>0</v>
      </c>
    </row>
    <row r="835" spans="1:32" x14ac:dyDescent="0.25">
      <c r="A835" s="1" t="s">
        <v>88</v>
      </c>
      <c r="B835" s="1">
        <v>26.308008362700789</v>
      </c>
      <c r="D835" s="1" t="s">
        <v>1185</v>
      </c>
      <c r="E835" s="1">
        <v>0.93457372808497707</v>
      </c>
      <c r="F835">
        <f t="shared" ref="F835:F898" si="134">POWER(E835,$W$5)</f>
        <v>0.48038612559912114</v>
      </c>
      <c r="G835">
        <f t="shared" ref="G835:G898" si="135">LN(E835)-LN(E836)</f>
        <v>2.3592239273284576E-16</v>
      </c>
      <c r="I835" s="1" t="s">
        <v>2243</v>
      </c>
      <c r="J835" s="1">
        <v>0.94138053958014889</v>
      </c>
      <c r="K835">
        <f t="shared" ref="K835:K898" si="136">POWER(J835,$X$5)</f>
        <v>0.43950775575874684</v>
      </c>
      <c r="M835">
        <f t="shared" si="131"/>
        <v>4.4599085789361249E-4</v>
      </c>
      <c r="Z835">
        <f t="shared" ref="Z835:Z898" si="137">POWER(E835,$W$26)</f>
        <v>0.89966594606705408</v>
      </c>
      <c r="AA835">
        <f t="shared" ref="AA835:AA898" si="138">POWER(J835,$X$26)</f>
        <v>0.79693468422367275</v>
      </c>
      <c r="AB835">
        <f t="shared" si="132"/>
        <v>2.180184307917229E-4</v>
      </c>
      <c r="AD835">
        <f t="shared" ref="AD835:AD898" si="139">POWER(E835,$W$39)</f>
        <v>0.85089914594935667</v>
      </c>
      <c r="AE835">
        <f t="shared" ref="AE835:AE898" si="140">POWER(J835,$X$39)</f>
        <v>0.99603276313781519</v>
      </c>
      <c r="AF835">
        <f t="shared" si="133"/>
        <v>3.9361758587821792E-4</v>
      </c>
    </row>
    <row r="836" spans="1:32" x14ac:dyDescent="0.25">
      <c r="A836" s="1" t="s">
        <v>89</v>
      </c>
      <c r="B836" s="1">
        <v>26.316222611629755</v>
      </c>
      <c r="D836" s="1" t="s">
        <v>1186</v>
      </c>
      <c r="E836" s="1">
        <v>0.93457372808497685</v>
      </c>
      <c r="F836">
        <f t="shared" si="134"/>
        <v>0.48038612559911992</v>
      </c>
      <c r="G836">
        <f t="shared" si="135"/>
        <v>1.9466390432336389E-4</v>
      </c>
      <c r="I836" s="1" t="s">
        <v>2244</v>
      </c>
      <c r="J836" s="1">
        <v>0.94118595834954077</v>
      </c>
      <c r="K836">
        <f t="shared" si="136"/>
        <v>0.43827303760160163</v>
      </c>
      <c r="M836">
        <f t="shared" ref="M836:M899" si="141">F835*K835*$W$5*G835</f>
        <v>5.3971611662485697E-16</v>
      </c>
      <c r="Z836">
        <f t="shared" si="137"/>
        <v>0.89966594606705375</v>
      </c>
      <c r="AA836">
        <f t="shared" si="138"/>
        <v>0.79631590746685788</v>
      </c>
      <c r="AB836">
        <f t="shared" ref="AB836:AB899" si="142">Z835*AA835*$W$26*G835</f>
        <v>2.6431151012822586E-16</v>
      </c>
      <c r="AD836">
        <f t="shared" si="139"/>
        <v>0.85089914594935623</v>
      </c>
      <c r="AE836">
        <f t="shared" si="140"/>
        <v>0.99601921407855054</v>
      </c>
      <c r="AF836">
        <f t="shared" ref="AF836:AF899" si="143">AD835*AE835*$W$39*G835</f>
        <v>4.7712016678153913E-16</v>
      </c>
    </row>
    <row r="837" spans="1:32" x14ac:dyDescent="0.25">
      <c r="A837" s="1" t="s">
        <v>90</v>
      </c>
      <c r="B837" s="1">
        <v>26.318959661087305</v>
      </c>
      <c r="D837" s="1" t="s">
        <v>1187</v>
      </c>
      <c r="E837" s="1">
        <v>0.93439181802042592</v>
      </c>
      <c r="F837">
        <f t="shared" si="134"/>
        <v>0.47937394694233676</v>
      </c>
      <c r="G837">
        <f t="shared" si="135"/>
        <v>-1.1102230246251565E-16</v>
      </c>
      <c r="I837" s="1" t="s">
        <v>2245</v>
      </c>
      <c r="J837" s="1">
        <v>0.94118595834954077</v>
      </c>
      <c r="K837">
        <f t="shared" si="136"/>
        <v>0.43827303760160163</v>
      </c>
      <c r="M837">
        <f t="shared" si="141"/>
        <v>4.4407861814445038E-4</v>
      </c>
      <c r="Z837">
        <f t="shared" si="137"/>
        <v>0.89939232876075814</v>
      </c>
      <c r="AA837">
        <f t="shared" si="138"/>
        <v>0.79631590746685788</v>
      </c>
      <c r="AB837">
        <f t="shared" si="142"/>
        <v>2.1791895331736263E-4</v>
      </c>
      <c r="AD837">
        <f t="shared" si="139"/>
        <v>0.85050398906518665</v>
      </c>
      <c r="AE837">
        <f t="shared" si="140"/>
        <v>0.99601921407855054</v>
      </c>
      <c r="AF837">
        <f t="shared" si="143"/>
        <v>3.9367526752514566E-4</v>
      </c>
    </row>
    <row r="838" spans="1:32" x14ac:dyDescent="0.25">
      <c r="A838" s="1" t="s">
        <v>91</v>
      </c>
      <c r="B838" s="1">
        <v>26.329911127561552</v>
      </c>
      <c r="D838" s="1" t="s">
        <v>1188</v>
      </c>
      <c r="E838" s="1">
        <v>0.93439181802042603</v>
      </c>
      <c r="F838">
        <f t="shared" si="134"/>
        <v>0.47937394694233731</v>
      </c>
      <c r="G838">
        <f t="shared" si="135"/>
        <v>1.9473275525555556E-4</v>
      </c>
      <c r="I838" s="1" t="s">
        <v>2246</v>
      </c>
      <c r="J838" s="1">
        <v>0.94099128294903578</v>
      </c>
      <c r="K838">
        <f t="shared" si="136"/>
        <v>0.43704093872226801</v>
      </c>
      <c r="M838">
        <f t="shared" si="141"/>
        <v>-2.5273688856991633E-16</v>
      </c>
      <c r="Z838">
        <f t="shared" si="137"/>
        <v>0.89939232876075836</v>
      </c>
      <c r="AA838">
        <f t="shared" si="138"/>
        <v>0.79569718415802426</v>
      </c>
      <c r="AB838">
        <f t="shared" si="142"/>
        <v>-1.2424751214454058E-16</v>
      </c>
      <c r="AD838">
        <f t="shared" si="139"/>
        <v>0.85050398906518687</v>
      </c>
      <c r="AE838">
        <f t="shared" si="140"/>
        <v>0.99600565584309431</v>
      </c>
      <c r="AF838">
        <f t="shared" si="143"/>
        <v>-2.2441981425559016E-16</v>
      </c>
    </row>
    <row r="839" spans="1:32" x14ac:dyDescent="0.25">
      <c r="A839" s="1" t="s">
        <v>92</v>
      </c>
      <c r="B839" s="1">
        <v>26.349076705180135</v>
      </c>
      <c r="D839" s="1" t="s">
        <v>1189</v>
      </c>
      <c r="E839" s="1">
        <v>0.93420987904252883</v>
      </c>
      <c r="F839">
        <f t="shared" si="134"/>
        <v>0.47836354408897347</v>
      </c>
      <c r="G839">
        <f t="shared" si="135"/>
        <v>1.2490009027033011E-16</v>
      </c>
      <c r="I839" s="1" t="s">
        <v>2247</v>
      </c>
      <c r="J839" s="1">
        <v>0.94099128294903578</v>
      </c>
      <c r="K839">
        <f t="shared" si="136"/>
        <v>0.43704093872226801</v>
      </c>
      <c r="M839">
        <f t="shared" si="141"/>
        <v>4.420534455404256E-4</v>
      </c>
      <c r="Z839">
        <f t="shared" si="137"/>
        <v>0.89911869793835919</v>
      </c>
      <c r="AA839">
        <f t="shared" si="138"/>
        <v>0.79569718415802426</v>
      </c>
      <c r="AB839">
        <f t="shared" si="142"/>
        <v>2.1776040223787821E-4</v>
      </c>
      <c r="AD839">
        <f t="shared" si="139"/>
        <v>0.85010887602536167</v>
      </c>
      <c r="AE839">
        <f t="shared" si="140"/>
        <v>0.99600565584309431</v>
      </c>
      <c r="AF839">
        <f t="shared" si="143"/>
        <v>3.9362626162490116E-4</v>
      </c>
    </row>
    <row r="840" spans="1:32" x14ac:dyDescent="0.25">
      <c r="A840" s="1" t="s">
        <v>93</v>
      </c>
      <c r="B840" s="1">
        <v>26.362764738277452</v>
      </c>
      <c r="D840" s="1" t="s">
        <v>1190</v>
      </c>
      <c r="E840" s="1">
        <v>0.93420987904252872</v>
      </c>
      <c r="F840">
        <f t="shared" si="134"/>
        <v>0.4783635440889728</v>
      </c>
      <c r="G840">
        <f t="shared" si="135"/>
        <v>0</v>
      </c>
      <c r="I840" s="1" t="s">
        <v>2248</v>
      </c>
      <c r="J840" s="1">
        <v>0.94079630500035427</v>
      </c>
      <c r="K840">
        <f t="shared" si="136"/>
        <v>0.43581014239690313</v>
      </c>
      <c r="M840">
        <f t="shared" si="141"/>
        <v>2.8293206616747955E-16</v>
      </c>
      <c r="Z840">
        <f t="shared" si="137"/>
        <v>0.89911869793835908</v>
      </c>
      <c r="AA840">
        <f t="shared" si="138"/>
        <v>0.79507785297371203</v>
      </c>
      <c r="AB840">
        <f t="shared" si="142"/>
        <v>1.3962735268270563E-16</v>
      </c>
      <c r="AD840">
        <f t="shared" si="139"/>
        <v>0.85010887602536145</v>
      </c>
      <c r="AE840">
        <f t="shared" si="140"/>
        <v>0.99599207390980782</v>
      </c>
      <c r="AF840">
        <f t="shared" si="143"/>
        <v>2.5235156648399031E-16</v>
      </c>
    </row>
    <row r="841" spans="1:32" x14ac:dyDescent="0.25">
      <c r="A841" s="1" t="s">
        <v>94</v>
      </c>
      <c r="B841" s="1">
        <v>26.365502616345829</v>
      </c>
      <c r="D841" s="1" t="s">
        <v>1191</v>
      </c>
      <c r="E841" s="1">
        <v>0.93420987904252872</v>
      </c>
      <c r="F841">
        <f t="shared" si="134"/>
        <v>0.4783635440889728</v>
      </c>
      <c r="G841">
        <f t="shared" si="135"/>
        <v>-1.2490009027033011E-16</v>
      </c>
      <c r="I841" s="1" t="s">
        <v>2249</v>
      </c>
      <c r="J841" s="1">
        <v>0.94060108975038881</v>
      </c>
      <c r="K841">
        <f t="shared" si="136"/>
        <v>0.43458106611693226</v>
      </c>
      <c r="M841">
        <f t="shared" si="141"/>
        <v>0</v>
      </c>
      <c r="Z841">
        <f t="shared" si="137"/>
        <v>0.89911869793835908</v>
      </c>
      <c r="AA841">
        <f t="shared" si="138"/>
        <v>0.79445812250603554</v>
      </c>
      <c r="AB841">
        <f t="shared" si="142"/>
        <v>0</v>
      </c>
      <c r="AD841">
        <f t="shared" si="139"/>
        <v>0.85010887602536145</v>
      </c>
      <c r="AE841">
        <f t="shared" si="140"/>
        <v>0.99597847281174012</v>
      </c>
      <c r="AF841">
        <f t="shared" si="143"/>
        <v>0</v>
      </c>
    </row>
    <row r="842" spans="1:32" x14ac:dyDescent="0.25">
      <c r="A842" s="1" t="s">
        <v>95</v>
      </c>
      <c r="B842" s="1">
        <v>26.409308544773808</v>
      </c>
      <c r="D842" s="1" t="s">
        <v>1192</v>
      </c>
      <c r="E842" s="1">
        <v>0.93420987904252883</v>
      </c>
      <c r="F842">
        <f t="shared" si="134"/>
        <v>0.47836354408897347</v>
      </c>
      <c r="G842">
        <f t="shared" si="135"/>
        <v>1.9559391315412955E-4</v>
      </c>
      <c r="I842" s="1" t="s">
        <v>2250</v>
      </c>
      <c r="J842" s="1">
        <v>0.9404056425311752</v>
      </c>
      <c r="K842">
        <f t="shared" si="136"/>
        <v>0.43335374730151455</v>
      </c>
      <c r="M842">
        <f t="shared" si="141"/>
        <v>-2.8133959100766649E-16</v>
      </c>
      <c r="Z842">
        <f t="shared" si="137"/>
        <v>0.89911869793835919</v>
      </c>
      <c r="AA842">
        <f t="shared" si="138"/>
        <v>0.7938380108314701</v>
      </c>
      <c r="AB842">
        <f t="shared" si="142"/>
        <v>-1.3940992461871051E-16</v>
      </c>
      <c r="AD842">
        <f t="shared" si="139"/>
        <v>0.85010887602536167</v>
      </c>
      <c r="AE842">
        <f t="shared" si="140"/>
        <v>0.9959648529098204</v>
      </c>
      <c r="AF842">
        <f t="shared" si="143"/>
        <v>-2.5234467929363765E-16</v>
      </c>
    </row>
    <row r="843" spans="1:32" x14ac:dyDescent="0.25">
      <c r="A843" s="1" t="s">
        <v>96</v>
      </c>
      <c r="B843" s="1">
        <v>26.412046608199404</v>
      </c>
      <c r="D843" s="1" t="s">
        <v>1193</v>
      </c>
      <c r="E843" s="1">
        <v>0.93402717114543843</v>
      </c>
      <c r="F843">
        <f t="shared" si="134"/>
        <v>0.47735081679941105</v>
      </c>
      <c r="G843">
        <f t="shared" si="135"/>
        <v>-1.2490009027033011E-16</v>
      </c>
      <c r="I843" s="1" t="s">
        <v>2251</v>
      </c>
      <c r="J843" s="1">
        <v>0.94040564253117509</v>
      </c>
      <c r="K843">
        <f t="shared" si="136"/>
        <v>0.43335374730151383</v>
      </c>
      <c r="M843">
        <f t="shared" si="141"/>
        <v>4.3933438017352698E-4</v>
      </c>
      <c r="Z843">
        <f t="shared" si="137"/>
        <v>0.89884394085304187</v>
      </c>
      <c r="AA843">
        <f t="shared" si="138"/>
        <v>0.79383801083146976</v>
      </c>
      <c r="AB843">
        <f t="shared" si="142"/>
        <v>2.1814595082083008E-4</v>
      </c>
      <c r="AD843">
        <f t="shared" si="139"/>
        <v>0.849712200469248</v>
      </c>
      <c r="AE843">
        <f t="shared" si="140"/>
        <v>0.9959648529098204</v>
      </c>
      <c r="AF843">
        <f t="shared" si="143"/>
        <v>3.9516711498659238E-4</v>
      </c>
    </row>
    <row r="844" spans="1:32" x14ac:dyDescent="0.25">
      <c r="A844" s="1" t="s">
        <v>97</v>
      </c>
      <c r="B844" s="1">
        <v>26.420259954724159</v>
      </c>
      <c r="D844" s="1" t="s">
        <v>1194</v>
      </c>
      <c r="E844" s="1">
        <v>0.93402717114543854</v>
      </c>
      <c r="F844">
        <f t="shared" si="134"/>
        <v>0.47735081679941166</v>
      </c>
      <c r="G844">
        <f t="shared" si="135"/>
        <v>1.9582966406012092E-4</v>
      </c>
      <c r="I844" s="1" t="s">
        <v>2252</v>
      </c>
      <c r="J844" s="1">
        <v>0.94021016043356609</v>
      </c>
      <c r="K844">
        <f t="shared" si="136"/>
        <v>0.43212942242464619</v>
      </c>
      <c r="M844">
        <f t="shared" si="141"/>
        <v>-2.7995111550165128E-16</v>
      </c>
      <c r="Z844">
        <f t="shared" si="137"/>
        <v>0.89884394085304209</v>
      </c>
      <c r="AA844">
        <f t="shared" si="138"/>
        <v>0.79321814387444312</v>
      </c>
      <c r="AB844">
        <f t="shared" si="142"/>
        <v>-1.3925854034707741E-16</v>
      </c>
      <c r="AD844">
        <f t="shared" si="139"/>
        <v>0.84971220046924822</v>
      </c>
      <c r="AE844">
        <f t="shared" si="140"/>
        <v>0.99595122793201385</v>
      </c>
      <c r="AF844">
        <f t="shared" si="143"/>
        <v>-2.5222348170954481E-16</v>
      </c>
    </row>
    <row r="845" spans="1:32" x14ac:dyDescent="0.25">
      <c r="A845" s="1" t="s">
        <v>98</v>
      </c>
      <c r="B845" s="1">
        <v>26.444900364507919</v>
      </c>
      <c r="D845" s="1" t="s">
        <v>1195</v>
      </c>
      <c r="E845" s="1">
        <v>0.93384427882674526</v>
      </c>
      <c r="F845">
        <f t="shared" si="134"/>
        <v>0.47633901674828905</v>
      </c>
      <c r="G845">
        <f t="shared" si="135"/>
        <v>1.9594193262842396E-4</v>
      </c>
      <c r="I845" s="1" t="s">
        <v>2253</v>
      </c>
      <c r="J845" s="1">
        <v>0.94021016043356598</v>
      </c>
      <c r="K845">
        <f t="shared" si="136"/>
        <v>0.43212942242464553</v>
      </c>
      <c r="M845">
        <f t="shared" si="141"/>
        <v>4.3769260569758659E-4</v>
      </c>
      <c r="Z845">
        <f t="shared" si="137"/>
        <v>0.89856893671427773</v>
      </c>
      <c r="AA845">
        <f t="shared" si="138"/>
        <v>0.79321814387444278</v>
      </c>
      <c r="AB845">
        <f t="shared" si="142"/>
        <v>2.1817164936268181E-4</v>
      </c>
      <c r="AD845">
        <f t="shared" si="139"/>
        <v>0.84931523222736294</v>
      </c>
      <c r="AE845">
        <f t="shared" si="140"/>
        <v>0.99595122793201385</v>
      </c>
      <c r="AF845">
        <f t="shared" si="143"/>
        <v>3.9545338903635742E-4</v>
      </c>
    </row>
    <row r="846" spans="1:32" x14ac:dyDescent="0.25">
      <c r="A846" s="1" t="s">
        <v>99</v>
      </c>
      <c r="B846" s="1">
        <v>26.466802776908757</v>
      </c>
      <c r="D846" s="1" t="s">
        <v>1196</v>
      </c>
      <c r="E846" s="1">
        <v>0.93366131749946135</v>
      </c>
      <c r="F846">
        <f t="shared" si="134"/>
        <v>0.47532878310570525</v>
      </c>
      <c r="G846">
        <f t="shared" si="135"/>
        <v>-1.2490009027033011E-16</v>
      </c>
      <c r="I846" s="1" t="s">
        <v>2254</v>
      </c>
      <c r="J846" s="1">
        <v>0.94021016043356609</v>
      </c>
      <c r="K846">
        <f t="shared" si="136"/>
        <v>0.43212942242464619</v>
      </c>
      <c r="M846">
        <f t="shared" si="141"/>
        <v>4.3701526180206008E-4</v>
      </c>
      <c r="Z846">
        <f t="shared" si="137"/>
        <v>0.8982938591271995</v>
      </c>
      <c r="AA846">
        <f t="shared" si="138"/>
        <v>0.79321814387444312</v>
      </c>
      <c r="AB846">
        <f t="shared" si="142"/>
        <v>2.1822993795318952E-4</v>
      </c>
      <c r="AD846">
        <f t="shared" si="139"/>
        <v>0.84891822201973322</v>
      </c>
      <c r="AE846">
        <f t="shared" si="140"/>
        <v>0.99595122793201385</v>
      </c>
      <c r="AF846">
        <f t="shared" si="143"/>
        <v>3.9549524760869163E-4</v>
      </c>
    </row>
    <row r="847" spans="1:32" x14ac:dyDescent="0.25">
      <c r="A847" s="1" t="s">
        <v>100</v>
      </c>
      <c r="B847" s="1">
        <v>26.483229768887121</v>
      </c>
      <c r="D847" s="1" t="s">
        <v>1197</v>
      </c>
      <c r="E847" s="1">
        <v>0.93366131749946146</v>
      </c>
      <c r="F847">
        <f t="shared" si="134"/>
        <v>0.47532878310570587</v>
      </c>
      <c r="G847">
        <f t="shared" si="135"/>
        <v>1.9630207955372014E-4</v>
      </c>
      <c r="I847" s="1" t="s">
        <v>2255</v>
      </c>
      <c r="J847" s="1">
        <v>0.94001409395247981</v>
      </c>
      <c r="K847">
        <f t="shared" si="136"/>
        <v>0.43090465737370626</v>
      </c>
      <c r="M847">
        <f t="shared" si="141"/>
        <v>-2.7797768034051729E-16</v>
      </c>
      <c r="Z847">
        <f t="shared" si="137"/>
        <v>0.89829385912719961</v>
      </c>
      <c r="AA847">
        <f t="shared" si="138"/>
        <v>0.79259678073327144</v>
      </c>
      <c r="AB847">
        <f t="shared" si="142"/>
        <v>-1.3906464255959338E-16</v>
      </c>
      <c r="AD847">
        <f t="shared" si="139"/>
        <v>0.84891822201973344</v>
      </c>
      <c r="AE847">
        <f t="shared" si="140"/>
        <v>0.99593755956451302</v>
      </c>
      <c r="AF847">
        <f t="shared" si="143"/>
        <v>-2.5198435466242582E-16</v>
      </c>
    </row>
    <row r="848" spans="1:32" x14ac:dyDescent="0.25">
      <c r="A848" s="1" t="s">
        <v>101</v>
      </c>
      <c r="B848" s="1">
        <v>26.483231052365618</v>
      </c>
      <c r="D848" s="1" t="s">
        <v>1198</v>
      </c>
      <c r="E848" s="1">
        <v>0.93347805582914944</v>
      </c>
      <c r="F848">
        <f t="shared" si="134"/>
        <v>0.4743188410653178</v>
      </c>
      <c r="G848">
        <f t="shared" si="135"/>
        <v>-1.2490009027033011E-16</v>
      </c>
      <c r="I848" s="1" t="s">
        <v>2256</v>
      </c>
      <c r="J848" s="1">
        <v>0.94001409395247992</v>
      </c>
      <c r="K848">
        <f t="shared" si="136"/>
        <v>0.43090465737370692</v>
      </c>
      <c r="M848">
        <f t="shared" si="141"/>
        <v>4.3565171257528145E-4</v>
      </c>
      <c r="Z848">
        <f t="shared" si="137"/>
        <v>0.89801836038097183</v>
      </c>
      <c r="AA848">
        <f t="shared" si="138"/>
        <v>0.79259678073327178</v>
      </c>
      <c r="AB848">
        <f t="shared" si="142"/>
        <v>2.18392910651102E-4</v>
      </c>
      <c r="AD848">
        <f t="shared" si="139"/>
        <v>0.84852066818919825</v>
      </c>
      <c r="AE848">
        <f t="shared" si="140"/>
        <v>0.99593755956451302</v>
      </c>
      <c r="AF848">
        <f t="shared" si="143"/>
        <v>3.9603153106716852E-4</v>
      </c>
    </row>
    <row r="849" spans="1:32" x14ac:dyDescent="0.25">
      <c r="A849" s="1" t="s">
        <v>102</v>
      </c>
      <c r="B849" s="1">
        <v>26.510609631299111</v>
      </c>
      <c r="D849" s="1" t="s">
        <v>1199</v>
      </c>
      <c r="E849" s="1">
        <v>0.93347805582914956</v>
      </c>
      <c r="F849">
        <f t="shared" si="134"/>
        <v>0.47431884106531841</v>
      </c>
      <c r="G849">
        <f t="shared" si="135"/>
        <v>1.9637083161788693E-4</v>
      </c>
      <c r="I849" s="1" t="s">
        <v>2257</v>
      </c>
      <c r="J849" s="1">
        <v>0.93981785911446514</v>
      </c>
      <c r="K849">
        <f t="shared" si="136"/>
        <v>0.42968206168909984</v>
      </c>
      <c r="M849">
        <f t="shared" si="141"/>
        <v>-2.7660086904998713E-16</v>
      </c>
      <c r="Z849">
        <f t="shared" si="137"/>
        <v>0.89801836038097194</v>
      </c>
      <c r="AA849">
        <f t="shared" si="138"/>
        <v>0.79197524178221834</v>
      </c>
      <c r="AB849">
        <f t="shared" si="142"/>
        <v>-1.3891309054340206E-16</v>
      </c>
      <c r="AD849">
        <f t="shared" si="139"/>
        <v>0.84852066818919847</v>
      </c>
      <c r="AE849">
        <f t="shared" si="140"/>
        <v>0.9959238767933476</v>
      </c>
      <c r="AF849">
        <f t="shared" si="143"/>
        <v>-2.5186289218140411E-16</v>
      </c>
    </row>
    <row r="850" spans="1:32" x14ac:dyDescent="0.25">
      <c r="A850" s="1" t="s">
        <v>103</v>
      </c>
      <c r="B850" s="1">
        <v>26.518823276939703</v>
      </c>
      <c r="D850" s="1" t="s">
        <v>1200</v>
      </c>
      <c r="E850" s="1">
        <v>0.93329476596400995</v>
      </c>
      <c r="F850">
        <f t="shared" si="134"/>
        <v>0.47331069228092354</v>
      </c>
      <c r="G850">
        <f t="shared" si="135"/>
        <v>1.9674184605900091E-4</v>
      </c>
      <c r="I850" s="1" t="s">
        <v>2258</v>
      </c>
      <c r="J850" s="1">
        <v>0.93981785911446536</v>
      </c>
      <c r="K850">
        <f t="shared" si="136"/>
        <v>0.42968206168910122</v>
      </c>
      <c r="M850">
        <f t="shared" si="141"/>
        <v>4.336444599707844E-4</v>
      </c>
      <c r="Z850">
        <f t="shared" si="137"/>
        <v>0.89774284968256135</v>
      </c>
      <c r="AA850">
        <f t="shared" si="138"/>
        <v>0.79197524178221901</v>
      </c>
      <c r="AB850">
        <f t="shared" si="142"/>
        <v>2.1823113019252139E-4</v>
      </c>
      <c r="AD850">
        <f t="shared" si="139"/>
        <v>0.84812316139579214</v>
      </c>
      <c r="AE850">
        <f t="shared" si="140"/>
        <v>0.9959238767933476</v>
      </c>
      <c r="AF850">
        <f t="shared" si="143"/>
        <v>3.9597926626175854E-4</v>
      </c>
    </row>
    <row r="851" spans="1:32" x14ac:dyDescent="0.25">
      <c r="A851" s="1" t="s">
        <v>104</v>
      </c>
      <c r="B851" s="1">
        <v>26.551676588272699</v>
      </c>
      <c r="D851" s="1" t="s">
        <v>1201</v>
      </c>
      <c r="E851" s="1">
        <v>0.93311116589033793</v>
      </c>
      <c r="F851">
        <f t="shared" si="134"/>
        <v>0.47230278760450572</v>
      </c>
      <c r="G851">
        <f t="shared" si="135"/>
        <v>0</v>
      </c>
      <c r="I851" s="1" t="s">
        <v>2259</v>
      </c>
      <c r="J851" s="1">
        <v>0.93981785911446525</v>
      </c>
      <c r="K851">
        <f t="shared" si="136"/>
        <v>0.42968206168910056</v>
      </c>
      <c r="M851">
        <f t="shared" si="141"/>
        <v>4.3354033063879455E-4</v>
      </c>
      <c r="Z851">
        <f t="shared" si="137"/>
        <v>0.89746690321227229</v>
      </c>
      <c r="AA851">
        <f t="shared" si="138"/>
        <v>0.79197524178221868</v>
      </c>
      <c r="AB851">
        <f t="shared" si="142"/>
        <v>2.1857636703902561E-4</v>
      </c>
      <c r="AD851">
        <f t="shared" si="139"/>
        <v>0.84772509031866261</v>
      </c>
      <c r="AE851">
        <f t="shared" si="140"/>
        <v>0.9959238767933476</v>
      </c>
      <c r="AF851">
        <f t="shared" si="143"/>
        <v>3.965415570907226E-4</v>
      </c>
    </row>
    <row r="852" spans="1:32" x14ac:dyDescent="0.25">
      <c r="A852" s="1" t="s">
        <v>105</v>
      </c>
      <c r="B852" s="1">
        <v>26.570841056347401</v>
      </c>
      <c r="D852" s="1" t="s">
        <v>1202</v>
      </c>
      <c r="E852" s="1">
        <v>0.93311116589033793</v>
      </c>
      <c r="F852">
        <f t="shared" si="134"/>
        <v>0.47230278760450572</v>
      </c>
      <c r="G852">
        <f t="shared" si="135"/>
        <v>1.9740521111347165E-4</v>
      </c>
      <c r="I852" s="1" t="s">
        <v>2260</v>
      </c>
      <c r="J852" s="1">
        <v>0.93962090014926913</v>
      </c>
      <c r="K852">
        <f t="shared" si="136"/>
        <v>0.42845818692585214</v>
      </c>
      <c r="M852">
        <f t="shared" si="141"/>
        <v>0</v>
      </c>
      <c r="Z852">
        <f t="shared" si="137"/>
        <v>0.89746690321227229</v>
      </c>
      <c r="AA852">
        <f t="shared" si="138"/>
        <v>0.79135176902955717</v>
      </c>
      <c r="AB852">
        <f t="shared" si="142"/>
        <v>0</v>
      </c>
      <c r="AD852">
        <f t="shared" si="139"/>
        <v>0.84772509031866261</v>
      </c>
      <c r="AE852">
        <f t="shared" si="140"/>
        <v>0.99591014084729124</v>
      </c>
      <c r="AF852">
        <f t="shared" si="143"/>
        <v>0</v>
      </c>
    </row>
    <row r="853" spans="1:32" x14ac:dyDescent="0.25">
      <c r="A853" s="1" t="s">
        <v>106</v>
      </c>
      <c r="B853" s="1">
        <v>26.579056299458827</v>
      </c>
      <c r="D853" s="1" t="s">
        <v>1203</v>
      </c>
      <c r="E853" s="1">
        <v>0.93292698306356603</v>
      </c>
      <c r="F853">
        <f t="shared" si="134"/>
        <v>0.47129364169478216</v>
      </c>
      <c r="G853">
        <f t="shared" si="135"/>
        <v>1.9747800174887975E-4</v>
      </c>
      <c r="I853" s="1" t="s">
        <v>2261</v>
      </c>
      <c r="J853" s="1">
        <v>0.93962090014926902</v>
      </c>
      <c r="K853">
        <f t="shared" si="136"/>
        <v>0.42845818692585147</v>
      </c>
      <c r="M853">
        <f t="shared" si="141"/>
        <v>4.3283940489908818E-4</v>
      </c>
      <c r="Z853">
        <f t="shared" si="137"/>
        <v>0.89719011156777662</v>
      </c>
      <c r="AA853">
        <f t="shared" si="138"/>
        <v>0.79135176902955684</v>
      </c>
      <c r="AB853">
        <f t="shared" si="142"/>
        <v>2.1907334193885703E-4</v>
      </c>
      <c r="AD853">
        <f t="shared" si="139"/>
        <v>0.84732586482656458</v>
      </c>
      <c r="AE853">
        <f t="shared" si="140"/>
        <v>0.99591014084729124</v>
      </c>
      <c r="AF853">
        <f t="shared" si="143"/>
        <v>3.9768636611843642E-4</v>
      </c>
    </row>
    <row r="854" spans="1:32" x14ac:dyDescent="0.25">
      <c r="A854" s="1" t="s">
        <v>107</v>
      </c>
      <c r="B854" s="1">
        <v>26.590006998053934</v>
      </c>
      <c r="D854" s="1" t="s">
        <v>1204</v>
      </c>
      <c r="E854" s="1">
        <v>0.93274276869691419</v>
      </c>
      <c r="F854">
        <f t="shared" si="134"/>
        <v>0.47028628105959819</v>
      </c>
      <c r="G854">
        <f t="shared" si="135"/>
        <v>1.9762770744255476E-4</v>
      </c>
      <c r="I854" s="1" t="s">
        <v>2262</v>
      </c>
      <c r="J854" s="1">
        <v>0.93962090014926902</v>
      </c>
      <c r="K854">
        <f t="shared" si="136"/>
        <v>0.42845818692585147</v>
      </c>
      <c r="M854">
        <f t="shared" si="141"/>
        <v>4.3207384139099127E-4</v>
      </c>
      <c r="Z854">
        <f t="shared" si="137"/>
        <v>0.89691330327364427</v>
      </c>
      <c r="AA854">
        <f t="shared" si="138"/>
        <v>0.79135176902955684</v>
      </c>
      <c r="AB854">
        <f t="shared" si="142"/>
        <v>2.1908653214952579E-4</v>
      </c>
      <c r="AD854">
        <f t="shared" si="139"/>
        <v>0.84692668023942186</v>
      </c>
      <c r="AE854">
        <f t="shared" si="140"/>
        <v>0.99591014084729124</v>
      </c>
      <c r="AF854">
        <f t="shared" si="143"/>
        <v>3.9764565339447922E-4</v>
      </c>
    </row>
    <row r="855" spans="1:32" x14ac:dyDescent="0.25">
      <c r="A855" s="1" t="s">
        <v>108</v>
      </c>
      <c r="B855" s="1">
        <v>26.63655033090507</v>
      </c>
      <c r="D855" s="1" t="s">
        <v>1205</v>
      </c>
      <c r="E855" s="1">
        <v>0.9325584510956354</v>
      </c>
      <c r="F855">
        <f t="shared" si="134"/>
        <v>0.46928031237459922</v>
      </c>
      <c r="G855">
        <f t="shared" si="135"/>
        <v>1.978011374617894E-4</v>
      </c>
      <c r="I855" s="1" t="s">
        <v>2263</v>
      </c>
      <c r="J855" s="1">
        <v>0.93962090014926913</v>
      </c>
      <c r="K855">
        <f t="shared" si="136"/>
        <v>0.42845818692585214</v>
      </c>
      <c r="M855">
        <f t="shared" si="141"/>
        <v>4.3147716047752183E-4</v>
      </c>
      <c r="Z855">
        <f t="shared" si="137"/>
        <v>0.89663637063472856</v>
      </c>
      <c r="AA855">
        <f t="shared" si="138"/>
        <v>0.79135176902955717</v>
      </c>
      <c r="AB855">
        <f t="shared" si="142"/>
        <v>2.1918497343197821E-4</v>
      </c>
      <c r="AD855">
        <f t="shared" si="139"/>
        <v>0.84652738130940897</v>
      </c>
      <c r="AE855">
        <f t="shared" si="140"/>
        <v>0.99591014084729124</v>
      </c>
      <c r="AF855">
        <f t="shared" si="143"/>
        <v>3.9775962649075014E-4</v>
      </c>
    </row>
    <row r="856" spans="1:32" x14ac:dyDescent="0.25">
      <c r="A856" s="1" t="s">
        <v>109</v>
      </c>
      <c r="B856" s="1">
        <v>26.639287656573796</v>
      </c>
      <c r="D856" s="1" t="s">
        <v>1206</v>
      </c>
      <c r="E856" s="1">
        <v>0.9323740082153662</v>
      </c>
      <c r="F856">
        <f t="shared" si="134"/>
        <v>0.46827561554783964</v>
      </c>
      <c r="G856">
        <f t="shared" si="135"/>
        <v>0</v>
      </c>
      <c r="I856" s="1" t="s">
        <v>2264</v>
      </c>
      <c r="J856" s="1">
        <v>0.93962090014926902</v>
      </c>
      <c r="K856">
        <f t="shared" si="136"/>
        <v>0.42845818692585147</v>
      </c>
      <c r="M856">
        <f t="shared" si="141"/>
        <v>4.309320434933409E-4</v>
      </c>
      <c r="Z856">
        <f t="shared" si="137"/>
        <v>0.89635928058984171</v>
      </c>
      <c r="AA856">
        <f t="shared" si="138"/>
        <v>0.79135176902955684</v>
      </c>
      <c r="AB856">
        <f t="shared" si="142"/>
        <v>2.1930958587458067E-4</v>
      </c>
      <c r="AD856">
        <f t="shared" si="139"/>
        <v>0.84612792047550556</v>
      </c>
      <c r="AE856">
        <f t="shared" si="140"/>
        <v>0.99591014084729124</v>
      </c>
      <c r="AF856">
        <f t="shared" si="143"/>
        <v>3.9792098857023231E-4</v>
      </c>
    </row>
    <row r="857" spans="1:32" x14ac:dyDescent="0.25">
      <c r="A857" s="1" t="s">
        <v>110</v>
      </c>
      <c r="B857" s="1">
        <v>26.647500801853955</v>
      </c>
      <c r="D857" s="1" t="s">
        <v>1207</v>
      </c>
      <c r="E857" s="1">
        <v>0.9323740082153662</v>
      </c>
      <c r="F857">
        <f t="shared" si="134"/>
        <v>0.46827561554783964</v>
      </c>
      <c r="G857">
        <f t="shared" si="135"/>
        <v>-2.4980018054066022E-16</v>
      </c>
      <c r="I857" s="1" t="s">
        <v>2265</v>
      </c>
      <c r="J857" s="1">
        <v>0.93942353561786218</v>
      </c>
      <c r="K857">
        <f t="shared" si="136"/>
        <v>0.42723503253246753</v>
      </c>
      <c r="M857">
        <f t="shared" si="141"/>
        <v>0</v>
      </c>
      <c r="Z857">
        <f t="shared" si="137"/>
        <v>0.89635928058984171</v>
      </c>
      <c r="AA857">
        <f t="shared" si="138"/>
        <v>0.79072737384466818</v>
      </c>
      <c r="AB857">
        <f t="shared" si="142"/>
        <v>0</v>
      </c>
      <c r="AD857">
        <f t="shared" si="139"/>
        <v>0.84612792047550556</v>
      </c>
      <c r="AE857">
        <f t="shared" si="140"/>
        <v>0.99589637391861585</v>
      </c>
      <c r="AF857">
        <f t="shared" si="143"/>
        <v>0</v>
      </c>
    </row>
    <row r="858" spans="1:32" x14ac:dyDescent="0.25">
      <c r="A858" s="1" t="s">
        <v>111</v>
      </c>
      <c r="B858" s="1">
        <v>26.655715316655179</v>
      </c>
      <c r="D858" s="1" t="s">
        <v>1208</v>
      </c>
      <c r="E858" s="1">
        <v>0.93237400821536642</v>
      </c>
      <c r="F858">
        <f t="shared" si="134"/>
        <v>0.46827561554784092</v>
      </c>
      <c r="G858">
        <f t="shared" si="135"/>
        <v>1.2490009027033011E-16</v>
      </c>
      <c r="I858" s="1" t="s">
        <v>2266</v>
      </c>
      <c r="J858" s="1">
        <v>0.93922590057560107</v>
      </c>
      <c r="K858">
        <f t="shared" si="136"/>
        <v>0.42601344425442866</v>
      </c>
      <c r="M858">
        <f t="shared" si="141"/>
        <v>-5.4150238267302233E-16</v>
      </c>
      <c r="Z858">
        <f t="shared" si="137"/>
        <v>0.89635928058984204</v>
      </c>
      <c r="AA858">
        <f t="shared" si="138"/>
        <v>0.7901024852220162</v>
      </c>
      <c r="AB858">
        <f t="shared" si="142"/>
        <v>-2.7665883399173189E-16</v>
      </c>
      <c r="AD858">
        <f t="shared" si="139"/>
        <v>0.84612792047550611</v>
      </c>
      <c r="AE858">
        <f t="shared" si="140"/>
        <v>0.99588258541297159</v>
      </c>
      <c r="AF858">
        <f t="shared" si="143"/>
        <v>-5.0228455332687416E-16</v>
      </c>
    </row>
    <row r="859" spans="1:32" x14ac:dyDescent="0.25">
      <c r="A859" s="1" t="s">
        <v>112</v>
      </c>
      <c r="B859" s="1">
        <v>26.669404680022517</v>
      </c>
      <c r="D859" s="1" t="s">
        <v>1209</v>
      </c>
      <c r="E859" s="1">
        <v>0.93237400821536631</v>
      </c>
      <c r="F859">
        <f t="shared" si="134"/>
        <v>0.46827561554784025</v>
      </c>
      <c r="G859">
        <f t="shared" si="135"/>
        <v>1.9846678846420496E-4</v>
      </c>
      <c r="I859" s="1" t="s">
        <v>2267</v>
      </c>
      <c r="J859" s="1">
        <v>0.93902806519718529</v>
      </c>
      <c r="K859">
        <f t="shared" si="136"/>
        <v>0.42479385951088289</v>
      </c>
      <c r="M859">
        <f t="shared" si="141"/>
        <v>2.6997703552901357E-16</v>
      </c>
      <c r="Z859">
        <f t="shared" si="137"/>
        <v>0.89635928058984182</v>
      </c>
      <c r="AA859">
        <f t="shared" si="138"/>
        <v>0.78947732620359112</v>
      </c>
      <c r="AB859">
        <f t="shared" si="142"/>
        <v>1.3822009931986537E-16</v>
      </c>
      <c r="AD859">
        <f t="shared" si="139"/>
        <v>0.84612792047550589</v>
      </c>
      <c r="AE859">
        <f t="shared" si="140"/>
        <v>0.9958687802154863</v>
      </c>
      <c r="AF859">
        <f t="shared" si="143"/>
        <v>2.5113879951783258E-16</v>
      </c>
    </row>
    <row r="860" spans="1:32" x14ac:dyDescent="0.25">
      <c r="A860" s="1" t="s">
        <v>113</v>
      </c>
      <c r="B860" s="1">
        <v>26.674879462394564</v>
      </c>
      <c r="D860" s="1" t="s">
        <v>1210</v>
      </c>
      <c r="E860" s="1">
        <v>0.93218898130176431</v>
      </c>
      <c r="F860">
        <f t="shared" si="134"/>
        <v>0.46726969951302</v>
      </c>
      <c r="G860">
        <f t="shared" si="135"/>
        <v>1.9893768286126379E-4</v>
      </c>
      <c r="I860" s="1" t="s">
        <v>2268</v>
      </c>
      <c r="J860" s="1">
        <v>0.93902806519718529</v>
      </c>
      <c r="K860">
        <f t="shared" si="136"/>
        <v>0.42479385951088289</v>
      </c>
      <c r="M860">
        <f t="shared" si="141"/>
        <v>4.2776656814928857E-4</v>
      </c>
      <c r="Z860">
        <f t="shared" si="137"/>
        <v>0.89608134412928253</v>
      </c>
      <c r="AA860">
        <f t="shared" si="138"/>
        <v>0.78947732620359112</v>
      </c>
      <c r="AB860">
        <f t="shared" si="142"/>
        <v>2.194585595395492E-4</v>
      </c>
      <c r="AD860">
        <f t="shared" si="139"/>
        <v>0.84572730480533476</v>
      </c>
      <c r="AE860">
        <f t="shared" si="140"/>
        <v>0.9958687802154863</v>
      </c>
      <c r="AF860">
        <f t="shared" si="143"/>
        <v>3.9905511643631257E-4</v>
      </c>
    </row>
    <row r="861" spans="1:32" x14ac:dyDescent="0.25">
      <c r="A861" s="1" t="s">
        <v>114</v>
      </c>
      <c r="B861" s="1">
        <v>26.67488029728549</v>
      </c>
      <c r="D861" s="1" t="s">
        <v>1211</v>
      </c>
      <c r="E861" s="1">
        <v>0.93200355223086173</v>
      </c>
      <c r="F861">
        <f t="shared" si="134"/>
        <v>0.46626356530986657</v>
      </c>
      <c r="G861">
        <f t="shared" si="135"/>
        <v>0</v>
      </c>
      <c r="I861" s="1" t="s">
        <v>2269</v>
      </c>
      <c r="J861" s="1">
        <v>0.93902806519718518</v>
      </c>
      <c r="K861">
        <f t="shared" si="136"/>
        <v>0.42479385951088217</v>
      </c>
      <c r="M861">
        <f t="shared" si="141"/>
        <v>4.2786043553587019E-4</v>
      </c>
      <c r="Z861">
        <f t="shared" si="137"/>
        <v>0.89580283470715949</v>
      </c>
      <c r="AA861">
        <f t="shared" si="138"/>
        <v>0.78947732620359079</v>
      </c>
      <c r="AB861">
        <f t="shared" si="142"/>
        <v>2.1991105074879746E-4</v>
      </c>
      <c r="AD861">
        <f t="shared" si="139"/>
        <v>0.84532592896479697</v>
      </c>
      <c r="AE861">
        <f t="shared" si="140"/>
        <v>0.9958687802154863</v>
      </c>
      <c r="AF861">
        <f t="shared" si="143"/>
        <v>3.9981255025042778E-4</v>
      </c>
    </row>
    <row r="862" spans="1:32" x14ac:dyDescent="0.25">
      <c r="A862" s="1" t="s">
        <v>115</v>
      </c>
      <c r="B862" s="1">
        <v>26.683094262915954</v>
      </c>
      <c r="D862" s="1" t="s">
        <v>1212</v>
      </c>
      <c r="E862" s="1">
        <v>0.93200355223086173</v>
      </c>
      <c r="F862">
        <f t="shared" si="134"/>
        <v>0.46626356530986657</v>
      </c>
      <c r="G862">
        <f t="shared" si="135"/>
        <v>1.9902744521847759E-4</v>
      </c>
      <c r="I862" s="1" t="s">
        <v>2270</v>
      </c>
      <c r="J862" s="1">
        <v>0.93882938189966536</v>
      </c>
      <c r="K862">
        <f t="shared" si="136"/>
        <v>0.42357230400810292</v>
      </c>
      <c r="M862">
        <f t="shared" si="141"/>
        <v>0</v>
      </c>
      <c r="Z862">
        <f t="shared" si="137"/>
        <v>0.89580283470715949</v>
      </c>
      <c r="AA862">
        <f t="shared" si="138"/>
        <v>0.78884985318433098</v>
      </c>
      <c r="AB862">
        <f t="shared" si="142"/>
        <v>0</v>
      </c>
      <c r="AD862">
        <f t="shared" si="139"/>
        <v>0.84532592896479697</v>
      </c>
      <c r="AE862">
        <f t="shared" si="140"/>
        <v>0.99585491311429297</v>
      </c>
      <c r="AF862">
        <f t="shared" si="143"/>
        <v>0</v>
      </c>
    </row>
    <row r="863" spans="1:32" x14ac:dyDescent="0.25">
      <c r="A863" s="1" t="s">
        <v>116</v>
      </c>
      <c r="B863" s="1">
        <v>26.707734060944638</v>
      </c>
      <c r="D863" s="1" t="s">
        <v>1213</v>
      </c>
      <c r="E863" s="1">
        <v>0.93181807640292902</v>
      </c>
      <c r="F863">
        <f t="shared" si="134"/>
        <v>0.46525914502400523</v>
      </c>
      <c r="G863">
        <f t="shared" si="135"/>
        <v>1.9909891246089328E-4</v>
      </c>
      <c r="I863" s="1" t="s">
        <v>2271</v>
      </c>
      <c r="J863" s="1">
        <v>0.93882938189966536</v>
      </c>
      <c r="K863">
        <f t="shared" si="136"/>
        <v>0.42357230400810292</v>
      </c>
      <c r="M863">
        <f t="shared" si="141"/>
        <v>4.2590351809298062E-4</v>
      </c>
      <c r="Z863">
        <f t="shared" si="137"/>
        <v>0.89552428624084213</v>
      </c>
      <c r="AA863">
        <f t="shared" si="138"/>
        <v>0.78884985318433098</v>
      </c>
      <c r="AB863">
        <f t="shared" si="142"/>
        <v>2.1976708664315004E-4</v>
      </c>
      <c r="AD863">
        <f t="shared" si="139"/>
        <v>0.84492456263899873</v>
      </c>
      <c r="AE863">
        <f t="shared" si="140"/>
        <v>0.99585491311429297</v>
      </c>
      <c r="AF863">
        <f t="shared" si="143"/>
        <v>3.9979754827375449E-4</v>
      </c>
    </row>
    <row r="864" spans="1:32" x14ac:dyDescent="0.25">
      <c r="A864" s="1" t="s">
        <v>117</v>
      </c>
      <c r="B864" s="1">
        <v>26.743325539705005</v>
      </c>
      <c r="D864" s="1" t="s">
        <v>1214</v>
      </c>
      <c r="E864" s="1">
        <v>0.93163257090489004</v>
      </c>
      <c r="F864">
        <f t="shared" si="134"/>
        <v>0.46425652894564018</v>
      </c>
      <c r="G864">
        <f t="shared" si="135"/>
        <v>1.9915840916280569E-4</v>
      </c>
      <c r="I864" s="1" t="s">
        <v>2272</v>
      </c>
      <c r="J864" s="1">
        <v>0.93882938189966547</v>
      </c>
      <c r="K864">
        <f t="shared" si="136"/>
        <v>0.42357230400810358</v>
      </c>
      <c r="M864">
        <f t="shared" si="141"/>
        <v>4.2513864600079001E-4</v>
      </c>
      <c r="Z864">
        <f t="shared" si="137"/>
        <v>0.89524572441354466</v>
      </c>
      <c r="AA864">
        <f t="shared" si="138"/>
        <v>0.78884985318433132</v>
      </c>
      <c r="AB864">
        <f t="shared" si="142"/>
        <v>2.197776403604163E-4</v>
      </c>
      <c r="AD864">
        <f t="shared" si="139"/>
        <v>0.84452324286366376</v>
      </c>
      <c r="AE864">
        <f t="shared" si="140"/>
        <v>0.99585491311429297</v>
      </c>
      <c r="AF864">
        <f t="shared" si="143"/>
        <v>3.9975121384041315E-4</v>
      </c>
    </row>
    <row r="865" spans="1:32" x14ac:dyDescent="0.25">
      <c r="A865" s="1" t="s">
        <v>118</v>
      </c>
      <c r="B865" s="1">
        <v>26.781656882379281</v>
      </c>
      <c r="D865" s="1" t="s">
        <v>1215</v>
      </c>
      <c r="E865" s="1">
        <v>0.93144704691908853</v>
      </c>
      <c r="F865">
        <f t="shared" si="134"/>
        <v>0.46325577482395142</v>
      </c>
      <c r="G865">
        <f t="shared" si="135"/>
        <v>1.993835751115669E-4</v>
      </c>
      <c r="I865" s="1" t="s">
        <v>2273</v>
      </c>
      <c r="J865" s="1">
        <v>0.93882938189966536</v>
      </c>
      <c r="K865">
        <f t="shared" si="136"/>
        <v>0.42357230400810292</v>
      </c>
      <c r="M865">
        <f t="shared" si="141"/>
        <v>4.2434925844968133E-4</v>
      </c>
      <c r="Z865">
        <f t="shared" si="137"/>
        <v>0.89496716603194948</v>
      </c>
      <c r="AA865">
        <f t="shared" si="138"/>
        <v>0.78884985318433098</v>
      </c>
      <c r="AB865">
        <f t="shared" si="142"/>
        <v>2.1977493201133912E-4</v>
      </c>
      <c r="AD865">
        <f t="shared" si="139"/>
        <v>0.84412199386511844</v>
      </c>
      <c r="AE865">
        <f t="shared" si="140"/>
        <v>0.99585491311429297</v>
      </c>
      <c r="AF865">
        <f t="shared" si="143"/>
        <v>3.9968074205176717E-4</v>
      </c>
    </row>
    <row r="866" spans="1:32" x14ac:dyDescent="0.25">
      <c r="A866" s="1" t="s">
        <v>119</v>
      </c>
      <c r="B866" s="1">
        <v>26.78439360110967</v>
      </c>
      <c r="D866" s="1" t="s">
        <v>1216</v>
      </c>
      <c r="E866" s="1">
        <v>0.93126135018990075</v>
      </c>
      <c r="F866">
        <f t="shared" si="134"/>
        <v>0.46225605015199728</v>
      </c>
      <c r="G866">
        <f t="shared" si="135"/>
        <v>2.3592239273284576E-16</v>
      </c>
      <c r="I866" s="1" t="s">
        <v>2274</v>
      </c>
      <c r="J866" s="1">
        <v>0.93882938189966547</v>
      </c>
      <c r="K866">
        <f t="shared" si="136"/>
        <v>0.42357230400810358</v>
      </c>
      <c r="M866">
        <f t="shared" si="141"/>
        <v>4.2391325833589341E-4</v>
      </c>
      <c r="Z866">
        <f t="shared" si="137"/>
        <v>0.89468837953711988</v>
      </c>
      <c r="AA866">
        <f t="shared" si="138"/>
        <v>0.78884985318433132</v>
      </c>
      <c r="AB866">
        <f t="shared" si="142"/>
        <v>2.1995494579670142E-4</v>
      </c>
      <c r="AD866">
        <f t="shared" si="139"/>
        <v>0.84372048218398599</v>
      </c>
      <c r="AE866">
        <f t="shared" si="140"/>
        <v>0.99585491311429297</v>
      </c>
      <c r="AF866">
        <f t="shared" si="143"/>
        <v>3.9994250539461665E-4</v>
      </c>
    </row>
    <row r="867" spans="1:32" x14ac:dyDescent="0.25">
      <c r="A867" s="1" t="s">
        <v>120</v>
      </c>
      <c r="B867" s="1">
        <v>26.798083701720479</v>
      </c>
      <c r="D867" s="1" t="s">
        <v>1217</v>
      </c>
      <c r="E867" s="1">
        <v>0.93126135018990053</v>
      </c>
      <c r="F867">
        <f t="shared" si="134"/>
        <v>0.46225605015199606</v>
      </c>
      <c r="G867">
        <f t="shared" si="135"/>
        <v>0</v>
      </c>
      <c r="I867" s="1" t="s">
        <v>2275</v>
      </c>
      <c r="J867" s="1">
        <v>0.93863039762587341</v>
      </c>
      <c r="K867">
        <f t="shared" si="136"/>
        <v>0.42235216075180004</v>
      </c>
      <c r="M867">
        <f t="shared" si="141"/>
        <v>5.005166708577684E-16</v>
      </c>
      <c r="Z867">
        <f t="shared" si="137"/>
        <v>0.89468837953711955</v>
      </c>
      <c r="AA867">
        <f t="shared" si="138"/>
        <v>0.78822179653259661</v>
      </c>
      <c r="AB867">
        <f t="shared" si="142"/>
        <v>2.601825771323848E-16</v>
      </c>
      <c r="AD867">
        <f t="shared" si="139"/>
        <v>0.84372048218398554</v>
      </c>
      <c r="AE867">
        <f t="shared" si="140"/>
        <v>0.99584102225839366</v>
      </c>
      <c r="AF867">
        <f t="shared" si="143"/>
        <v>4.7301043763449091E-16</v>
      </c>
    </row>
    <row r="868" spans="1:32" x14ac:dyDescent="0.25">
      <c r="A868" s="1" t="s">
        <v>121</v>
      </c>
      <c r="B868" s="1">
        <v>26.814509902664128</v>
      </c>
      <c r="D868" s="1" t="s">
        <v>1218</v>
      </c>
      <c r="E868" s="1">
        <v>0.93126135018990053</v>
      </c>
      <c r="F868">
        <f t="shared" si="134"/>
        <v>0.46225605015199606</v>
      </c>
      <c r="G868">
        <f t="shared" si="135"/>
        <v>0</v>
      </c>
      <c r="I868" s="1" t="s">
        <v>2276</v>
      </c>
      <c r="J868" s="1">
        <v>0.93843141578965961</v>
      </c>
      <c r="K868">
        <f t="shared" si="136"/>
        <v>0.42113528955608198</v>
      </c>
      <c r="M868">
        <f t="shared" si="141"/>
        <v>0</v>
      </c>
      <c r="Z868">
        <f t="shared" si="137"/>
        <v>0.89468837953711955</v>
      </c>
      <c r="AA868">
        <f t="shared" si="138"/>
        <v>0.78759411460667694</v>
      </c>
      <c r="AB868">
        <f t="shared" si="142"/>
        <v>0</v>
      </c>
      <c r="AD868">
        <f t="shared" si="139"/>
        <v>0.84372048218398554</v>
      </c>
      <c r="AE868">
        <f t="shared" si="140"/>
        <v>0.99582712882143576</v>
      </c>
      <c r="AF868">
        <f t="shared" si="143"/>
        <v>0</v>
      </c>
    </row>
    <row r="869" spans="1:32" x14ac:dyDescent="0.25">
      <c r="A869" s="1" t="s">
        <v>122</v>
      </c>
      <c r="B869" s="1">
        <v>26.836413964709447</v>
      </c>
      <c r="D869" s="1" t="s">
        <v>1219</v>
      </c>
      <c r="E869" s="1">
        <v>0.93126135018990053</v>
      </c>
      <c r="F869">
        <f t="shared" si="134"/>
        <v>0.46225605015199606</v>
      </c>
      <c r="G869">
        <f t="shared" si="135"/>
        <v>-1.2490009027033011E-16</v>
      </c>
      <c r="I869" s="1" t="s">
        <v>2277</v>
      </c>
      <c r="J869" s="1">
        <v>0.9382322030772613</v>
      </c>
      <c r="K869">
        <f t="shared" si="136"/>
        <v>0.4199202611804117</v>
      </c>
      <c r="M869">
        <f t="shared" si="141"/>
        <v>0</v>
      </c>
      <c r="Z869">
        <f t="shared" si="137"/>
        <v>0.89468837953711955</v>
      </c>
      <c r="AA869">
        <f t="shared" si="138"/>
        <v>0.78696607192093293</v>
      </c>
      <c r="AB869">
        <f t="shared" si="142"/>
        <v>0</v>
      </c>
      <c r="AD869">
        <f t="shared" si="139"/>
        <v>0.84372048218398554</v>
      </c>
      <c r="AE869">
        <f t="shared" si="140"/>
        <v>0.9958132165069663</v>
      </c>
      <c r="AF869">
        <f t="shared" si="143"/>
        <v>0</v>
      </c>
    </row>
    <row r="870" spans="1:32" x14ac:dyDescent="0.25">
      <c r="A870" s="1" t="s">
        <v>123</v>
      </c>
      <c r="B870" s="1">
        <v>26.844627412230349</v>
      </c>
      <c r="D870" s="1" t="s">
        <v>1220</v>
      </c>
      <c r="E870" s="1">
        <v>0.93126135018990064</v>
      </c>
      <c r="F870">
        <f t="shared" si="134"/>
        <v>0.46225605015199672</v>
      </c>
      <c r="G870">
        <f t="shared" si="135"/>
        <v>2.0006597659387448E-4</v>
      </c>
      <c r="I870" s="1" t="s">
        <v>2278</v>
      </c>
      <c r="J870" s="1">
        <v>0.93803296227309851</v>
      </c>
      <c r="K870">
        <f t="shared" si="136"/>
        <v>0.4187083107699513</v>
      </c>
      <c r="M870">
        <f t="shared" si="141"/>
        <v>-2.6269475996066297E-16</v>
      </c>
      <c r="Z870">
        <f t="shared" si="137"/>
        <v>0.89468837953711977</v>
      </c>
      <c r="AA870">
        <f t="shared" si="138"/>
        <v>0.78633830835796292</v>
      </c>
      <c r="AB870">
        <f t="shared" si="142"/>
        <v>-1.3741478394402714E-16</v>
      </c>
      <c r="AD870">
        <f t="shared" si="139"/>
        <v>0.84372048218398576</v>
      </c>
      <c r="AE870">
        <f t="shared" si="140"/>
        <v>0.99579929947022461</v>
      </c>
      <c r="AF870">
        <f t="shared" si="143"/>
        <v>-2.5040680549965833E-16</v>
      </c>
    </row>
    <row r="871" spans="1:32" x14ac:dyDescent="0.25">
      <c r="A871" s="1" t="s">
        <v>124</v>
      </c>
      <c r="B871" s="1">
        <v>26.852841059249371</v>
      </c>
      <c r="D871" s="1" t="s">
        <v>1221</v>
      </c>
      <c r="E871" s="1">
        <v>0.93107505511468525</v>
      </c>
      <c r="F871">
        <f t="shared" si="134"/>
        <v>0.46125507239569696</v>
      </c>
      <c r="G871">
        <f t="shared" si="135"/>
        <v>2.0012363397185762E-4</v>
      </c>
      <c r="I871" s="1" t="s">
        <v>2279</v>
      </c>
      <c r="J871" s="1">
        <v>0.93803296227309851</v>
      </c>
      <c r="K871">
        <f t="shared" si="136"/>
        <v>0.4187083107699513</v>
      </c>
      <c r="M871">
        <f t="shared" si="141"/>
        <v>4.195721442059137E-4</v>
      </c>
      <c r="Z871">
        <f t="shared" si="137"/>
        <v>0.89440872616948142</v>
      </c>
      <c r="AA871">
        <f t="shared" si="138"/>
        <v>0.78633830835796292</v>
      </c>
      <c r="AB871">
        <f t="shared" si="142"/>
        <v>2.1993653068325036E-4</v>
      </c>
      <c r="AD871">
        <f t="shared" si="139"/>
        <v>0.84331778826949444</v>
      </c>
      <c r="AE871">
        <f t="shared" si="140"/>
        <v>0.99579929947022461</v>
      </c>
      <c r="AF871">
        <f t="shared" si="143"/>
        <v>4.0109804431838009E-4</v>
      </c>
    </row>
    <row r="872" spans="1:32" x14ac:dyDescent="0.25">
      <c r="A872" s="1" t="s">
        <v>125</v>
      </c>
      <c r="B872" s="1">
        <v>26.855578836186048</v>
      </c>
      <c r="D872" s="1" t="s">
        <v>1222</v>
      </c>
      <c r="E872" s="1">
        <v>0.93088874363444218</v>
      </c>
      <c r="F872">
        <f t="shared" si="134"/>
        <v>0.46025597463808432</v>
      </c>
      <c r="G872">
        <f t="shared" si="135"/>
        <v>-1.1102230246251565E-16</v>
      </c>
      <c r="I872" s="1" t="s">
        <v>2280</v>
      </c>
      <c r="J872" s="1">
        <v>0.93803296227309862</v>
      </c>
      <c r="K872">
        <f t="shared" si="136"/>
        <v>0.41870831076995196</v>
      </c>
      <c r="M872">
        <f t="shared" si="141"/>
        <v>4.1878425038845791E-4</v>
      </c>
      <c r="Z872">
        <f t="shared" si="137"/>
        <v>0.89412907965726518</v>
      </c>
      <c r="AA872">
        <f t="shared" si="138"/>
        <v>0.78633830835796326</v>
      </c>
      <c r="AB872">
        <f t="shared" si="142"/>
        <v>2.1993114906642021E-4</v>
      </c>
      <c r="AD872">
        <f t="shared" si="139"/>
        <v>0.84291517058418008</v>
      </c>
      <c r="AE872">
        <f t="shared" si="140"/>
        <v>0.99579929947022472</v>
      </c>
      <c r="AF872">
        <f t="shared" si="143"/>
        <v>4.0102214482110759E-4</v>
      </c>
    </row>
    <row r="873" spans="1:32" x14ac:dyDescent="0.25">
      <c r="A873" s="1" t="s">
        <v>126</v>
      </c>
      <c r="B873" s="1">
        <v>26.855578950779485</v>
      </c>
      <c r="D873" s="1" t="s">
        <v>1223</v>
      </c>
      <c r="E873" s="1">
        <v>0.93088874363444229</v>
      </c>
      <c r="F873">
        <f t="shared" si="134"/>
        <v>0.46025597463808487</v>
      </c>
      <c r="G873">
        <f t="shared" si="135"/>
        <v>0</v>
      </c>
      <c r="I873" s="1" t="s">
        <v>2281</v>
      </c>
      <c r="J873" s="1">
        <v>0.93783299280210619</v>
      </c>
      <c r="K873">
        <f t="shared" si="136"/>
        <v>0.4174951873168975</v>
      </c>
      <c r="M873">
        <f t="shared" si="141"/>
        <v>-2.3182510729715576E-16</v>
      </c>
      <c r="Z873">
        <f t="shared" si="137"/>
        <v>0.89412907965726529</v>
      </c>
      <c r="AA873">
        <f t="shared" si="138"/>
        <v>0.78570861852047513</v>
      </c>
      <c r="AB873">
        <f t="shared" si="142"/>
        <v>-1.2197274129122931E-16</v>
      </c>
      <c r="AD873">
        <f t="shared" si="139"/>
        <v>0.84291517058418031</v>
      </c>
      <c r="AE873">
        <f t="shared" si="140"/>
        <v>0.99578532875892012</v>
      </c>
      <c r="AF873">
        <f t="shared" si="143"/>
        <v>-2.2236826825652921E-16</v>
      </c>
    </row>
    <row r="874" spans="1:32" x14ac:dyDescent="0.25">
      <c r="A874" s="1" t="s">
        <v>127</v>
      </c>
      <c r="B874" s="1">
        <v>26.872006471756219</v>
      </c>
      <c r="D874" s="1" t="s">
        <v>1224</v>
      </c>
      <c r="E874" s="1">
        <v>0.93088874363444229</v>
      </c>
      <c r="F874">
        <f t="shared" si="134"/>
        <v>0.46025597463808487</v>
      </c>
      <c r="G874">
        <f t="shared" si="135"/>
        <v>2.0093643294984143E-4</v>
      </c>
      <c r="I874" s="1" t="s">
        <v>2282</v>
      </c>
      <c r="J874" s="1">
        <v>0.93763303850980795</v>
      </c>
      <c r="K874">
        <f t="shared" si="136"/>
        <v>0.41628541278535469</v>
      </c>
      <c r="M874">
        <f t="shared" si="141"/>
        <v>0</v>
      </c>
      <c r="Z874">
        <f t="shared" si="137"/>
        <v>0.89412907965726529</v>
      </c>
      <c r="AA874">
        <f t="shared" si="138"/>
        <v>0.78507934656652689</v>
      </c>
      <c r="AB874">
        <f t="shared" si="142"/>
        <v>0</v>
      </c>
      <c r="AD874">
        <f t="shared" si="139"/>
        <v>0.84291517058418031</v>
      </c>
      <c r="AE874">
        <f t="shared" si="140"/>
        <v>0.99577135632522384</v>
      </c>
      <c r="AF874">
        <f t="shared" si="143"/>
        <v>0</v>
      </c>
    </row>
    <row r="875" spans="1:32" x14ac:dyDescent="0.25">
      <c r="A875" s="1" t="s">
        <v>128</v>
      </c>
      <c r="B875" s="1">
        <v>26.934976477802547</v>
      </c>
      <c r="D875" s="1" t="s">
        <v>1225</v>
      </c>
      <c r="E875" s="1">
        <v>0.93070171296209059</v>
      </c>
      <c r="F875">
        <f t="shared" si="134"/>
        <v>0.45925499634376843</v>
      </c>
      <c r="G875">
        <f t="shared" si="135"/>
        <v>-1.1102230246251565E-16</v>
      </c>
      <c r="I875" s="1" t="s">
        <v>2283</v>
      </c>
      <c r="J875" s="1">
        <v>0.93763303850980806</v>
      </c>
      <c r="K875">
        <f t="shared" si="136"/>
        <v>0.41628541278535547</v>
      </c>
      <c r="M875">
        <f t="shared" si="141"/>
        <v>4.1714643823923865E-4</v>
      </c>
      <c r="Z875">
        <f t="shared" si="137"/>
        <v>0.89384838533300293</v>
      </c>
      <c r="AA875">
        <f t="shared" si="138"/>
        <v>0.78507934656652723</v>
      </c>
      <c r="AB875">
        <f t="shared" si="142"/>
        <v>2.2040191392072041E-4</v>
      </c>
      <c r="AD875">
        <f t="shared" si="139"/>
        <v>0.84251111106416254</v>
      </c>
      <c r="AE875">
        <f t="shared" si="140"/>
        <v>0.99577135632522384</v>
      </c>
      <c r="AF875">
        <f t="shared" si="143"/>
        <v>4.0244736250564985E-4</v>
      </c>
    </row>
    <row r="876" spans="1:32" x14ac:dyDescent="0.25">
      <c r="A876" s="1" t="s">
        <v>129</v>
      </c>
      <c r="B876" s="1">
        <v>26.943188718210749</v>
      </c>
      <c r="D876" s="1" t="s">
        <v>1226</v>
      </c>
      <c r="E876" s="1">
        <v>0.9307017129620907</v>
      </c>
      <c r="F876">
        <f t="shared" si="134"/>
        <v>0.45925499634376898</v>
      </c>
      <c r="G876">
        <f t="shared" si="135"/>
        <v>1.1102230246251565E-16</v>
      </c>
      <c r="I876" s="1" t="s">
        <v>2284</v>
      </c>
      <c r="J876" s="1">
        <v>0.93743269519732142</v>
      </c>
      <c r="K876">
        <f t="shared" si="136"/>
        <v>0.41507654272754047</v>
      </c>
      <c r="M876">
        <f t="shared" si="141"/>
        <v>-2.299823652643758E-16</v>
      </c>
      <c r="Z876">
        <f t="shared" si="137"/>
        <v>0.89384838533300315</v>
      </c>
      <c r="AA876">
        <f t="shared" si="138"/>
        <v>0.78444922134969608</v>
      </c>
      <c r="AB876">
        <f t="shared" si="142"/>
        <v>-1.2173922798439612E-16</v>
      </c>
      <c r="AD876">
        <f t="shared" si="139"/>
        <v>0.84251111106416277</v>
      </c>
      <c r="AE876">
        <f t="shared" si="140"/>
        <v>0.99575735391550924</v>
      </c>
      <c r="AF876">
        <f t="shared" si="143"/>
        <v>-2.2225543699209927E-16</v>
      </c>
    </row>
    <row r="877" spans="1:32" x14ac:dyDescent="0.25">
      <c r="A877" s="1" t="s">
        <v>130</v>
      </c>
      <c r="B877" s="1">
        <v>26.962353987563617</v>
      </c>
      <c r="D877" s="1" t="s">
        <v>1227</v>
      </c>
      <c r="E877" s="1">
        <v>0.93070171296209059</v>
      </c>
      <c r="F877">
        <f t="shared" si="134"/>
        <v>0.45925499634376843</v>
      </c>
      <c r="G877">
        <f t="shared" si="135"/>
        <v>2.0153281360403563E-4</v>
      </c>
      <c r="I877" s="1" t="s">
        <v>2285</v>
      </c>
      <c r="J877" s="1">
        <v>0.93723196683148624</v>
      </c>
      <c r="K877">
        <f t="shared" si="136"/>
        <v>0.41386861187663776</v>
      </c>
      <c r="M877">
        <f t="shared" si="141"/>
        <v>2.2931450906126445E-16</v>
      </c>
      <c r="Z877">
        <f t="shared" si="137"/>
        <v>0.89384838533300293</v>
      </c>
      <c r="AA877">
        <f t="shared" si="138"/>
        <v>0.78381825735907118</v>
      </c>
      <c r="AB877">
        <f t="shared" si="142"/>
        <v>1.2164151689599979E-16</v>
      </c>
      <c r="AD877">
        <f t="shared" si="139"/>
        <v>0.84251111106416254</v>
      </c>
      <c r="AE877">
        <f t="shared" si="140"/>
        <v>0.99574332178967118</v>
      </c>
      <c r="AF877">
        <f t="shared" si="143"/>
        <v>2.2225231166451252E-16</v>
      </c>
    </row>
    <row r="878" spans="1:32" x14ac:dyDescent="0.25">
      <c r="A878" s="1" t="s">
        <v>131</v>
      </c>
      <c r="B878" s="1">
        <v>26.973306274323896</v>
      </c>
      <c r="D878" s="1" t="s">
        <v>1228</v>
      </c>
      <c r="E878" s="1">
        <v>0.93051416492642769</v>
      </c>
      <c r="F878">
        <f t="shared" si="134"/>
        <v>0.45825323379318228</v>
      </c>
      <c r="G878">
        <f t="shared" si="135"/>
        <v>2.0173976802542737E-4</v>
      </c>
      <c r="I878" s="1" t="s">
        <v>2286</v>
      </c>
      <c r="J878" s="1">
        <v>0.93723196683148624</v>
      </c>
      <c r="K878">
        <f t="shared" si="136"/>
        <v>0.41386861187663776</v>
      </c>
      <c r="M878">
        <f t="shared" si="141"/>
        <v>4.1505091157695322E-4</v>
      </c>
      <c r="Z878">
        <f t="shared" si="137"/>
        <v>0.89356694641729484</v>
      </c>
      <c r="AA878">
        <f t="shared" si="138"/>
        <v>0.78381825735907118</v>
      </c>
      <c r="AB878">
        <f t="shared" si="142"/>
        <v>2.20631696558169E-4</v>
      </c>
      <c r="AD878">
        <f t="shared" si="139"/>
        <v>0.84210604684573187</v>
      </c>
      <c r="AE878">
        <f t="shared" si="140"/>
        <v>0.99574332178967118</v>
      </c>
      <c r="AF878">
        <f t="shared" si="143"/>
        <v>4.0343698080050935E-4</v>
      </c>
    </row>
    <row r="879" spans="1:32" x14ac:dyDescent="0.25">
      <c r="A879" s="1" t="s">
        <v>132</v>
      </c>
      <c r="B879" s="1">
        <v>27.033537806005313</v>
      </c>
      <c r="D879" s="1" t="s">
        <v>1229</v>
      </c>
      <c r="E879" s="1">
        <v>0.93032646214884507</v>
      </c>
      <c r="F879">
        <f t="shared" si="134"/>
        <v>0.45725263101816976</v>
      </c>
      <c r="G879">
        <f t="shared" si="135"/>
        <v>2.3592239273284576E-16</v>
      </c>
      <c r="I879" s="1" t="s">
        <v>2287</v>
      </c>
      <c r="J879" s="1">
        <v>0.93723196683148624</v>
      </c>
      <c r="K879">
        <f t="shared" si="136"/>
        <v>0.41386861187663776</v>
      </c>
      <c r="M879">
        <f t="shared" si="141"/>
        <v>4.1457085725512356E-4</v>
      </c>
      <c r="Z879">
        <f t="shared" si="137"/>
        <v>0.89328530724240285</v>
      </c>
      <c r="AA879">
        <f t="shared" si="138"/>
        <v>0.78381825735907118</v>
      </c>
      <c r="AB879">
        <f t="shared" si="142"/>
        <v>2.2078872377712477E-4</v>
      </c>
      <c r="AD879">
        <f t="shared" si="139"/>
        <v>0.84170076171375707</v>
      </c>
      <c r="AE879">
        <f t="shared" si="140"/>
        <v>0.99574332178967118</v>
      </c>
      <c r="AF879">
        <f t="shared" si="143"/>
        <v>4.0365710654536067E-4</v>
      </c>
    </row>
    <row r="880" spans="1:32" x14ac:dyDescent="0.25">
      <c r="A880" s="1" t="s">
        <v>133</v>
      </c>
      <c r="B880" s="1">
        <v>27.04996480923619</v>
      </c>
      <c r="D880" s="1" t="s">
        <v>1230</v>
      </c>
      <c r="E880" s="1">
        <v>0.93032646214884485</v>
      </c>
      <c r="F880">
        <f t="shared" si="134"/>
        <v>0.4572526310181686</v>
      </c>
      <c r="G880">
        <f t="shared" si="135"/>
        <v>-1.2490009027033011E-16</v>
      </c>
      <c r="I880" s="1" t="s">
        <v>2288</v>
      </c>
      <c r="J880" s="1">
        <v>0.93703077521594524</v>
      </c>
      <c r="K880">
        <f t="shared" si="136"/>
        <v>0.41266116223429194</v>
      </c>
      <c r="M880">
        <f t="shared" si="141"/>
        <v>4.8375680956512532E-16</v>
      </c>
      <c r="Z880">
        <f t="shared" si="137"/>
        <v>0.89328530724240252</v>
      </c>
      <c r="AA880">
        <f t="shared" si="138"/>
        <v>0.78318621101634378</v>
      </c>
      <c r="AB880">
        <f t="shared" si="142"/>
        <v>2.5811760776140309E-16</v>
      </c>
      <c r="AD880">
        <f t="shared" si="139"/>
        <v>0.84170076171375663</v>
      </c>
      <c r="AE880">
        <f t="shared" si="140"/>
        <v>0.99572925446235061</v>
      </c>
      <c r="AF880">
        <f t="shared" si="143"/>
        <v>4.7182525601777718E-16</v>
      </c>
    </row>
    <row r="881" spans="1:32" x14ac:dyDescent="0.25">
      <c r="A881" s="1" t="s">
        <v>134</v>
      </c>
      <c r="B881" s="1">
        <v>27.069131620202672</v>
      </c>
      <c r="D881" s="1" t="s">
        <v>1231</v>
      </c>
      <c r="E881" s="1">
        <v>0.93032646214884496</v>
      </c>
      <c r="F881">
        <f t="shared" si="134"/>
        <v>0.45725263101816921</v>
      </c>
      <c r="G881">
        <f t="shared" si="135"/>
        <v>1.2490009027033011E-16</v>
      </c>
      <c r="I881" s="1" t="s">
        <v>2289</v>
      </c>
      <c r="J881" s="1">
        <v>0.936829612588293</v>
      </c>
      <c r="K881">
        <f t="shared" si="136"/>
        <v>0.41145715040903152</v>
      </c>
      <c r="M881">
        <f t="shared" si="141"/>
        <v>-2.5535936283773797E-16</v>
      </c>
      <c r="Z881">
        <f t="shared" si="137"/>
        <v>0.89328530724240274</v>
      </c>
      <c r="AA881">
        <f t="shared" si="138"/>
        <v>0.78255462976262802</v>
      </c>
      <c r="AB881">
        <f t="shared" si="142"/>
        <v>-1.3654030757104249E-16</v>
      </c>
      <c r="AD881">
        <f t="shared" si="139"/>
        <v>0.84170076171375685</v>
      </c>
      <c r="AE881">
        <f t="shared" si="140"/>
        <v>0.99571518634052791</v>
      </c>
      <c r="AF881">
        <f t="shared" si="143"/>
        <v>-2.4978631252433713E-16</v>
      </c>
    </row>
    <row r="882" spans="1:32" x14ac:dyDescent="0.25">
      <c r="A882" s="1" t="s">
        <v>135</v>
      </c>
      <c r="B882" s="1">
        <v>27.08555753697912</v>
      </c>
      <c r="D882" s="1" t="s">
        <v>1232</v>
      </c>
      <c r="E882" s="1">
        <v>0.93032646214884485</v>
      </c>
      <c r="F882">
        <f t="shared" si="134"/>
        <v>0.4572526310181686</v>
      </c>
      <c r="G882">
        <f t="shared" si="135"/>
        <v>2.0252661119389559E-4</v>
      </c>
      <c r="I882" s="1" t="s">
        <v>2290</v>
      </c>
      <c r="J882" s="1">
        <v>0.9366284594740889</v>
      </c>
      <c r="K882">
        <f t="shared" si="136"/>
        <v>0.41025645077995032</v>
      </c>
      <c r="M882">
        <f t="shared" si="141"/>
        <v>2.5461430679494785E-16</v>
      </c>
      <c r="Z882">
        <f t="shared" si="137"/>
        <v>0.89328530724240252</v>
      </c>
      <c r="AA882">
        <f t="shared" si="138"/>
        <v>0.78192345220643167</v>
      </c>
      <c r="AB882">
        <f t="shared" si="142"/>
        <v>1.3643019799885463E-16</v>
      </c>
      <c r="AD882">
        <f t="shared" si="139"/>
        <v>0.84170076171375663</v>
      </c>
      <c r="AE882">
        <f t="shared" si="140"/>
        <v>0.99570111606191436</v>
      </c>
      <c r="AF882">
        <f t="shared" si="143"/>
        <v>2.4978278342819137E-16</v>
      </c>
    </row>
    <row r="883" spans="1:32" x14ac:dyDescent="0.25">
      <c r="A883" s="1" t="s">
        <v>136</v>
      </c>
      <c r="B883" s="1">
        <v>27.137577110731289</v>
      </c>
      <c r="D883" s="1" t="s">
        <v>1233</v>
      </c>
      <c r="E883" s="1">
        <v>0.93013806536148724</v>
      </c>
      <c r="F883">
        <f t="shared" si="134"/>
        <v>0.45625032322797199</v>
      </c>
      <c r="G883">
        <f t="shared" si="135"/>
        <v>2.0276449857448142E-4</v>
      </c>
      <c r="I883" s="1" t="s">
        <v>2291</v>
      </c>
      <c r="J883" s="1">
        <v>0.93662845947408879</v>
      </c>
      <c r="K883">
        <f t="shared" si="136"/>
        <v>0.4102564507799496</v>
      </c>
      <c r="M883">
        <f t="shared" si="141"/>
        <v>4.116545795389675E-4</v>
      </c>
      <c r="Z883">
        <f t="shared" si="137"/>
        <v>0.8930026588821588</v>
      </c>
      <c r="AA883">
        <f t="shared" si="138"/>
        <v>0.78192345220643134</v>
      </c>
      <c r="AB883">
        <f t="shared" si="142"/>
        <v>2.2104435425835431E-4</v>
      </c>
      <c r="AD883">
        <f t="shared" si="139"/>
        <v>0.84129409204947492</v>
      </c>
      <c r="AE883">
        <f t="shared" si="140"/>
        <v>0.99570111606191436</v>
      </c>
      <c r="AF883">
        <f t="shared" si="143"/>
        <v>4.0501928947642791E-4</v>
      </c>
    </row>
    <row r="884" spans="1:32" x14ac:dyDescent="0.25">
      <c r="A884" s="1" t="s">
        <v>137</v>
      </c>
      <c r="B884" s="1">
        <v>27.164955919979615</v>
      </c>
      <c r="D884" s="1" t="s">
        <v>1234</v>
      </c>
      <c r="E884" s="1">
        <v>0.92994948550235557</v>
      </c>
      <c r="F884">
        <f t="shared" si="134"/>
        <v>0.45524903908021314</v>
      </c>
      <c r="G884">
        <f t="shared" si="135"/>
        <v>2.3592239273284576E-16</v>
      </c>
      <c r="I884" s="1" t="s">
        <v>2292</v>
      </c>
      <c r="J884" s="1">
        <v>0.93662845947408879</v>
      </c>
      <c r="K884">
        <f t="shared" si="136"/>
        <v>0.4102564507799496</v>
      </c>
      <c r="M884">
        <f t="shared" si="141"/>
        <v>4.1123469247460426E-4</v>
      </c>
      <c r="Z884">
        <f t="shared" si="137"/>
        <v>0.89271976811532061</v>
      </c>
      <c r="AA884">
        <f t="shared" si="138"/>
        <v>0.78192345220643134</v>
      </c>
      <c r="AB884">
        <f t="shared" si="142"/>
        <v>2.2123396876908846E-4</v>
      </c>
      <c r="AD884">
        <f t="shared" si="139"/>
        <v>0.84088714154143052</v>
      </c>
      <c r="AE884">
        <f t="shared" si="140"/>
        <v>0.99570111606191436</v>
      </c>
      <c r="AF884">
        <f t="shared" si="143"/>
        <v>4.0529910852382081E-4</v>
      </c>
    </row>
    <row r="885" spans="1:32" x14ac:dyDescent="0.25">
      <c r="A885" s="1" t="s">
        <v>138</v>
      </c>
      <c r="B885" s="1">
        <v>27.195072315899885</v>
      </c>
      <c r="D885" s="1" t="s">
        <v>1235</v>
      </c>
      <c r="E885" s="1">
        <v>0.92994948550235534</v>
      </c>
      <c r="F885">
        <f t="shared" si="134"/>
        <v>0.45524903908021197</v>
      </c>
      <c r="G885">
        <f t="shared" si="135"/>
        <v>-1.1102230246251565E-16</v>
      </c>
      <c r="I885" s="1" t="s">
        <v>2293</v>
      </c>
      <c r="J885" s="1">
        <v>0.93642701589322153</v>
      </c>
      <c r="K885">
        <f t="shared" si="136"/>
        <v>0.40905727143760207</v>
      </c>
      <c r="M885">
        <f t="shared" si="141"/>
        <v>4.77433450960146E-16</v>
      </c>
      <c r="Z885">
        <f t="shared" si="137"/>
        <v>0.89271976811532028</v>
      </c>
      <c r="AA885">
        <f t="shared" si="138"/>
        <v>0.78129173771332006</v>
      </c>
      <c r="AB885">
        <f t="shared" si="142"/>
        <v>2.5733061402567091E-16</v>
      </c>
      <c r="AD885">
        <f t="shared" si="139"/>
        <v>0.84088714154143007</v>
      </c>
      <c r="AE885">
        <f t="shared" si="140"/>
        <v>0.99568702263637965</v>
      </c>
      <c r="AF885">
        <f t="shared" si="143"/>
        <v>4.7134919214088015E-16</v>
      </c>
    </row>
    <row r="886" spans="1:32" x14ac:dyDescent="0.25">
      <c r="A886" s="1" t="s">
        <v>139</v>
      </c>
      <c r="B886" s="1">
        <v>27.197810321486816</v>
      </c>
      <c r="D886" s="1" t="s">
        <v>1236</v>
      </c>
      <c r="E886" s="1">
        <v>0.92994948550235546</v>
      </c>
      <c r="F886">
        <f t="shared" si="134"/>
        <v>0.45524903908021253</v>
      </c>
      <c r="G886">
        <f t="shared" si="135"/>
        <v>0</v>
      </c>
      <c r="I886" s="1" t="s">
        <v>2294</v>
      </c>
      <c r="J886" s="1">
        <v>0.93622558885531915</v>
      </c>
      <c r="K886">
        <f t="shared" si="136"/>
        <v>0.40786143851096818</v>
      </c>
      <c r="M886">
        <f t="shared" si="141"/>
        <v>-2.2401784154794417E-16</v>
      </c>
      <c r="Z886">
        <f t="shared" si="137"/>
        <v>0.8927197681153205</v>
      </c>
      <c r="AA886">
        <f t="shared" si="138"/>
        <v>0.78066044966877435</v>
      </c>
      <c r="AB886">
        <f t="shared" si="142"/>
        <v>-1.2099892569617736E-16</v>
      </c>
      <c r="AD886">
        <f t="shared" si="139"/>
        <v>0.84088714154143029</v>
      </c>
      <c r="AE886">
        <f t="shared" si="140"/>
        <v>0.99567292753602687</v>
      </c>
      <c r="AF886">
        <f t="shared" si="143"/>
        <v>-2.2180824495796855E-16</v>
      </c>
    </row>
    <row r="887" spans="1:32" x14ac:dyDescent="0.25">
      <c r="A887" s="1" t="s">
        <v>140</v>
      </c>
      <c r="B887" s="1">
        <v>27.233402516731097</v>
      </c>
      <c r="D887" s="1" t="s">
        <v>1237</v>
      </c>
      <c r="E887" s="1">
        <v>0.92994948550235546</v>
      </c>
      <c r="F887">
        <f t="shared" si="134"/>
        <v>0.45524903908021253</v>
      </c>
      <c r="G887">
        <f t="shared" si="135"/>
        <v>2.0361610498680072E-4</v>
      </c>
      <c r="I887" s="1" t="s">
        <v>2295</v>
      </c>
      <c r="J887" s="1">
        <v>0.93602406838259233</v>
      </c>
      <c r="K887">
        <f t="shared" si="136"/>
        <v>0.40666829283534839</v>
      </c>
      <c r="M887">
        <f t="shared" si="141"/>
        <v>0</v>
      </c>
      <c r="Z887">
        <f t="shared" si="137"/>
        <v>0.8927197681153205</v>
      </c>
      <c r="AA887">
        <f t="shared" si="138"/>
        <v>0.7800292434666265</v>
      </c>
      <c r="AB887">
        <f t="shared" si="142"/>
        <v>0</v>
      </c>
      <c r="AD887">
        <f t="shared" si="139"/>
        <v>0.84088714154143029</v>
      </c>
      <c r="AE887">
        <f t="shared" si="140"/>
        <v>0.99565882306222586</v>
      </c>
      <c r="AF887">
        <f t="shared" si="143"/>
        <v>0</v>
      </c>
    </row>
    <row r="888" spans="1:32" x14ac:dyDescent="0.25">
      <c r="A888" s="1" t="s">
        <v>141</v>
      </c>
      <c r="B888" s="1">
        <v>27.255304764298472</v>
      </c>
      <c r="D888" s="1" t="s">
        <v>1238</v>
      </c>
      <c r="E888" s="1">
        <v>0.92976015208660345</v>
      </c>
      <c r="F888">
        <f t="shared" si="134"/>
        <v>0.45424576082939083</v>
      </c>
      <c r="G888">
        <f t="shared" si="135"/>
        <v>2.0373717707222738E-4</v>
      </c>
      <c r="I888" s="1" t="s">
        <v>2296</v>
      </c>
      <c r="J888" s="1">
        <v>0.93602406838259222</v>
      </c>
      <c r="K888">
        <f t="shared" si="136"/>
        <v>0.40666829283534778</v>
      </c>
      <c r="M888">
        <f t="shared" si="141"/>
        <v>4.0845169210206896E-4</v>
      </c>
      <c r="Z888">
        <f t="shared" si="137"/>
        <v>0.89243577939468455</v>
      </c>
      <c r="AA888">
        <f t="shared" si="138"/>
        <v>0.78002924346662617</v>
      </c>
      <c r="AB888">
        <f t="shared" si="142"/>
        <v>2.2155474886928801E-4</v>
      </c>
      <c r="AD888">
        <f t="shared" si="139"/>
        <v>0.84047867994196623</v>
      </c>
      <c r="AE888">
        <f t="shared" si="140"/>
        <v>0.99565882306222586</v>
      </c>
      <c r="AF888">
        <f t="shared" si="143"/>
        <v>4.0678720199282924E-4</v>
      </c>
    </row>
    <row r="889" spans="1:32" x14ac:dyDescent="0.25">
      <c r="A889" s="1" t="s">
        <v>142</v>
      </c>
      <c r="B889" s="1">
        <v>27.334701389803737</v>
      </c>
      <c r="D889" s="1" t="s">
        <v>1239</v>
      </c>
      <c r="E889" s="1">
        <v>0.92957074467318412</v>
      </c>
      <c r="F889">
        <f t="shared" si="134"/>
        <v>0.45324409901671653</v>
      </c>
      <c r="G889">
        <f t="shared" si="135"/>
        <v>-1.2490009027033011E-16</v>
      </c>
      <c r="I889" s="1" t="s">
        <v>2297</v>
      </c>
      <c r="J889" s="1">
        <v>0.93602406838259222</v>
      </c>
      <c r="K889">
        <f t="shared" si="136"/>
        <v>0.40666829283534778</v>
      </c>
      <c r="M889">
        <f t="shared" si="141"/>
        <v>4.0779387993858152E-4</v>
      </c>
      <c r="Z889">
        <f t="shared" si="137"/>
        <v>0.89215171223366807</v>
      </c>
      <c r="AA889">
        <f t="shared" si="138"/>
        <v>0.78002924346662617</v>
      </c>
      <c r="AB889">
        <f t="shared" si="142"/>
        <v>2.2161596535621623E-4</v>
      </c>
      <c r="AD889">
        <f t="shared" si="139"/>
        <v>0.8400701740548534</v>
      </c>
      <c r="AE889">
        <f t="shared" si="140"/>
        <v>0.99565882306222586</v>
      </c>
      <c r="AF889">
        <f t="shared" si="143"/>
        <v>4.0683136685677567E-4</v>
      </c>
    </row>
    <row r="890" spans="1:32" x14ac:dyDescent="0.25">
      <c r="A890" s="1" t="s">
        <v>143</v>
      </c>
      <c r="B890" s="1">
        <v>27.340177031762018</v>
      </c>
      <c r="D890" s="1" t="s">
        <v>1240</v>
      </c>
      <c r="E890" s="1">
        <v>0.92957074467318423</v>
      </c>
      <c r="F890">
        <f t="shared" si="134"/>
        <v>0.45324409901671714</v>
      </c>
      <c r="G890">
        <f t="shared" si="135"/>
        <v>1.2490009027033011E-16</v>
      </c>
      <c r="I890" s="1" t="s">
        <v>2298</v>
      </c>
      <c r="J890" s="1">
        <v>0.93582185486012781</v>
      </c>
      <c r="K890">
        <f t="shared" si="136"/>
        <v>0.40547429511898864</v>
      </c>
      <c r="M890">
        <f t="shared" si="141"/>
        <v>-2.4944479549222726E-16</v>
      </c>
      <c r="Z890">
        <f t="shared" si="137"/>
        <v>0.89215171223366818</v>
      </c>
      <c r="AA890">
        <f t="shared" si="138"/>
        <v>0.77939624303524879</v>
      </c>
      <c r="AB890">
        <f t="shared" si="142"/>
        <v>-1.3581734972440207E-16</v>
      </c>
      <c r="AD890">
        <f t="shared" si="139"/>
        <v>0.84007017405485362</v>
      </c>
      <c r="AE890">
        <f t="shared" si="140"/>
        <v>0.99564466722995593</v>
      </c>
      <c r="AF890">
        <f t="shared" si="143"/>
        <v>-2.4928477911370689E-16</v>
      </c>
    </row>
    <row r="891" spans="1:32" x14ac:dyDescent="0.25">
      <c r="A891" s="1" t="s">
        <v>144</v>
      </c>
      <c r="B891" s="1">
        <v>27.364817906457901</v>
      </c>
      <c r="D891" s="1" t="s">
        <v>1241</v>
      </c>
      <c r="E891" s="1">
        <v>0.92957074467318412</v>
      </c>
      <c r="F891">
        <f t="shared" si="134"/>
        <v>0.45324409901671653</v>
      </c>
      <c r="G891">
        <f t="shared" si="135"/>
        <v>2.0420154108666266E-4</v>
      </c>
      <c r="I891" s="1" t="s">
        <v>2299</v>
      </c>
      <c r="J891" s="1">
        <v>0.93561965455484686</v>
      </c>
      <c r="K891">
        <f t="shared" si="136"/>
        <v>0.40428362386920969</v>
      </c>
      <c r="M891">
        <f t="shared" si="141"/>
        <v>2.4871241354501746E-16</v>
      </c>
      <c r="Z891">
        <f t="shared" si="137"/>
        <v>0.89215171223366807</v>
      </c>
      <c r="AA891">
        <f t="shared" si="138"/>
        <v>0.77876366099890659</v>
      </c>
      <c r="AB891">
        <f t="shared" si="142"/>
        <v>1.3570713277845529E-16</v>
      </c>
      <c r="AD891">
        <f t="shared" si="139"/>
        <v>0.8400701740548534</v>
      </c>
      <c r="AE891">
        <f t="shared" si="140"/>
        <v>0.99563050946541354</v>
      </c>
      <c r="AF891">
        <f t="shared" si="143"/>
        <v>2.4928123489410199E-16</v>
      </c>
    </row>
    <row r="892" spans="1:32" x14ac:dyDescent="0.25">
      <c r="A892" s="1" t="s">
        <v>145</v>
      </c>
      <c r="B892" s="1">
        <v>27.381244921606463</v>
      </c>
      <c r="D892" s="1" t="s">
        <v>1242</v>
      </c>
      <c r="E892" s="1">
        <v>0.92938094427399931</v>
      </c>
      <c r="F892">
        <f t="shared" si="134"/>
        <v>0.45224237051359339</v>
      </c>
      <c r="G892">
        <f t="shared" si="135"/>
        <v>0</v>
      </c>
      <c r="I892" s="1" t="s">
        <v>2300</v>
      </c>
      <c r="J892" s="1">
        <v>0.93561965455484697</v>
      </c>
      <c r="K892">
        <f t="shared" si="136"/>
        <v>0.40428362386921024</v>
      </c>
      <c r="M892">
        <f t="shared" si="141"/>
        <v>4.054306218363769E-4</v>
      </c>
      <c r="Z892">
        <f t="shared" si="137"/>
        <v>0.89186708834754458</v>
      </c>
      <c r="AA892">
        <f t="shared" si="138"/>
        <v>0.77876366099890693</v>
      </c>
      <c r="AB892">
        <f t="shared" si="142"/>
        <v>2.2169010443303234E-4</v>
      </c>
      <c r="AD892">
        <f t="shared" si="139"/>
        <v>0.83966093631788552</v>
      </c>
      <c r="AE892">
        <f t="shared" si="140"/>
        <v>0.99563050946541354</v>
      </c>
      <c r="AF892">
        <f t="shared" si="143"/>
        <v>4.0754885272936177E-4</v>
      </c>
    </row>
    <row r="893" spans="1:32" x14ac:dyDescent="0.25">
      <c r="A893" s="1" t="s">
        <v>146</v>
      </c>
      <c r="B893" s="1">
        <v>27.397673056842862</v>
      </c>
      <c r="D893" s="1" t="s">
        <v>1243</v>
      </c>
      <c r="E893" s="1">
        <v>0.92938094427399931</v>
      </c>
      <c r="F893">
        <f t="shared" si="134"/>
        <v>0.45224237051359339</v>
      </c>
      <c r="G893">
        <f t="shared" si="135"/>
        <v>0</v>
      </c>
      <c r="I893" s="1" t="s">
        <v>2307</v>
      </c>
      <c r="J893" s="1">
        <v>0.93541696661912199</v>
      </c>
      <c r="K893">
        <f t="shared" si="136"/>
        <v>0.40309333307491413</v>
      </c>
      <c r="M893">
        <f t="shared" si="141"/>
        <v>0</v>
      </c>
      <c r="Z893">
        <f t="shared" si="137"/>
        <v>0.89186708834754458</v>
      </c>
      <c r="AA893">
        <f t="shared" si="138"/>
        <v>0.77812993164394784</v>
      </c>
      <c r="AB893">
        <f t="shared" si="142"/>
        <v>0</v>
      </c>
      <c r="AD893">
        <f t="shared" si="139"/>
        <v>0.83966093631788552</v>
      </c>
      <c r="AE893">
        <f t="shared" si="140"/>
        <v>0.99561631468872835</v>
      </c>
      <c r="AF893">
        <f t="shared" si="143"/>
        <v>0</v>
      </c>
    </row>
    <row r="894" spans="1:32" x14ac:dyDescent="0.25">
      <c r="A894" s="1" t="s">
        <v>147</v>
      </c>
      <c r="B894" s="1">
        <v>27.403149177133397</v>
      </c>
      <c r="D894" s="1" t="s">
        <v>1244</v>
      </c>
      <c r="E894" s="1">
        <v>0.92938094427399931</v>
      </c>
      <c r="F894">
        <f t="shared" si="134"/>
        <v>0.45224237051359339</v>
      </c>
      <c r="G894">
        <f t="shared" si="135"/>
        <v>0</v>
      </c>
      <c r="I894" s="1" t="s">
        <v>2308</v>
      </c>
      <c r="J894" s="1">
        <v>0.93521411702818691</v>
      </c>
      <c r="K894">
        <f t="shared" si="136"/>
        <v>0.40190534448695031</v>
      </c>
      <c r="M894">
        <f t="shared" si="141"/>
        <v>0</v>
      </c>
      <c r="Z894">
        <f t="shared" si="137"/>
        <v>0.89186708834754458</v>
      </c>
      <c r="AA894">
        <f t="shared" si="138"/>
        <v>0.77749607584735703</v>
      </c>
      <c r="AB894">
        <f t="shared" si="142"/>
        <v>0</v>
      </c>
      <c r="AD894">
        <f t="shared" si="139"/>
        <v>0.83966093631788552</v>
      </c>
      <c r="AE894">
        <f t="shared" si="140"/>
        <v>0.99560210571381569</v>
      </c>
      <c r="AF894">
        <f t="shared" si="143"/>
        <v>0</v>
      </c>
    </row>
    <row r="895" spans="1:32" x14ac:dyDescent="0.25">
      <c r="A895" s="1" t="s">
        <v>148</v>
      </c>
      <c r="B895" s="1">
        <v>27.430526131673634</v>
      </c>
      <c r="D895" s="1" t="s">
        <v>1245</v>
      </c>
      <c r="E895" s="1">
        <v>0.92938094427399931</v>
      </c>
      <c r="F895">
        <f t="shared" si="134"/>
        <v>0.45224237051359339</v>
      </c>
      <c r="G895">
        <f t="shared" si="135"/>
        <v>-1.1102230246251565E-16</v>
      </c>
      <c r="I895" s="1" t="s">
        <v>2309</v>
      </c>
      <c r="J895" s="1">
        <v>0.93501074384714566</v>
      </c>
      <c r="K895">
        <f t="shared" si="136"/>
        <v>0.40071754670986487</v>
      </c>
      <c r="M895">
        <f t="shared" si="141"/>
        <v>0</v>
      </c>
      <c r="Z895">
        <f t="shared" si="137"/>
        <v>0.89186708834754458</v>
      </c>
      <c r="AA895">
        <f t="shared" si="138"/>
        <v>0.77686096442751373</v>
      </c>
      <c r="AB895">
        <f t="shared" si="142"/>
        <v>0</v>
      </c>
      <c r="AD895">
        <f t="shared" si="139"/>
        <v>0.83966093631788552</v>
      </c>
      <c r="AE895">
        <f t="shared" si="140"/>
        <v>0.99558785717247011</v>
      </c>
      <c r="AF895">
        <f t="shared" si="143"/>
        <v>0</v>
      </c>
    </row>
    <row r="896" spans="1:32" x14ac:dyDescent="0.25">
      <c r="A896" s="1" t="s">
        <v>149</v>
      </c>
      <c r="B896" s="1">
        <v>27.433265836024809</v>
      </c>
      <c r="D896" s="1" t="s">
        <v>1246</v>
      </c>
      <c r="E896" s="1">
        <v>0.92938094427399942</v>
      </c>
      <c r="F896">
        <f t="shared" si="134"/>
        <v>0.45224237051359389</v>
      </c>
      <c r="G896">
        <f t="shared" si="135"/>
        <v>2.3592239273284576E-16</v>
      </c>
      <c r="I896" s="1" t="s">
        <v>2310</v>
      </c>
      <c r="J896" s="1">
        <v>0.93480737675288017</v>
      </c>
      <c r="K896">
        <f t="shared" si="136"/>
        <v>0.39953303753400943</v>
      </c>
      <c r="M896">
        <f t="shared" si="141"/>
        <v>-2.1800128936435578E-16</v>
      </c>
      <c r="Z896">
        <f t="shared" si="137"/>
        <v>0.89186708834754469</v>
      </c>
      <c r="AA896">
        <f t="shared" si="138"/>
        <v>0.77622625281272095</v>
      </c>
      <c r="AB896">
        <f t="shared" si="142"/>
        <v>-1.2019781378231185E-16</v>
      </c>
      <c r="AD896">
        <f t="shared" si="139"/>
        <v>0.83966093631788574</v>
      </c>
      <c r="AE896">
        <f t="shared" si="140"/>
        <v>0.99557360616216273</v>
      </c>
      <c r="AF896">
        <f t="shared" si="143"/>
        <v>-2.2146273916987465E-16</v>
      </c>
    </row>
    <row r="897" spans="1:32" x14ac:dyDescent="0.25">
      <c r="A897" s="1" t="s">
        <v>150</v>
      </c>
      <c r="B897" s="1">
        <v>27.446953345808563</v>
      </c>
      <c r="D897" s="1" t="s">
        <v>1247</v>
      </c>
      <c r="E897" s="1">
        <v>0.9293809442739992</v>
      </c>
      <c r="F897">
        <f t="shared" si="134"/>
        <v>0.45224237051359273</v>
      </c>
      <c r="G897">
        <f t="shared" si="135"/>
        <v>2.0637837412669502E-4</v>
      </c>
      <c r="I897" s="1" t="s">
        <v>2311</v>
      </c>
      <c r="J897" s="1">
        <v>0.9346039065409274</v>
      </c>
      <c r="K897">
        <f t="shared" si="136"/>
        <v>0.3983511750157101</v>
      </c>
      <c r="M897">
        <f t="shared" si="141"/>
        <v>4.6188337854820958E-16</v>
      </c>
      <c r="Z897">
        <f t="shared" si="137"/>
        <v>0.89186708834754436</v>
      </c>
      <c r="AA897">
        <f t="shared" si="138"/>
        <v>0.77559160030117313</v>
      </c>
      <c r="AB897">
        <f t="shared" si="142"/>
        <v>2.5521167052938632E-16</v>
      </c>
      <c r="AD897">
        <f t="shared" si="139"/>
        <v>0.8396609363178853</v>
      </c>
      <c r="AE897">
        <f t="shared" si="140"/>
        <v>0.995559345027066</v>
      </c>
      <c r="AF897">
        <f t="shared" si="143"/>
        <v>4.7060158437014605E-16</v>
      </c>
    </row>
    <row r="898" spans="1:32" x14ac:dyDescent="0.25">
      <c r="A898" s="1" t="s">
        <v>151</v>
      </c>
      <c r="B898" s="1">
        <v>27.482545242046104</v>
      </c>
      <c r="D898" s="1" t="s">
        <v>1248</v>
      </c>
      <c r="E898" s="1">
        <v>0.92918915993652618</v>
      </c>
      <c r="F898">
        <f t="shared" si="134"/>
        <v>0.45123221282618037</v>
      </c>
      <c r="G898">
        <f t="shared" si="135"/>
        <v>2.0640349780878808E-4</v>
      </c>
      <c r="I898" s="1" t="s">
        <v>2312</v>
      </c>
      <c r="J898" s="1">
        <v>0.9346039065409274</v>
      </c>
      <c r="K898">
        <f t="shared" si="136"/>
        <v>0.3983511750157101</v>
      </c>
      <c r="M898">
        <f t="shared" si="141"/>
        <v>4.0284758256550242E-4</v>
      </c>
      <c r="Z898">
        <f t="shared" si="137"/>
        <v>0.89157952256943984</v>
      </c>
      <c r="AA898">
        <f t="shared" si="138"/>
        <v>0.77559160030117313</v>
      </c>
      <c r="AB898">
        <f t="shared" si="142"/>
        <v>2.230695662590985E-4</v>
      </c>
      <c r="AD898">
        <f t="shared" si="139"/>
        <v>0.83924753857499801</v>
      </c>
      <c r="AE898">
        <f t="shared" si="140"/>
        <v>0.995559345027066</v>
      </c>
      <c r="AF898">
        <f t="shared" si="143"/>
        <v>4.1166333339876795E-4</v>
      </c>
    </row>
    <row r="899" spans="1:32" x14ac:dyDescent="0.25">
      <c r="A899" s="1" t="s">
        <v>152</v>
      </c>
      <c r="B899" s="1">
        <v>27.490759488821524</v>
      </c>
      <c r="D899" s="1" t="s">
        <v>1249</v>
      </c>
      <c r="E899" s="1">
        <v>0.92899739183527352</v>
      </c>
      <c r="F899">
        <f t="shared" ref="F899:F962" si="144">POWER(E899,$W$5)</f>
        <v>0.45022418893129584</v>
      </c>
      <c r="G899">
        <f t="shared" ref="G899:G962" si="145">LN(E899)-LN(E900)</f>
        <v>1.1102230246251565E-16</v>
      </c>
      <c r="I899" s="1" t="s">
        <v>2313</v>
      </c>
      <c r="J899" s="1">
        <v>0.9346039065409274</v>
      </c>
      <c r="K899">
        <f t="shared" ref="K899:K962" si="146">POWER(J899,$X$5)</f>
        <v>0.3983511750157101</v>
      </c>
      <c r="M899">
        <f t="shared" si="141"/>
        <v>4.0199668777844585E-4</v>
      </c>
      <c r="Z899">
        <f t="shared" ref="Z899:Z962" si="147">POWER(E899,$W$26)</f>
        <v>0.891292014521332</v>
      </c>
      <c r="AA899">
        <f t="shared" ref="AA899:AA962" si="148">POWER(J899,$X$26)</f>
        <v>0.77559160030117313</v>
      </c>
      <c r="AB899">
        <f t="shared" si="142"/>
        <v>2.2302478851612007E-4</v>
      </c>
      <c r="AD899">
        <f t="shared" ref="AD899:AD962" si="149">POWER(E899,$W$39)</f>
        <v>0.83883429407566812</v>
      </c>
      <c r="AE899">
        <f t="shared" ref="AE899:AE962" si="150">POWER(J899,$X$39)</f>
        <v>0.995559345027066</v>
      </c>
      <c r="AF899">
        <f t="shared" si="143"/>
        <v>4.1151074510849386E-4</v>
      </c>
    </row>
    <row r="900" spans="1:32" x14ac:dyDescent="0.25">
      <c r="A900" s="1" t="s">
        <v>153</v>
      </c>
      <c r="B900" s="1">
        <v>27.493497838495543</v>
      </c>
      <c r="D900" s="1" t="s">
        <v>1250</v>
      </c>
      <c r="E900" s="1">
        <v>0.92899739183527341</v>
      </c>
      <c r="F900">
        <f t="shared" si="144"/>
        <v>0.45022418893129534</v>
      </c>
      <c r="G900">
        <f t="shared" si="145"/>
        <v>-1.1102230246251565E-16</v>
      </c>
      <c r="I900" s="1" t="s">
        <v>2314</v>
      </c>
      <c r="J900" s="1">
        <v>0.93440028060762526</v>
      </c>
      <c r="K900">
        <f t="shared" si="146"/>
        <v>0.39717165159549855</v>
      </c>
      <c r="M900">
        <f t="shared" ref="M900:M963" si="151">F899*K899*$W$5*G899</f>
        <v>2.1574680871175764E-16</v>
      </c>
      <c r="Z900">
        <f t="shared" si="147"/>
        <v>0.89129201452133189</v>
      </c>
      <c r="AA900">
        <f t="shared" si="148"/>
        <v>0.77495684339578519</v>
      </c>
      <c r="AB900">
        <f t="shared" ref="AB900:AB963" si="152">Z899*AA899*$W$26*G899</f>
        <v>1.1992403805070956E-16</v>
      </c>
      <c r="AD900">
        <f t="shared" si="149"/>
        <v>0.8388342940756679</v>
      </c>
      <c r="AE900">
        <f t="shared" si="150"/>
        <v>0.99554507007345694</v>
      </c>
      <c r="AF900">
        <f t="shared" ref="AF900:AF963" si="153">AD899*AE899*$W$39*G899</f>
        <v>2.2123837402767625E-16</v>
      </c>
    </row>
    <row r="901" spans="1:32" x14ac:dyDescent="0.25">
      <c r="A901" s="1" t="s">
        <v>154</v>
      </c>
      <c r="B901" s="1">
        <v>27.518137955849738</v>
      </c>
      <c r="D901" s="1" t="s">
        <v>1251</v>
      </c>
      <c r="E901" s="1">
        <v>0.92899739183527352</v>
      </c>
      <c r="F901">
        <f t="shared" si="144"/>
        <v>0.45022418893129584</v>
      </c>
      <c r="G901">
        <f t="shared" si="145"/>
        <v>2.0662351015075797E-4</v>
      </c>
      <c r="I901" s="1" t="s">
        <v>2315</v>
      </c>
      <c r="J901" s="1">
        <v>0.93419662058914321</v>
      </c>
      <c r="K901">
        <f t="shared" si="146"/>
        <v>0.39599516820073816</v>
      </c>
      <c r="M901">
        <f t="shared" si="151"/>
        <v>-2.1510797938308432E-16</v>
      </c>
      <c r="Z901">
        <f t="shared" si="147"/>
        <v>0.891292014521332</v>
      </c>
      <c r="AA901">
        <f t="shared" si="148"/>
        <v>0.77432236165647317</v>
      </c>
      <c r="AB901">
        <f t="shared" si="152"/>
        <v>-1.1982589024812229E-16</v>
      </c>
      <c r="AD901">
        <f t="shared" si="149"/>
        <v>0.83883429407566812</v>
      </c>
      <c r="AE901">
        <f t="shared" si="150"/>
        <v>0.99553078982320853</v>
      </c>
      <c r="AF901">
        <f t="shared" si="153"/>
        <v>-2.2123520177326307E-16</v>
      </c>
    </row>
    <row r="902" spans="1:32" x14ac:dyDescent="0.25">
      <c r="A902" s="1" t="s">
        <v>155</v>
      </c>
      <c r="B902" s="1">
        <v>27.54825386235709</v>
      </c>
      <c r="D902" s="1" t="s">
        <v>1252</v>
      </c>
      <c r="E902" s="1">
        <v>0.92880545896285638</v>
      </c>
      <c r="F902">
        <f t="shared" si="144"/>
        <v>0.44921734601114893</v>
      </c>
      <c r="G902">
        <f t="shared" si="145"/>
        <v>2.0709697606870192E-4</v>
      </c>
      <c r="I902" s="1" t="s">
        <v>2316</v>
      </c>
      <c r="J902" s="1">
        <v>0.9341966205891431</v>
      </c>
      <c r="K902">
        <f t="shared" si="146"/>
        <v>0.39599516820073744</v>
      </c>
      <c r="M902">
        <f t="shared" si="151"/>
        <v>3.9915141211359134E-4</v>
      </c>
      <c r="Z902">
        <f t="shared" si="147"/>
        <v>0.89100429286997862</v>
      </c>
      <c r="AA902">
        <f t="shared" si="148"/>
        <v>0.77432236165647284</v>
      </c>
      <c r="AB902">
        <f t="shared" si="152"/>
        <v>2.2282527608420794E-4</v>
      </c>
      <c r="AD902">
        <f t="shared" si="149"/>
        <v>0.83842081289183501</v>
      </c>
      <c r="AE902">
        <f t="shared" si="150"/>
        <v>0.99553078982320853</v>
      </c>
      <c r="AF902">
        <f t="shared" si="153"/>
        <v>4.1173473473214061E-4</v>
      </c>
    </row>
    <row r="903" spans="1:32" x14ac:dyDescent="0.25">
      <c r="A903" s="1" t="s">
        <v>156</v>
      </c>
      <c r="B903" s="1">
        <v>27.567420346117704</v>
      </c>
      <c r="D903" s="1" t="s">
        <v>1253</v>
      </c>
      <c r="E903" s="1">
        <v>0.92861312607741597</v>
      </c>
      <c r="F903">
        <f t="shared" si="144"/>
        <v>0.44821045532695597</v>
      </c>
      <c r="G903">
        <f t="shared" si="145"/>
        <v>2.3592239273284576E-16</v>
      </c>
      <c r="I903" s="1" t="s">
        <v>2317</v>
      </c>
      <c r="J903" s="1">
        <v>0.93419662058914332</v>
      </c>
      <c r="K903">
        <f t="shared" si="146"/>
        <v>0.39599516820073882</v>
      </c>
      <c r="M903">
        <f t="shared" si="151"/>
        <v>3.9917137114149599E-4</v>
      </c>
      <c r="Z903">
        <f t="shared" si="147"/>
        <v>0.89071600512104965</v>
      </c>
      <c r="AA903">
        <f t="shared" si="148"/>
        <v>0.77432236165647361</v>
      </c>
      <c r="AB903">
        <f t="shared" si="152"/>
        <v>2.2326377144665609E-4</v>
      </c>
      <c r="AD903">
        <f t="shared" si="149"/>
        <v>0.83800658875521183</v>
      </c>
      <c r="AE903">
        <f t="shared" si="150"/>
        <v>0.99553078982320853</v>
      </c>
      <c r="AF903">
        <f t="shared" si="153"/>
        <v>4.1247478244562692E-4</v>
      </c>
    </row>
    <row r="904" spans="1:32" x14ac:dyDescent="0.25">
      <c r="A904" s="1" t="s">
        <v>157</v>
      </c>
      <c r="B904" s="1">
        <v>27.600274738006075</v>
      </c>
      <c r="D904" s="1" t="s">
        <v>1254</v>
      </c>
      <c r="E904" s="1">
        <v>0.92861312607741575</v>
      </c>
      <c r="F904">
        <f t="shared" si="144"/>
        <v>0.44821045532695486</v>
      </c>
      <c r="G904">
        <f t="shared" si="145"/>
        <v>0</v>
      </c>
      <c r="I904" s="1" t="s">
        <v>2318</v>
      </c>
      <c r="J904" s="1">
        <v>0.93399224223590049</v>
      </c>
      <c r="K904">
        <f t="shared" si="146"/>
        <v>0.39481778185219979</v>
      </c>
      <c r="M904">
        <f t="shared" si="151"/>
        <v>4.5371199155377393E-16</v>
      </c>
      <c r="Z904">
        <f t="shared" si="147"/>
        <v>0.89071600512104931</v>
      </c>
      <c r="AA904">
        <f t="shared" si="148"/>
        <v>0.77368602534360609</v>
      </c>
      <c r="AB904">
        <f t="shared" si="152"/>
        <v>2.5425711977958224E-16</v>
      </c>
      <c r="AD904">
        <f t="shared" si="149"/>
        <v>0.83800658875521139</v>
      </c>
      <c r="AE904">
        <f t="shared" si="150"/>
        <v>0.99551645628068752</v>
      </c>
      <c r="AF904">
        <f t="shared" si="153"/>
        <v>4.6965417931154323E-16</v>
      </c>
    </row>
    <row r="905" spans="1:32" x14ac:dyDescent="0.25">
      <c r="A905" s="1" t="s">
        <v>158</v>
      </c>
      <c r="B905" s="1">
        <v>27.616700161548039</v>
      </c>
      <c r="D905" s="1" t="s">
        <v>1255</v>
      </c>
      <c r="E905" s="1">
        <v>0.92861312607741575</v>
      </c>
      <c r="F905">
        <f t="shared" si="144"/>
        <v>0.44821045532695486</v>
      </c>
      <c r="G905">
        <f t="shared" si="145"/>
        <v>-1.2490009027033011E-16</v>
      </c>
      <c r="I905" s="1" t="s">
        <v>2319</v>
      </c>
      <c r="J905" s="1">
        <v>0.9337877622769275</v>
      </c>
      <c r="K905">
        <f t="shared" si="146"/>
        <v>0.39364305671699418</v>
      </c>
      <c r="M905">
        <f t="shared" si="151"/>
        <v>0</v>
      </c>
      <c r="Z905">
        <f t="shared" si="147"/>
        <v>0.89071600512104931</v>
      </c>
      <c r="AA905">
        <f t="shared" si="148"/>
        <v>0.77304975681693999</v>
      </c>
      <c r="AB905">
        <f t="shared" si="152"/>
        <v>0</v>
      </c>
      <c r="AD905">
        <f t="shared" si="149"/>
        <v>0.83800658875521139</v>
      </c>
      <c r="AE905">
        <f t="shared" si="150"/>
        <v>0.99550211267972599</v>
      </c>
      <c r="AF905">
        <f t="shared" si="153"/>
        <v>0</v>
      </c>
    </row>
    <row r="906" spans="1:32" x14ac:dyDescent="0.25">
      <c r="A906" s="1" t="s">
        <v>159</v>
      </c>
      <c r="B906" s="1">
        <v>27.616701218859095</v>
      </c>
      <c r="D906" s="1" t="s">
        <v>1256</v>
      </c>
      <c r="E906" s="1">
        <v>0.92861312607741586</v>
      </c>
      <c r="F906">
        <f t="shared" si="144"/>
        <v>0.44821045532695547</v>
      </c>
      <c r="G906">
        <f t="shared" si="145"/>
        <v>2.079714177616182E-4</v>
      </c>
      <c r="I906" s="1" t="s">
        <v>2320</v>
      </c>
      <c r="J906" s="1">
        <v>0.93358299899421038</v>
      </c>
      <c r="K906">
        <f t="shared" si="146"/>
        <v>0.39246994974483274</v>
      </c>
      <c r="M906">
        <f t="shared" si="151"/>
        <v>-2.3877373589340036E-16</v>
      </c>
      <c r="Z906">
        <f t="shared" si="147"/>
        <v>0.89071600512104954</v>
      </c>
      <c r="AA906">
        <f t="shared" si="148"/>
        <v>0.77241299157209098</v>
      </c>
      <c r="AB906">
        <f t="shared" si="152"/>
        <v>-1.3438548329322294E-16</v>
      </c>
      <c r="AD906">
        <f t="shared" si="149"/>
        <v>0.83800658875521161</v>
      </c>
      <c r="AE906">
        <f t="shared" si="150"/>
        <v>0.99548774626386838</v>
      </c>
      <c r="AF906">
        <f t="shared" si="153"/>
        <v>-2.4863328556315948E-16</v>
      </c>
    </row>
    <row r="907" spans="1:32" x14ac:dyDescent="0.25">
      <c r="A907" s="1" t="s">
        <v>160</v>
      </c>
      <c r="B907" s="1">
        <v>27.61943912268681</v>
      </c>
      <c r="D907" s="1" t="s">
        <v>1257</v>
      </c>
      <c r="E907" s="1">
        <v>0.92842002116988021</v>
      </c>
      <c r="F907">
        <f t="shared" si="144"/>
        <v>0.44720158435507062</v>
      </c>
      <c r="G907">
        <f t="shared" si="145"/>
        <v>2.0798222635554087E-4</v>
      </c>
      <c r="I907" s="1" t="s">
        <v>2321</v>
      </c>
      <c r="J907" s="1">
        <v>0.93358299899421027</v>
      </c>
      <c r="K907">
        <f t="shared" si="146"/>
        <v>0.39246994974483213</v>
      </c>
      <c r="M907">
        <f t="shared" si="151"/>
        <v>3.963978304962237E-4</v>
      </c>
      <c r="Z907">
        <f t="shared" si="147"/>
        <v>0.89042659398043766</v>
      </c>
      <c r="AA907">
        <f t="shared" si="148"/>
        <v>0.77241299157209065</v>
      </c>
      <c r="AB907">
        <f t="shared" si="152"/>
        <v>2.2358124985331803E-4</v>
      </c>
      <c r="AD907">
        <f t="shared" si="149"/>
        <v>0.83759082155417675</v>
      </c>
      <c r="AE907">
        <f t="shared" si="150"/>
        <v>0.99548774626386838</v>
      </c>
      <c r="AF907">
        <f t="shared" si="153"/>
        <v>4.1399386153732638E-4</v>
      </c>
    </row>
    <row r="908" spans="1:32" x14ac:dyDescent="0.25">
      <c r="A908" s="1" t="s">
        <v>161</v>
      </c>
      <c r="B908" s="1">
        <v>27.627652068301401</v>
      </c>
      <c r="D908" s="1" t="s">
        <v>1258</v>
      </c>
      <c r="E908" s="1">
        <v>0.92822694638564196</v>
      </c>
      <c r="F908">
        <f t="shared" si="144"/>
        <v>0.44619493198185223</v>
      </c>
      <c r="G908">
        <f t="shared" si="145"/>
        <v>-1.2490009027033011E-16</v>
      </c>
      <c r="I908" s="1" t="s">
        <v>2322</v>
      </c>
      <c r="J908" s="1">
        <v>0.93358299899421038</v>
      </c>
      <c r="K908">
        <f t="shared" si="146"/>
        <v>0.39246994974483274</v>
      </c>
      <c r="M908">
        <f t="shared" si="151"/>
        <v>3.9552613890717563E-4</v>
      </c>
      <c r="Z908">
        <f t="shared" si="147"/>
        <v>0.89013726184138398</v>
      </c>
      <c r="AA908">
        <f t="shared" si="148"/>
        <v>0.77241299157209098</v>
      </c>
      <c r="AB908">
        <f t="shared" si="152"/>
        <v>2.2352021999521053E-4</v>
      </c>
      <c r="AD908">
        <f t="shared" si="149"/>
        <v>0.83717523903921187</v>
      </c>
      <c r="AE908">
        <f t="shared" si="150"/>
        <v>0.99548774626386838</v>
      </c>
      <c r="AF908">
        <f t="shared" si="153"/>
        <v>4.1380996853033493E-4</v>
      </c>
    </row>
    <row r="909" spans="1:32" x14ac:dyDescent="0.25">
      <c r="A909" s="1" t="s">
        <v>162</v>
      </c>
      <c r="B909" s="1">
        <v>27.646816838745004</v>
      </c>
      <c r="D909" s="1" t="s">
        <v>1259</v>
      </c>
      <c r="E909" s="1">
        <v>0.92822694638564207</v>
      </c>
      <c r="F909">
        <f t="shared" si="144"/>
        <v>0.44619493198185289</v>
      </c>
      <c r="G909">
        <f t="shared" si="145"/>
        <v>1.2490009027033011E-16</v>
      </c>
      <c r="I909" s="1" t="s">
        <v>2323</v>
      </c>
      <c r="J909" s="1">
        <v>0.93337812329270031</v>
      </c>
      <c r="K909">
        <f t="shared" si="146"/>
        <v>0.39129944121547305</v>
      </c>
      <c r="M909">
        <f t="shared" si="151"/>
        <v>-2.3699163589703413E-16</v>
      </c>
      <c r="Z909">
        <f t="shared" si="147"/>
        <v>0.89013726184138409</v>
      </c>
      <c r="AA909">
        <f t="shared" si="148"/>
        <v>0.77177626205067162</v>
      </c>
      <c r="AB909">
        <f t="shared" si="152"/>
        <v>-1.3418754411940997E-16</v>
      </c>
      <c r="AD909">
        <f t="shared" si="149"/>
        <v>0.8371752390392122</v>
      </c>
      <c r="AE909">
        <f t="shared" si="150"/>
        <v>0.99547336901421524</v>
      </c>
      <c r="AF909">
        <f t="shared" si="153"/>
        <v>-2.4838304279729535E-16</v>
      </c>
    </row>
    <row r="910" spans="1:32" x14ac:dyDescent="0.25">
      <c r="A910" s="1" t="s">
        <v>163</v>
      </c>
      <c r="B910" s="1">
        <v>27.668719508471117</v>
      </c>
      <c r="D910" s="1" t="s">
        <v>1260</v>
      </c>
      <c r="E910" s="1">
        <v>0.92822694638564196</v>
      </c>
      <c r="F910">
        <f t="shared" si="144"/>
        <v>0.44619493198185223</v>
      </c>
      <c r="G910">
        <f t="shared" si="145"/>
        <v>-1.2490009027033011E-16</v>
      </c>
      <c r="I910" s="1" t="s">
        <v>2324</v>
      </c>
      <c r="J910" s="1">
        <v>0.93317325827747122</v>
      </c>
      <c r="K910">
        <f t="shared" si="146"/>
        <v>0.39013222862465985</v>
      </c>
      <c r="M910">
        <f t="shared" si="151"/>
        <v>2.3628482832772955E-16</v>
      </c>
      <c r="Z910">
        <f t="shared" si="147"/>
        <v>0.89013726184138398</v>
      </c>
      <c r="AA910">
        <f t="shared" si="148"/>
        <v>0.77113995098715704</v>
      </c>
      <c r="AB910">
        <f t="shared" si="152"/>
        <v>1.3407692820320993E-16</v>
      </c>
      <c r="AD910">
        <f t="shared" si="149"/>
        <v>0.83717523903921187</v>
      </c>
      <c r="AE910">
        <f t="shared" si="150"/>
        <v>0.99545898956627776</v>
      </c>
      <c r="AF910">
        <f t="shared" si="153"/>
        <v>2.483794555456901E-16</v>
      </c>
    </row>
    <row r="911" spans="1:32" x14ac:dyDescent="0.25">
      <c r="A911" s="1" t="s">
        <v>164</v>
      </c>
      <c r="B911" s="1">
        <v>27.671457013517891</v>
      </c>
      <c r="D911" s="1" t="s">
        <v>1261</v>
      </c>
      <c r="E911" s="1">
        <v>0.92822694638564207</v>
      </c>
      <c r="F911">
        <f t="shared" si="144"/>
        <v>0.44619493198185289</v>
      </c>
      <c r="G911">
        <f t="shared" si="145"/>
        <v>0</v>
      </c>
      <c r="I911" s="1" t="s">
        <v>2325</v>
      </c>
      <c r="J911" s="1">
        <v>0.93296829258566782</v>
      </c>
      <c r="K911">
        <f t="shared" si="146"/>
        <v>0.3889676713770272</v>
      </c>
      <c r="M911">
        <f t="shared" si="151"/>
        <v>-2.3558001099963495E-16</v>
      </c>
      <c r="Z911">
        <f t="shared" si="147"/>
        <v>0.89013726184138409</v>
      </c>
      <c r="AA911">
        <f t="shared" si="148"/>
        <v>0.77050371259348993</v>
      </c>
      <c r="AB911">
        <f t="shared" si="152"/>
        <v>-1.3396638498366195E-16</v>
      </c>
      <c r="AD911">
        <f t="shared" si="149"/>
        <v>0.8371752390392122</v>
      </c>
      <c r="AE911">
        <f t="shared" si="150"/>
        <v>0.99544460010031621</v>
      </c>
      <c r="AF911">
        <f t="shared" si="153"/>
        <v>-2.4837586774559317E-16</v>
      </c>
    </row>
    <row r="912" spans="1:32" x14ac:dyDescent="0.25">
      <c r="A912" s="1" t="s">
        <v>165</v>
      </c>
      <c r="B912" s="1">
        <v>27.682409476235897</v>
      </c>
      <c r="D912" s="1" t="s">
        <v>1262</v>
      </c>
      <c r="E912" s="1">
        <v>0.92822694638564207</v>
      </c>
      <c r="F912">
        <f t="shared" si="144"/>
        <v>0.44619493198185289</v>
      </c>
      <c r="G912">
        <f t="shared" si="145"/>
        <v>0</v>
      </c>
      <c r="I912" s="1" t="s">
        <v>2326</v>
      </c>
      <c r="J912" s="1">
        <v>0.93276334874713807</v>
      </c>
      <c r="K912">
        <f t="shared" si="146"/>
        <v>0.38780645929241686</v>
      </c>
      <c r="M912">
        <f t="shared" si="151"/>
        <v>0</v>
      </c>
      <c r="Z912">
        <f t="shared" si="147"/>
        <v>0.89013726184138409</v>
      </c>
      <c r="AA912">
        <f t="shared" si="148"/>
        <v>0.76986792729077491</v>
      </c>
      <c r="AB912">
        <f t="shared" si="152"/>
        <v>0</v>
      </c>
      <c r="AD912">
        <f t="shared" si="149"/>
        <v>0.8371752390392122</v>
      </c>
      <c r="AE912">
        <f t="shared" si="150"/>
        <v>0.99543020921549175</v>
      </c>
      <c r="AF912">
        <f t="shared" si="153"/>
        <v>0</v>
      </c>
    </row>
    <row r="913" spans="1:32" x14ac:dyDescent="0.25">
      <c r="A913" s="1" t="s">
        <v>166</v>
      </c>
      <c r="B913" s="1">
        <v>27.750854753351703</v>
      </c>
      <c r="D913" s="1" t="s">
        <v>1263</v>
      </c>
      <c r="E913" s="1">
        <v>0.92822694638564207</v>
      </c>
      <c r="F913">
        <f t="shared" si="144"/>
        <v>0.44619493198185289</v>
      </c>
      <c r="G913">
        <f t="shared" si="145"/>
        <v>0</v>
      </c>
      <c r="I913" s="1" t="s">
        <v>2327</v>
      </c>
      <c r="J913" s="1">
        <v>0.93255803772184176</v>
      </c>
      <c r="K913">
        <f t="shared" si="146"/>
        <v>0.38664638798392026</v>
      </c>
      <c r="M913">
        <f t="shared" si="151"/>
        <v>0</v>
      </c>
      <c r="Z913">
        <f t="shared" si="147"/>
        <v>0.89013726184138409</v>
      </c>
      <c r="AA913">
        <f t="shared" si="148"/>
        <v>0.76923138900791088</v>
      </c>
      <c r="AB913">
        <f t="shared" si="152"/>
        <v>0</v>
      </c>
      <c r="AD913">
        <f t="shared" si="149"/>
        <v>0.8371752390392122</v>
      </c>
      <c r="AE913">
        <f t="shared" si="150"/>
        <v>0.99541578958520061</v>
      </c>
      <c r="AF913">
        <f t="shared" si="153"/>
        <v>0</v>
      </c>
    </row>
    <row r="914" spans="1:32" x14ac:dyDescent="0.25">
      <c r="A914" s="1" t="s">
        <v>167</v>
      </c>
      <c r="B914" s="1">
        <v>27.750855404699248</v>
      </c>
      <c r="D914" s="1" t="s">
        <v>1264</v>
      </c>
      <c r="E914" s="1">
        <v>0.92822694638564207</v>
      </c>
      <c r="F914">
        <f t="shared" si="144"/>
        <v>0.44619493198185289</v>
      </c>
      <c r="G914">
        <f t="shared" si="145"/>
        <v>0</v>
      </c>
      <c r="I914" s="1" t="s">
        <v>2328</v>
      </c>
      <c r="J914" s="1">
        <v>0.93235268839545349</v>
      </c>
      <c r="K914">
        <f t="shared" si="146"/>
        <v>0.38548931707758688</v>
      </c>
      <c r="M914">
        <f t="shared" si="151"/>
        <v>0</v>
      </c>
      <c r="Z914">
        <f t="shared" si="147"/>
        <v>0.89013726184138409</v>
      </c>
      <c r="AA914">
        <f t="shared" si="148"/>
        <v>0.76859511840403827</v>
      </c>
      <c r="AB914">
        <f t="shared" si="152"/>
        <v>0</v>
      </c>
      <c r="AD914">
        <f t="shared" si="149"/>
        <v>0.8371752390392122</v>
      </c>
      <c r="AE914">
        <f t="shared" si="150"/>
        <v>0.99540136429806347</v>
      </c>
      <c r="AF914">
        <f t="shared" si="153"/>
        <v>0</v>
      </c>
    </row>
    <row r="915" spans="1:32" x14ac:dyDescent="0.25">
      <c r="A915" s="1" t="s">
        <v>168</v>
      </c>
      <c r="B915" s="1">
        <v>27.753593867625824</v>
      </c>
      <c r="D915" s="1" t="s">
        <v>1265</v>
      </c>
      <c r="E915" s="1">
        <v>0.92822694638564207</v>
      </c>
      <c r="F915">
        <f t="shared" si="144"/>
        <v>0.44619493198185289</v>
      </c>
      <c r="G915">
        <f t="shared" si="145"/>
        <v>0</v>
      </c>
      <c r="I915" s="1" t="s">
        <v>2329</v>
      </c>
      <c r="J915" s="1">
        <v>0.9321470359450581</v>
      </c>
      <c r="K915">
        <f t="shared" si="146"/>
        <v>0.3843337541805632</v>
      </c>
      <c r="M915">
        <f t="shared" si="151"/>
        <v>0</v>
      </c>
      <c r="Z915">
        <f t="shared" si="147"/>
        <v>0.89013726184138409</v>
      </c>
      <c r="AA915">
        <f t="shared" si="148"/>
        <v>0.76795829574517882</v>
      </c>
      <c r="AB915">
        <f t="shared" si="152"/>
        <v>0</v>
      </c>
      <c r="AD915">
        <f t="shared" si="149"/>
        <v>0.8371752390392122</v>
      </c>
      <c r="AE915">
        <f t="shared" si="150"/>
        <v>0.99538691474224872</v>
      </c>
      <c r="AF915">
        <f t="shared" si="153"/>
        <v>0</v>
      </c>
    </row>
    <row r="916" spans="1:32" x14ac:dyDescent="0.25">
      <c r="A916" s="1" t="s">
        <v>169</v>
      </c>
      <c r="B916" s="1">
        <v>27.756330480775528</v>
      </c>
      <c r="D916" s="1" t="s">
        <v>1266</v>
      </c>
      <c r="E916" s="1">
        <v>0.92822694638564207</v>
      </c>
      <c r="F916">
        <f t="shared" si="144"/>
        <v>0.44619493198185289</v>
      </c>
      <c r="G916">
        <f t="shared" si="145"/>
        <v>0</v>
      </c>
      <c r="I916" s="1" t="s">
        <v>2330</v>
      </c>
      <c r="J916" s="1">
        <v>0.93194130340892656</v>
      </c>
      <c r="K916">
        <f t="shared" si="146"/>
        <v>0.38318095330576873</v>
      </c>
      <c r="M916">
        <f t="shared" si="151"/>
        <v>0</v>
      </c>
      <c r="Z916">
        <f t="shared" si="147"/>
        <v>0.89013726184138409</v>
      </c>
      <c r="AA916">
        <f t="shared" si="148"/>
        <v>0.7673216126232143</v>
      </c>
      <c r="AB916">
        <f t="shared" si="152"/>
        <v>0</v>
      </c>
      <c r="AD916">
        <f t="shared" si="149"/>
        <v>0.8371752390392122</v>
      </c>
      <c r="AE916">
        <f t="shared" si="150"/>
        <v>0.99537245657928586</v>
      </c>
      <c r="AF916">
        <f t="shared" si="153"/>
        <v>0</v>
      </c>
    </row>
    <row r="917" spans="1:32" x14ac:dyDescent="0.25">
      <c r="A917" s="1" t="s">
        <v>170</v>
      </c>
      <c r="B917" s="1">
        <v>27.770020326504611</v>
      </c>
      <c r="D917" s="1" t="s">
        <v>1267</v>
      </c>
      <c r="E917" s="1">
        <v>0.92822694638564207</v>
      </c>
      <c r="F917">
        <f t="shared" si="144"/>
        <v>0.44619493198185289</v>
      </c>
      <c r="G917">
        <f t="shared" si="145"/>
        <v>1.2490009027033011E-16</v>
      </c>
      <c r="I917" s="1" t="s">
        <v>2331</v>
      </c>
      <c r="J917" s="1">
        <v>0.93173559896154978</v>
      </c>
      <c r="K917">
        <f t="shared" si="146"/>
        <v>0.3820315135966334</v>
      </c>
      <c r="M917">
        <f t="shared" si="151"/>
        <v>0</v>
      </c>
      <c r="Z917">
        <f t="shared" si="147"/>
        <v>0.89013726184138409</v>
      </c>
      <c r="AA917">
        <f t="shared" si="148"/>
        <v>0.76668540380376993</v>
      </c>
      <c r="AB917">
        <f t="shared" si="152"/>
        <v>0</v>
      </c>
      <c r="AD917">
        <f t="shared" si="149"/>
        <v>0.8371752390392122</v>
      </c>
      <c r="AE917">
        <f t="shared" si="150"/>
        <v>0.9953579974088973</v>
      </c>
      <c r="AF917">
        <f t="shared" si="153"/>
        <v>0</v>
      </c>
    </row>
    <row r="918" spans="1:32" x14ac:dyDescent="0.25">
      <c r="A918" s="1" t="s">
        <v>171</v>
      </c>
      <c r="B918" s="1">
        <v>27.772758344190862</v>
      </c>
      <c r="D918" s="1" t="s">
        <v>1268</v>
      </c>
      <c r="E918" s="1">
        <v>0.92822694638564196</v>
      </c>
      <c r="F918">
        <f t="shared" si="144"/>
        <v>0.44619493198185223</v>
      </c>
      <c r="G918">
        <f t="shared" si="145"/>
        <v>-1.2490009027033011E-16</v>
      </c>
      <c r="I918" s="1" t="s">
        <v>2332</v>
      </c>
      <c r="J918" s="1">
        <v>0.93152991748811076</v>
      </c>
      <c r="K918">
        <f t="shared" si="146"/>
        <v>0.38088539708157049</v>
      </c>
      <c r="M918">
        <f t="shared" si="151"/>
        <v>2.3068842195523622E-16</v>
      </c>
      <c r="Z918">
        <f t="shared" si="147"/>
        <v>0.89013726184138398</v>
      </c>
      <c r="AA918">
        <f t="shared" si="148"/>
        <v>0.76604965317313012</v>
      </c>
      <c r="AB918">
        <f t="shared" si="152"/>
        <v>1.3319251821390947E-16</v>
      </c>
      <c r="AD918">
        <f t="shared" si="149"/>
        <v>0.83717523903921187</v>
      </c>
      <c r="AE918">
        <f t="shared" si="150"/>
        <v>0.99534353687139465</v>
      </c>
      <c r="AF918">
        <f t="shared" si="153"/>
        <v>2.4835066930448437E-16</v>
      </c>
    </row>
    <row r="919" spans="1:32" x14ac:dyDescent="0.25">
      <c r="A919" s="1" t="s">
        <v>172</v>
      </c>
      <c r="B919" s="1">
        <v>27.79739912847409</v>
      </c>
      <c r="D919" s="1" t="s">
        <v>1269</v>
      </c>
      <c r="E919" s="1">
        <v>0.92822694638564207</v>
      </c>
      <c r="F919">
        <f t="shared" si="144"/>
        <v>0.44619493198185289</v>
      </c>
      <c r="G919">
        <f t="shared" si="145"/>
        <v>2.1023178660177499E-4</v>
      </c>
      <c r="I919" s="1" t="s">
        <v>2333</v>
      </c>
      <c r="J919" s="1">
        <v>0.93132403698450783</v>
      </c>
      <c r="K919">
        <f t="shared" si="146"/>
        <v>0.37974136260065278</v>
      </c>
      <c r="M919">
        <f t="shared" si="151"/>
        <v>-2.299963434202806E-16</v>
      </c>
      <c r="Z919">
        <f t="shared" si="147"/>
        <v>0.89013726184138409</v>
      </c>
      <c r="AA919">
        <f t="shared" si="148"/>
        <v>0.76541367487504131</v>
      </c>
      <c r="AB919">
        <f t="shared" si="152"/>
        <v>-1.3308207235563321E-16</v>
      </c>
      <c r="AD919">
        <f t="shared" si="149"/>
        <v>0.8371752390392122</v>
      </c>
      <c r="AE919">
        <f t="shared" si="150"/>
        <v>0.9953290593535643</v>
      </c>
      <c r="AF919">
        <f t="shared" si="153"/>
        <v>-2.4834706127182001E-16</v>
      </c>
    </row>
    <row r="920" spans="1:32" x14ac:dyDescent="0.25">
      <c r="A920" s="1" t="s">
        <v>173</v>
      </c>
      <c r="B920" s="1">
        <v>27.81656368054184</v>
      </c>
      <c r="D920" s="1" t="s">
        <v>1270</v>
      </c>
      <c r="E920" s="1">
        <v>0.92803182408750484</v>
      </c>
      <c r="F920">
        <f t="shared" si="144"/>
        <v>0.4451796943936363</v>
      </c>
      <c r="G920">
        <f t="shared" si="145"/>
        <v>0</v>
      </c>
      <c r="I920" s="1" t="s">
        <v>2334</v>
      </c>
      <c r="J920" s="1">
        <v>0.93132403698450794</v>
      </c>
      <c r="K920">
        <f t="shared" si="146"/>
        <v>0.37974136260065344</v>
      </c>
      <c r="M920">
        <f t="shared" si="151"/>
        <v>3.859669715806412E-4</v>
      </c>
      <c r="Z920">
        <f t="shared" si="147"/>
        <v>0.88984489579713255</v>
      </c>
      <c r="AA920">
        <f t="shared" si="148"/>
        <v>0.76541367487504164</v>
      </c>
      <c r="AB920">
        <f t="shared" si="152"/>
        <v>2.2381772687581148E-4</v>
      </c>
      <c r="AD920">
        <f t="shared" si="149"/>
        <v>0.83675537108903753</v>
      </c>
      <c r="AE920">
        <f t="shared" si="150"/>
        <v>0.9953290593535643</v>
      </c>
      <c r="AF920">
        <f t="shared" si="153"/>
        <v>4.1801160320719538E-4</v>
      </c>
    </row>
    <row r="921" spans="1:32" x14ac:dyDescent="0.25">
      <c r="A921" s="1" t="s">
        <v>174</v>
      </c>
      <c r="B921" s="1">
        <v>27.843942246190966</v>
      </c>
      <c r="D921" s="1" t="s">
        <v>1271</v>
      </c>
      <c r="E921" s="1">
        <v>0.92803182408750484</v>
      </c>
      <c r="F921">
        <f t="shared" si="144"/>
        <v>0.4451796943936363</v>
      </c>
      <c r="G921">
        <f t="shared" si="145"/>
        <v>-2.3592239273284576E-16</v>
      </c>
      <c r="I921" s="1" t="s">
        <v>2335</v>
      </c>
      <c r="J921" s="1">
        <v>0.93111811352781493</v>
      </c>
      <c r="K921">
        <f t="shared" si="146"/>
        <v>0.37860027488604003</v>
      </c>
      <c r="M921">
        <f t="shared" si="151"/>
        <v>0</v>
      </c>
      <c r="Z921">
        <f t="shared" si="147"/>
        <v>0.88984489579713255</v>
      </c>
      <c r="AA921">
        <f t="shared" si="148"/>
        <v>0.76477795157454176</v>
      </c>
      <c r="AB921">
        <f t="shared" si="152"/>
        <v>0</v>
      </c>
      <c r="AD921">
        <f t="shared" si="149"/>
        <v>0.83675537108903753</v>
      </c>
      <c r="AE921">
        <f t="shared" si="150"/>
        <v>0.99531457582420024</v>
      </c>
      <c r="AF921">
        <f t="shared" si="153"/>
        <v>0</v>
      </c>
    </row>
    <row r="922" spans="1:32" x14ac:dyDescent="0.25">
      <c r="A922" s="1" t="s">
        <v>175</v>
      </c>
      <c r="B922" s="1">
        <v>27.874059111769544</v>
      </c>
      <c r="D922" s="1" t="s">
        <v>1272</v>
      </c>
      <c r="E922" s="1">
        <v>0.92803182408750506</v>
      </c>
      <c r="F922">
        <f t="shared" si="144"/>
        <v>0.44517969439363742</v>
      </c>
      <c r="G922">
        <f t="shared" si="145"/>
        <v>1.1102230246251565E-16</v>
      </c>
      <c r="I922" s="1" t="s">
        <v>2336</v>
      </c>
      <c r="J922" s="1">
        <v>0.93091213805339357</v>
      </c>
      <c r="K922">
        <f t="shared" si="146"/>
        <v>0.37746207774045143</v>
      </c>
      <c r="M922">
        <f t="shared" si="151"/>
        <v>-4.3084857397564139E-16</v>
      </c>
      <c r="Z922">
        <f t="shared" si="147"/>
        <v>0.88984489579713288</v>
      </c>
      <c r="AA922">
        <f t="shared" si="148"/>
        <v>0.7641424554049504</v>
      </c>
      <c r="AB922">
        <f t="shared" si="152"/>
        <v>-2.5087751421078756E-16</v>
      </c>
      <c r="AD922">
        <f t="shared" si="149"/>
        <v>0.83675537108903797</v>
      </c>
      <c r="AE922">
        <f t="shared" si="150"/>
        <v>0.99530008564239592</v>
      </c>
      <c r="AF922">
        <f t="shared" si="153"/>
        <v>-4.6885109486716235E-16</v>
      </c>
    </row>
    <row r="923" spans="1:32" x14ac:dyDescent="0.25">
      <c r="A923" s="1" t="s">
        <v>176</v>
      </c>
      <c r="B923" s="1">
        <v>27.879534658424671</v>
      </c>
      <c r="D923" s="1" t="s">
        <v>1273</v>
      </c>
      <c r="E923" s="1">
        <v>0.92803182408750495</v>
      </c>
      <c r="F923">
        <f t="shared" si="144"/>
        <v>0.44517969439363686</v>
      </c>
      <c r="G923">
        <f t="shared" si="145"/>
        <v>2.1069207022968162E-4</v>
      </c>
      <c r="I923" s="1" t="s">
        <v>2337</v>
      </c>
      <c r="J923" s="1">
        <v>0.93070607038293196</v>
      </c>
      <c r="K923">
        <f t="shared" si="146"/>
        <v>0.37632654432122398</v>
      </c>
      <c r="M923">
        <f t="shared" si="151"/>
        <v>2.0214272999117567E-16</v>
      </c>
      <c r="Z923">
        <f t="shared" si="147"/>
        <v>0.88984489579713277</v>
      </c>
      <c r="AA923">
        <f t="shared" si="148"/>
        <v>0.76350706266052859</v>
      </c>
      <c r="AB923">
        <f t="shared" si="152"/>
        <v>1.1796190411807934E-16</v>
      </c>
      <c r="AD923">
        <f t="shared" si="149"/>
        <v>0.83675537108903775</v>
      </c>
      <c r="AE923">
        <f t="shared" si="150"/>
        <v>0.99528558597721717</v>
      </c>
      <c r="AF923">
        <f t="shared" si="153"/>
        <v>2.2063259724619766E-16</v>
      </c>
    </row>
    <row r="924" spans="1:32" x14ac:dyDescent="0.25">
      <c r="A924" s="1" t="s">
        <v>177</v>
      </c>
      <c r="B924" s="1">
        <v>27.88500957384203</v>
      </c>
      <c r="D924" s="1" t="s">
        <v>1274</v>
      </c>
      <c r="E924" s="1">
        <v>0.92783631573800163</v>
      </c>
      <c r="F924">
        <f t="shared" si="144"/>
        <v>0.44416455161524004</v>
      </c>
      <c r="G924">
        <f t="shared" si="145"/>
        <v>-1.2490009027033011E-16</v>
      </c>
      <c r="I924" s="1" t="s">
        <v>2338</v>
      </c>
      <c r="J924" s="1">
        <v>0.93070607038293207</v>
      </c>
      <c r="K924">
        <f t="shared" si="146"/>
        <v>0.37632654432122459</v>
      </c>
      <c r="M924">
        <f t="shared" si="151"/>
        <v>3.8246140286450836E-4</v>
      </c>
      <c r="Z924">
        <f t="shared" si="147"/>
        <v>0.88955198598701979</v>
      </c>
      <c r="AA924">
        <f t="shared" si="148"/>
        <v>0.76350706266052892</v>
      </c>
      <c r="AB924">
        <f t="shared" si="152"/>
        <v>2.2367552434536425E-4</v>
      </c>
      <c r="AD924">
        <f t="shared" si="149"/>
        <v>0.83633479514375242</v>
      </c>
      <c r="AE924">
        <f t="shared" si="150"/>
        <v>0.99528558597721717</v>
      </c>
      <c r="AF924">
        <f t="shared" si="153"/>
        <v>4.1869840955679669E-4</v>
      </c>
    </row>
    <row r="925" spans="1:32" x14ac:dyDescent="0.25">
      <c r="A925" s="1" t="s">
        <v>178</v>
      </c>
      <c r="B925" s="1">
        <v>27.89322314306397</v>
      </c>
      <c r="D925" s="1" t="s">
        <v>1275</v>
      </c>
      <c r="E925" s="1">
        <v>0.92783631573800174</v>
      </c>
      <c r="F925">
        <f t="shared" si="144"/>
        <v>0.44416455161524071</v>
      </c>
      <c r="G925">
        <f t="shared" si="145"/>
        <v>2.1110317907395426E-4</v>
      </c>
      <c r="I925" s="1" t="s">
        <v>2339</v>
      </c>
      <c r="J925" s="1">
        <v>0.9304998784947055</v>
      </c>
      <c r="K925">
        <f t="shared" si="146"/>
        <v>0.37519349501861049</v>
      </c>
      <c r="M925">
        <f t="shared" si="151"/>
        <v>-2.2620943936777062E-16</v>
      </c>
      <c r="Z925">
        <f t="shared" si="147"/>
        <v>0.88955198598702001</v>
      </c>
      <c r="AA925">
        <f t="shared" si="148"/>
        <v>0.76287167506504761</v>
      </c>
      <c r="AB925">
        <f t="shared" si="152"/>
        <v>-1.3255314788176293E-16</v>
      </c>
      <c r="AD925">
        <f t="shared" si="149"/>
        <v>0.83633479514375275</v>
      </c>
      <c r="AE925">
        <f t="shared" si="150"/>
        <v>0.9952710745694916</v>
      </c>
      <c r="AF925">
        <f t="shared" si="153"/>
        <v>-2.4808329981984604E-16</v>
      </c>
    </row>
    <row r="926" spans="1:32" x14ac:dyDescent="0.25">
      <c r="A926" s="1" t="s">
        <v>179</v>
      </c>
      <c r="B926" s="1">
        <v>27.893223804685487</v>
      </c>
      <c r="D926" s="1" t="s">
        <v>1276</v>
      </c>
      <c r="E926" s="1">
        <v>0.92764046721493942</v>
      </c>
      <c r="F926">
        <f t="shared" si="144"/>
        <v>0.44314974966414389</v>
      </c>
      <c r="G926">
        <f t="shared" si="145"/>
        <v>2.1119338335132132E-4</v>
      </c>
      <c r="I926" s="1" t="s">
        <v>2340</v>
      </c>
      <c r="J926" s="1">
        <v>0.9304998784947055</v>
      </c>
      <c r="K926">
        <f t="shared" si="146"/>
        <v>0.37519349501861049</v>
      </c>
      <c r="M926">
        <f t="shared" si="151"/>
        <v>3.8118270909599263E-4</v>
      </c>
      <c r="Z926">
        <f t="shared" si="147"/>
        <v>0.88925860134162105</v>
      </c>
      <c r="AA926">
        <f t="shared" si="148"/>
        <v>0.76287167506504761</v>
      </c>
      <c r="AB926">
        <f t="shared" si="152"/>
        <v>2.2385175236590846E-4</v>
      </c>
      <c r="AD926">
        <f t="shared" si="149"/>
        <v>0.83591361056967928</v>
      </c>
      <c r="AE926">
        <f t="shared" si="150"/>
        <v>0.9952710745694916</v>
      </c>
      <c r="AF926">
        <f t="shared" si="153"/>
        <v>4.1929841343189009E-4</v>
      </c>
    </row>
    <row r="927" spans="1:32" x14ac:dyDescent="0.25">
      <c r="A927" s="1" t="s">
        <v>180</v>
      </c>
      <c r="B927" s="1">
        <v>27.909651374899486</v>
      </c>
      <c r="D927" s="1" t="s">
        <v>1277</v>
      </c>
      <c r="E927" s="1">
        <v>0.92744457637228772</v>
      </c>
      <c r="F927">
        <f t="shared" si="144"/>
        <v>0.4421368341361287</v>
      </c>
      <c r="G927">
        <f t="shared" si="145"/>
        <v>-1.2490009027033011E-16</v>
      </c>
      <c r="I927" s="1" t="s">
        <v>2341</v>
      </c>
      <c r="J927" s="1">
        <v>0.9304998784947055</v>
      </c>
      <c r="K927">
        <f t="shared" si="146"/>
        <v>0.37519349501861049</v>
      </c>
      <c r="M927">
        <f t="shared" si="151"/>
        <v>3.8047431151702453E-4</v>
      </c>
      <c r="Z927">
        <f t="shared" si="147"/>
        <v>0.88896518815682735</v>
      </c>
      <c r="AA927">
        <f t="shared" si="148"/>
        <v>0.76287167506504761</v>
      </c>
      <c r="AB927">
        <f t="shared" si="152"/>
        <v>2.2387354362972663E-4</v>
      </c>
      <c r="AD927">
        <f t="shared" si="149"/>
        <v>0.83549245827137608</v>
      </c>
      <c r="AE927">
        <f t="shared" si="150"/>
        <v>0.9952710745694916</v>
      </c>
      <c r="AF927">
        <f t="shared" si="153"/>
        <v>4.1926632731877859E-4</v>
      </c>
    </row>
    <row r="928" spans="1:32" x14ac:dyDescent="0.25">
      <c r="A928" s="1" t="s">
        <v>181</v>
      </c>
      <c r="B928" s="1">
        <v>27.917865340313462</v>
      </c>
      <c r="D928" s="1" t="s">
        <v>1278</v>
      </c>
      <c r="E928" s="1">
        <v>0.92744457637228783</v>
      </c>
      <c r="F928">
        <f t="shared" si="144"/>
        <v>0.44213683413612936</v>
      </c>
      <c r="G928">
        <f t="shared" si="145"/>
        <v>-1.1102230246251565E-16</v>
      </c>
      <c r="I928" s="1" t="s">
        <v>2342</v>
      </c>
      <c r="J928" s="1">
        <v>0.93029346078459718</v>
      </c>
      <c r="K928">
        <f t="shared" si="146"/>
        <v>0.37406237142116938</v>
      </c>
      <c r="M928">
        <f t="shared" si="151"/>
        <v>-2.244987738156261E-16</v>
      </c>
      <c r="Z928">
        <f t="shared" si="147"/>
        <v>0.88896518815682746</v>
      </c>
      <c r="AA928">
        <f t="shared" si="148"/>
        <v>0.76223598035928941</v>
      </c>
      <c r="AB928">
        <f t="shared" si="152"/>
        <v>-1.3235547102796186E-16</v>
      </c>
      <c r="AD928">
        <f t="shared" si="149"/>
        <v>0.8354924582713763</v>
      </c>
      <c r="AE928">
        <f t="shared" si="150"/>
        <v>0.99525654425956922</v>
      </c>
      <c r="AF928">
        <f t="shared" si="153"/>
        <v>-2.4782982266713237E-16</v>
      </c>
    </row>
    <row r="929" spans="1:32" x14ac:dyDescent="0.25">
      <c r="A929" s="1" t="s">
        <v>182</v>
      </c>
      <c r="B929" s="1">
        <v>27.926077169901003</v>
      </c>
      <c r="D929" s="1" t="s">
        <v>1279</v>
      </c>
      <c r="E929" s="1">
        <v>0.92744457637228794</v>
      </c>
      <c r="F929">
        <f t="shared" si="144"/>
        <v>0.44213683413612986</v>
      </c>
      <c r="G929">
        <f t="shared" si="145"/>
        <v>1.1102230246251565E-16</v>
      </c>
      <c r="I929" s="1" t="s">
        <v>2343</v>
      </c>
      <c r="J929" s="1">
        <v>0.93008689633161357</v>
      </c>
      <c r="K929">
        <f t="shared" si="146"/>
        <v>0.37293360728363789</v>
      </c>
      <c r="M929">
        <f t="shared" si="151"/>
        <v>-1.9895285399741098E-16</v>
      </c>
      <c r="Z929">
        <f t="shared" si="147"/>
        <v>0.88896518815682757</v>
      </c>
      <c r="AA929">
        <f t="shared" si="148"/>
        <v>0.7616002229802642</v>
      </c>
      <c r="AB929">
        <f t="shared" si="152"/>
        <v>-1.1755127137798031E-16</v>
      </c>
      <c r="AD929">
        <f t="shared" si="149"/>
        <v>0.83549245827137653</v>
      </c>
      <c r="AE929">
        <f t="shared" si="150"/>
        <v>0.99524200060459467</v>
      </c>
      <c r="AF929">
        <f t="shared" si="153"/>
        <v>-2.2028995956712898E-16</v>
      </c>
    </row>
    <row r="930" spans="1:32" x14ac:dyDescent="0.25">
      <c r="A930" s="1" t="s">
        <v>183</v>
      </c>
      <c r="B930" s="1">
        <v>27.931553050429372</v>
      </c>
      <c r="D930" s="1" t="s">
        <v>1280</v>
      </c>
      <c r="E930" s="1">
        <v>0.92744457637228783</v>
      </c>
      <c r="F930">
        <f t="shared" si="144"/>
        <v>0.44213683413612936</v>
      </c>
      <c r="G930">
        <f t="shared" si="145"/>
        <v>2.1184807502282188E-4</v>
      </c>
      <c r="I930" s="1" t="s">
        <v>2344</v>
      </c>
      <c r="J930" s="1">
        <v>0.92988013718740259</v>
      </c>
      <c r="K930">
        <f t="shared" si="146"/>
        <v>0.37180694028076083</v>
      </c>
      <c r="M930">
        <f t="shared" si="151"/>
        <v>1.9835249730876969E-16</v>
      </c>
      <c r="Z930">
        <f t="shared" si="147"/>
        <v>0.88896518815682746</v>
      </c>
      <c r="AA930">
        <f t="shared" si="148"/>
        <v>0.76096425616742114</v>
      </c>
      <c r="AB930">
        <f t="shared" si="152"/>
        <v>1.1745322551014143E-16</v>
      </c>
      <c r="AD930">
        <f t="shared" si="149"/>
        <v>0.8354924582713763</v>
      </c>
      <c r="AE930">
        <f t="shared" si="150"/>
        <v>0.9952274402198743</v>
      </c>
      <c r="AF930">
        <f t="shared" si="153"/>
        <v>2.2028674047634808E-16</v>
      </c>
    </row>
    <row r="931" spans="1:32" x14ac:dyDescent="0.25">
      <c r="A931" s="1" t="s">
        <v>184</v>
      </c>
      <c r="B931" s="1">
        <v>27.975358981644831</v>
      </c>
      <c r="D931" s="1" t="s">
        <v>1281</v>
      </c>
      <c r="E931" s="1">
        <v>0.92724811983429745</v>
      </c>
      <c r="F931">
        <f t="shared" si="144"/>
        <v>0.44112310461847165</v>
      </c>
      <c r="G931">
        <f t="shared" si="145"/>
        <v>1.2490009027033011E-16</v>
      </c>
      <c r="I931" s="1" t="s">
        <v>2345</v>
      </c>
      <c r="J931" s="1">
        <v>0.92988013718740259</v>
      </c>
      <c r="K931">
        <f t="shared" si="146"/>
        <v>0.37180694028076083</v>
      </c>
      <c r="M931">
        <f t="shared" si="151"/>
        <v>3.7734442259921744E-4</v>
      </c>
      <c r="Z931">
        <f t="shared" si="147"/>
        <v>0.88867096266506773</v>
      </c>
      <c r="AA931">
        <f t="shared" si="148"/>
        <v>0.76096425616742114</v>
      </c>
      <c r="AB931">
        <f t="shared" si="152"/>
        <v>2.2393214252750031E-4</v>
      </c>
      <c r="AD931">
        <f t="shared" si="149"/>
        <v>0.83507021359020983</v>
      </c>
      <c r="AE931">
        <f t="shared" si="150"/>
        <v>0.9952274402198743</v>
      </c>
      <c r="AF931">
        <f t="shared" si="153"/>
        <v>4.2033571764620985E-4</v>
      </c>
    </row>
    <row r="932" spans="1:32" x14ac:dyDescent="0.25">
      <c r="A932" s="1" t="s">
        <v>185</v>
      </c>
      <c r="B932" s="1">
        <v>28.019164623131193</v>
      </c>
      <c r="D932" s="1" t="s">
        <v>1282</v>
      </c>
      <c r="E932" s="1">
        <v>0.92724811983429734</v>
      </c>
      <c r="F932">
        <f t="shared" si="144"/>
        <v>0.44112310461847104</v>
      </c>
      <c r="G932">
        <f t="shared" si="145"/>
        <v>-1.2490009027033011E-16</v>
      </c>
      <c r="I932" s="1" t="s">
        <v>2346</v>
      </c>
      <c r="J932" s="1">
        <v>0.92967316670211109</v>
      </c>
      <c r="K932">
        <f t="shared" si="146"/>
        <v>0.37068228083590243</v>
      </c>
      <c r="M932">
        <f t="shared" si="151"/>
        <v>2.2196232919292391E-16</v>
      </c>
      <c r="Z932">
        <f t="shared" si="147"/>
        <v>0.88867096266506751</v>
      </c>
      <c r="AA932">
        <f t="shared" si="148"/>
        <v>0.76032802970393254</v>
      </c>
      <c r="AB932">
        <f t="shared" si="152"/>
        <v>1.3198084390376632E-16</v>
      </c>
      <c r="AD932">
        <f t="shared" si="149"/>
        <v>0.83507021359020961</v>
      </c>
      <c r="AE932">
        <f t="shared" si="150"/>
        <v>0.99521286192268366</v>
      </c>
      <c r="AF932">
        <f t="shared" si="153"/>
        <v>2.4769371360932328E-16</v>
      </c>
    </row>
    <row r="933" spans="1:32" x14ac:dyDescent="0.25">
      <c r="A933" s="1" t="s">
        <v>186</v>
      </c>
      <c r="B933" s="1">
        <v>28.021902190963029</v>
      </c>
      <c r="D933" s="1" t="s">
        <v>1283</v>
      </c>
      <c r="E933" s="1">
        <v>0.92724811983429745</v>
      </c>
      <c r="F933">
        <f t="shared" si="144"/>
        <v>0.44112310461847165</v>
      </c>
      <c r="G933">
        <f t="shared" si="145"/>
        <v>0</v>
      </c>
      <c r="I933" s="1" t="s">
        <v>2347</v>
      </c>
      <c r="J933" s="1">
        <v>0.92946617674771437</v>
      </c>
      <c r="K933">
        <f t="shared" si="146"/>
        <v>0.36956066869388937</v>
      </c>
      <c r="M933">
        <f t="shared" si="151"/>
        <v>-2.2129092690618554E-16</v>
      </c>
      <c r="Z933">
        <f t="shared" si="147"/>
        <v>0.88867096266506773</v>
      </c>
      <c r="AA933">
        <f t="shared" si="148"/>
        <v>0.75969213390394086</v>
      </c>
      <c r="AB933">
        <f t="shared" si="152"/>
        <v>-1.3187049745203141E-16</v>
      </c>
      <c r="AD933">
        <f t="shared" si="149"/>
        <v>0.83507021359020983</v>
      </c>
      <c r="AE933">
        <f t="shared" si="150"/>
        <v>0.99519827922145876</v>
      </c>
      <c r="AF933">
        <f t="shared" si="153"/>
        <v>-2.4769008534062474E-16</v>
      </c>
    </row>
    <row r="934" spans="1:32" x14ac:dyDescent="0.25">
      <c r="A934" s="1" t="s">
        <v>187</v>
      </c>
      <c r="B934" s="1">
        <v>28.035592391837046</v>
      </c>
      <c r="D934" s="1" t="s">
        <v>1284</v>
      </c>
      <c r="E934" s="1">
        <v>0.92724811983429745</v>
      </c>
      <c r="F934">
        <f t="shared" si="144"/>
        <v>0.44112310461847165</v>
      </c>
      <c r="G934">
        <f t="shared" si="145"/>
        <v>2.1236872072623314E-4</v>
      </c>
      <c r="I934" s="1" t="s">
        <v>2348</v>
      </c>
      <c r="J934" s="1">
        <v>0.92925903581389691</v>
      </c>
      <c r="K934">
        <f t="shared" si="146"/>
        <v>0.36844138698683038</v>
      </c>
      <c r="M934">
        <f t="shared" si="151"/>
        <v>0</v>
      </c>
      <c r="Z934">
        <f t="shared" si="147"/>
        <v>0.88867096266506773</v>
      </c>
      <c r="AA934">
        <f t="shared" si="148"/>
        <v>0.75905616508283913</v>
      </c>
      <c r="AB934">
        <f t="shared" si="152"/>
        <v>0</v>
      </c>
      <c r="AD934">
        <f t="shared" si="149"/>
        <v>0.83507021359020983</v>
      </c>
      <c r="AE934">
        <f t="shared" si="150"/>
        <v>0.99518368284607817</v>
      </c>
      <c r="AF934">
        <f t="shared" si="153"/>
        <v>0</v>
      </c>
    </row>
    <row r="935" spans="1:32" x14ac:dyDescent="0.25">
      <c r="A935" s="1" t="s">
        <v>188</v>
      </c>
      <c r="B935" s="1">
        <v>28.071183396757036</v>
      </c>
      <c r="D935" s="1" t="s">
        <v>1285</v>
      </c>
      <c r="E935" s="1">
        <v>0.92705122224547698</v>
      </c>
      <c r="F935">
        <f t="shared" si="144"/>
        <v>0.44010921656731855</v>
      </c>
      <c r="G935">
        <f t="shared" si="145"/>
        <v>2.1357556968998326E-4</v>
      </c>
      <c r="I935" s="1" t="s">
        <v>2349</v>
      </c>
      <c r="J935" s="1">
        <v>0.92925903581389679</v>
      </c>
      <c r="K935">
        <f t="shared" si="146"/>
        <v>0.36844138698682977</v>
      </c>
      <c r="M935">
        <f t="shared" si="151"/>
        <v>3.739882765127308E-4</v>
      </c>
      <c r="Z935">
        <f t="shared" si="147"/>
        <v>0.888376111814424</v>
      </c>
      <c r="AA935">
        <f t="shared" si="148"/>
        <v>0.75905616508283869</v>
      </c>
      <c r="AB935">
        <f t="shared" si="152"/>
        <v>2.2384549270060717E-4</v>
      </c>
      <c r="AD935">
        <f t="shared" si="149"/>
        <v>0.83464714536783746</v>
      </c>
      <c r="AE935">
        <f t="shared" si="150"/>
        <v>0.99518368284607817</v>
      </c>
      <c r="AF935">
        <f t="shared" si="153"/>
        <v>4.2113728017858056E-4</v>
      </c>
    </row>
    <row r="936" spans="1:32" x14ac:dyDescent="0.25">
      <c r="A936" s="1" t="s">
        <v>189</v>
      </c>
      <c r="B936" s="1">
        <v>28.0793974369967</v>
      </c>
      <c r="D936" s="1" t="s">
        <v>1286</v>
      </c>
      <c r="E936" s="1">
        <v>0.92685324789454904</v>
      </c>
      <c r="F936">
        <f t="shared" si="144"/>
        <v>0.43909191702978279</v>
      </c>
      <c r="G936">
        <f t="shared" si="145"/>
        <v>2.1372087371819559E-4</v>
      </c>
      <c r="I936" s="1" t="s">
        <v>2350</v>
      </c>
      <c r="J936" s="1">
        <v>0.92925903581389691</v>
      </c>
      <c r="K936">
        <f t="shared" si="146"/>
        <v>0.36844138698683038</v>
      </c>
      <c r="M936">
        <f t="shared" si="151"/>
        <v>3.7524910851120303E-4</v>
      </c>
      <c r="Z936">
        <f t="shared" si="147"/>
        <v>0.88807968404893023</v>
      </c>
      <c r="AA936">
        <f t="shared" si="148"/>
        <v>0.75905616508283913</v>
      </c>
      <c r="AB936">
        <f t="shared" si="152"/>
        <v>2.2504287043444322E-4</v>
      </c>
      <c r="AD936">
        <f t="shared" si="149"/>
        <v>0.83422188910101436</v>
      </c>
      <c r="AE936">
        <f t="shared" si="150"/>
        <v>0.99518368284607817</v>
      </c>
      <c r="AF936">
        <f t="shared" si="153"/>
        <v>4.2331594756711701E-4</v>
      </c>
    </row>
    <row r="937" spans="1:32" x14ac:dyDescent="0.25">
      <c r="A937" s="1" t="s">
        <v>190</v>
      </c>
      <c r="B937" s="1">
        <v>28.093087324844397</v>
      </c>
      <c r="D937" s="1" t="s">
        <v>1287</v>
      </c>
      <c r="E937" s="1">
        <v>0.92665518117485057</v>
      </c>
      <c r="F937">
        <f t="shared" si="144"/>
        <v>0.43807627923958115</v>
      </c>
      <c r="G937">
        <f t="shared" si="145"/>
        <v>1.2490009027033011E-16</v>
      </c>
      <c r="I937" s="1" t="s">
        <v>2351</v>
      </c>
      <c r="J937" s="1">
        <v>0.92925903581389691</v>
      </c>
      <c r="K937">
        <f t="shared" si="146"/>
        <v>0.36844138698683038</v>
      </c>
      <c r="M937">
        <f t="shared" si="151"/>
        <v>3.7463643812095203E-4</v>
      </c>
      <c r="Z937">
        <f t="shared" si="147"/>
        <v>0.88778315362284621</v>
      </c>
      <c r="AA937">
        <f t="shared" si="148"/>
        <v>0.75905616508283913</v>
      </c>
      <c r="AB937">
        <f t="shared" si="152"/>
        <v>2.2512083414742134E-4</v>
      </c>
      <c r="AD937">
        <f t="shared" si="149"/>
        <v>0.83379656040630645</v>
      </c>
      <c r="AE937">
        <f t="shared" si="150"/>
        <v>0.99518368284607817</v>
      </c>
      <c r="AF937">
        <f t="shared" si="153"/>
        <v>4.2338811837819426E-4</v>
      </c>
    </row>
    <row r="938" spans="1:32" x14ac:dyDescent="0.25">
      <c r="A938" s="1" t="s">
        <v>191</v>
      </c>
      <c r="B938" s="1">
        <v>28.104038966640516</v>
      </c>
      <c r="D938" s="1" t="s">
        <v>1288</v>
      </c>
      <c r="E938" s="1">
        <v>0.92665518117485046</v>
      </c>
      <c r="F938">
        <f t="shared" si="144"/>
        <v>0.43807627923958059</v>
      </c>
      <c r="G938">
        <f t="shared" si="145"/>
        <v>2.1391282996714722E-4</v>
      </c>
      <c r="I938" s="1" t="s">
        <v>2352</v>
      </c>
      <c r="J938" s="1">
        <v>0.92905102578198306</v>
      </c>
      <c r="K938">
        <f t="shared" si="146"/>
        <v>0.36732057046855571</v>
      </c>
      <c r="M938">
        <f t="shared" si="151"/>
        <v>2.1843394145214091E-16</v>
      </c>
      <c r="Z938">
        <f t="shared" si="147"/>
        <v>0.88778315362284599</v>
      </c>
      <c r="AA938">
        <f t="shared" si="148"/>
        <v>0.75841792119322637</v>
      </c>
      <c r="AB938">
        <f t="shared" si="152"/>
        <v>1.3151838436415332E-16</v>
      </c>
      <c r="AD938">
        <f t="shared" si="149"/>
        <v>0.83379656040630623</v>
      </c>
      <c r="AE938">
        <f t="shared" si="150"/>
        <v>0.99516902216986103</v>
      </c>
      <c r="AF938">
        <f t="shared" si="153"/>
        <v>2.4730505615153564E-16</v>
      </c>
    </row>
    <row r="939" spans="1:32" x14ac:dyDescent="0.25">
      <c r="A939" s="1" t="s">
        <v>192</v>
      </c>
      <c r="B939" s="1">
        <v>28.106776712695456</v>
      </c>
      <c r="D939" s="1" t="s">
        <v>1289</v>
      </c>
      <c r="E939" s="1">
        <v>0.92645697894239765</v>
      </c>
      <c r="F939">
        <f t="shared" si="144"/>
        <v>0.43706208161732796</v>
      </c>
      <c r="G939">
        <f t="shared" si="145"/>
        <v>2.1413243760612377E-4</v>
      </c>
      <c r="I939" s="1" t="s">
        <v>2353</v>
      </c>
      <c r="J939" s="1">
        <v>0.92905102578198318</v>
      </c>
      <c r="K939">
        <f t="shared" si="146"/>
        <v>0.36732057046855626</v>
      </c>
      <c r="M939">
        <f t="shared" si="151"/>
        <v>3.7296754761333487E-4</v>
      </c>
      <c r="Z939">
        <f t="shared" si="147"/>
        <v>0.88748645600914999</v>
      </c>
      <c r="AA939">
        <f t="shared" si="148"/>
        <v>0.7584179211932266</v>
      </c>
      <c r="AB939">
        <f t="shared" si="152"/>
        <v>2.2505839681685489E-4</v>
      </c>
      <c r="AD939">
        <f t="shared" si="149"/>
        <v>0.83337106684335061</v>
      </c>
      <c r="AE939">
        <f t="shared" si="150"/>
        <v>0.99516902216986114</v>
      </c>
      <c r="AF939">
        <f t="shared" si="153"/>
        <v>4.2354609178836761E-4</v>
      </c>
    </row>
    <row r="940" spans="1:32" x14ac:dyDescent="0.25">
      <c r="A940" s="1" t="s">
        <v>193</v>
      </c>
      <c r="B940" s="1">
        <v>28.109514383023175</v>
      </c>
      <c r="D940" s="1" t="s">
        <v>1290</v>
      </c>
      <c r="E940" s="1">
        <v>0.92625861568992085</v>
      </c>
      <c r="F940">
        <f t="shared" si="144"/>
        <v>0.43604919439814482</v>
      </c>
      <c r="G940">
        <f t="shared" si="145"/>
        <v>0</v>
      </c>
      <c r="I940" s="1" t="s">
        <v>2354</v>
      </c>
      <c r="J940" s="1">
        <v>0.92905102578198306</v>
      </c>
      <c r="K940">
        <f t="shared" si="146"/>
        <v>0.36732057046855571</v>
      </c>
      <c r="M940">
        <f t="shared" si="151"/>
        <v>3.7248609456683624E-4</v>
      </c>
      <c r="Z940">
        <f t="shared" si="147"/>
        <v>0.88718955310836578</v>
      </c>
      <c r="AA940">
        <f t="shared" si="148"/>
        <v>0.75841792119322637</v>
      </c>
      <c r="AB940">
        <f t="shared" si="152"/>
        <v>2.2521415488522823E-4</v>
      </c>
      <c r="AD940">
        <f t="shared" si="149"/>
        <v>0.83294535392677449</v>
      </c>
      <c r="AE940">
        <f t="shared" si="150"/>
        <v>0.99516902216986103</v>
      </c>
      <c r="AF940">
        <f t="shared" si="153"/>
        <v>4.2376455245682045E-4</v>
      </c>
    </row>
    <row r="941" spans="1:32" x14ac:dyDescent="0.25">
      <c r="A941" s="1" t="s">
        <v>194</v>
      </c>
      <c r="B941" s="1">
        <v>28.109514397108427</v>
      </c>
      <c r="D941" s="1" t="s">
        <v>1291</v>
      </c>
      <c r="E941" s="1">
        <v>0.92625861568992085</v>
      </c>
      <c r="F941">
        <f t="shared" si="144"/>
        <v>0.43604919439814482</v>
      </c>
      <c r="G941">
        <f t="shared" si="145"/>
        <v>2.1420011163093833E-4</v>
      </c>
      <c r="I941" s="1" t="s">
        <v>2355</v>
      </c>
      <c r="J941" s="1">
        <v>0.92884287679296529</v>
      </c>
      <c r="K941">
        <f t="shared" si="146"/>
        <v>0.366202168124517</v>
      </c>
      <c r="M941">
        <f t="shared" si="151"/>
        <v>0</v>
      </c>
      <c r="Z941">
        <f t="shared" si="147"/>
        <v>0.88718955310836578</v>
      </c>
      <c r="AA941">
        <f t="shared" si="148"/>
        <v>0.75777964525658525</v>
      </c>
      <c r="AB941">
        <f t="shared" si="152"/>
        <v>0</v>
      </c>
      <c r="AD941">
        <f t="shared" si="149"/>
        <v>0.83294535392677449</v>
      </c>
      <c r="AE941">
        <f t="shared" si="150"/>
        <v>0.99515434863001317</v>
      </c>
      <c r="AF941">
        <f t="shared" si="153"/>
        <v>0</v>
      </c>
    </row>
    <row r="942" spans="1:32" x14ac:dyDescent="0.25">
      <c r="A942" s="1" t="s">
        <v>195</v>
      </c>
      <c r="B942" s="1">
        <v>28.112251402320553</v>
      </c>
      <c r="D942" s="1" t="s">
        <v>1292</v>
      </c>
      <c r="E942" s="1">
        <v>0.92606023223867817</v>
      </c>
      <c r="F942">
        <f t="shared" si="144"/>
        <v>0.43503833553675969</v>
      </c>
      <c r="G942">
        <f t="shared" si="145"/>
        <v>-1.2490009027033011E-16</v>
      </c>
      <c r="I942" s="1" t="s">
        <v>2356</v>
      </c>
      <c r="J942" s="1">
        <v>0.92884287679296551</v>
      </c>
      <c r="K942">
        <f t="shared" si="146"/>
        <v>0.36620216812451822</v>
      </c>
      <c r="M942">
        <f t="shared" si="151"/>
        <v>3.7060844921651032E-4</v>
      </c>
      <c r="Z942">
        <f t="shared" si="147"/>
        <v>0.88689265574897969</v>
      </c>
      <c r="AA942">
        <f t="shared" si="148"/>
        <v>0.75777964525658592</v>
      </c>
      <c r="AB942">
        <f t="shared" si="152"/>
        <v>2.2502042923772402E-4</v>
      </c>
      <c r="AD942">
        <f t="shared" si="149"/>
        <v>0.83251972403969421</v>
      </c>
      <c r="AE942">
        <f t="shared" si="150"/>
        <v>0.99515434863001317</v>
      </c>
      <c r="AF942">
        <f t="shared" si="153"/>
        <v>4.236756900753257E-4</v>
      </c>
    </row>
    <row r="943" spans="1:32" x14ac:dyDescent="0.25">
      <c r="A943" s="1" t="s">
        <v>196</v>
      </c>
      <c r="B943" s="1">
        <v>28.123202435348659</v>
      </c>
      <c r="D943" s="1" t="s">
        <v>1293</v>
      </c>
      <c r="E943" s="1">
        <v>0.92606023223867828</v>
      </c>
      <c r="F943">
        <f t="shared" si="144"/>
        <v>0.4350383355367603</v>
      </c>
      <c r="G943">
        <f t="shared" si="145"/>
        <v>2.1514954087065163E-4</v>
      </c>
      <c r="I943" s="1" t="s">
        <v>2357</v>
      </c>
      <c r="J943" s="1">
        <v>0.92863434675439871</v>
      </c>
      <c r="K943">
        <f t="shared" si="146"/>
        <v>0.365084882787023</v>
      </c>
      <c r="M943">
        <f t="shared" si="151"/>
        <v>-2.1560082374784386E-16</v>
      </c>
      <c r="Z943">
        <f t="shared" si="147"/>
        <v>0.8868926557489798</v>
      </c>
      <c r="AA943">
        <f t="shared" si="148"/>
        <v>0.75714059623441432</v>
      </c>
      <c r="AB943">
        <f t="shared" si="152"/>
        <v>-1.3116550858915596E-16</v>
      </c>
      <c r="AD943">
        <f t="shared" si="149"/>
        <v>0.83251972403969443</v>
      </c>
      <c r="AE943">
        <f t="shared" si="150"/>
        <v>0.99513964514729059</v>
      </c>
      <c r="AF943">
        <f t="shared" si="153"/>
        <v>-2.4691906651339863E-16</v>
      </c>
    </row>
    <row r="944" spans="1:32" x14ac:dyDescent="0.25">
      <c r="A944" s="1" t="s">
        <v>197</v>
      </c>
      <c r="B944" s="1">
        <v>28.134154275069548</v>
      </c>
      <c r="D944" s="1" t="s">
        <v>1294</v>
      </c>
      <c r="E944" s="1">
        <v>0.92586101223670803</v>
      </c>
      <c r="F944">
        <f t="shared" si="144"/>
        <v>0.43402535509435303</v>
      </c>
      <c r="G944">
        <f t="shared" si="145"/>
        <v>2.1529224999748686E-4</v>
      </c>
      <c r="I944" s="1" t="s">
        <v>2358</v>
      </c>
      <c r="J944" s="1">
        <v>0.92863434675439882</v>
      </c>
      <c r="K944">
        <f t="shared" si="146"/>
        <v>0.36508488278702356</v>
      </c>
      <c r="M944">
        <f t="shared" si="151"/>
        <v>3.7025508035271471E-4</v>
      </c>
      <c r="Z944">
        <f t="shared" si="147"/>
        <v>0.88659454242773417</v>
      </c>
      <c r="AA944">
        <f t="shared" si="148"/>
        <v>0.75714059623441465</v>
      </c>
      <c r="AB944">
        <f t="shared" si="152"/>
        <v>2.257516411351865E-4</v>
      </c>
      <c r="AD944">
        <f t="shared" si="149"/>
        <v>0.83209242651572235</v>
      </c>
      <c r="AE944">
        <f t="shared" si="150"/>
        <v>0.99513964514729059</v>
      </c>
      <c r="AF944">
        <f t="shared" si="153"/>
        <v>4.2532986772569003E-4</v>
      </c>
    </row>
    <row r="945" spans="1:32" x14ac:dyDescent="0.25">
      <c r="A945" s="1" t="s">
        <v>198</v>
      </c>
      <c r="B945" s="1">
        <v>28.136892256844256</v>
      </c>
      <c r="D945" s="1" t="s">
        <v>1295</v>
      </c>
      <c r="E945" s="1">
        <v>0.92566170299183637</v>
      </c>
      <c r="F945">
        <f t="shared" si="144"/>
        <v>0.43301406379631197</v>
      </c>
      <c r="G945">
        <f t="shared" si="145"/>
        <v>2.1566647848607345E-4</v>
      </c>
      <c r="I945" s="1" t="s">
        <v>2359</v>
      </c>
      <c r="J945" s="1">
        <v>0.92863434675439882</v>
      </c>
      <c r="K945">
        <f t="shared" si="146"/>
        <v>0.36508488278702356</v>
      </c>
      <c r="M945">
        <f t="shared" si="151"/>
        <v>3.6963796586940391E-4</v>
      </c>
      <c r="Z945">
        <f t="shared" si="147"/>
        <v>0.88629633167256638</v>
      </c>
      <c r="AA945">
        <f t="shared" si="148"/>
        <v>0.75714059623441465</v>
      </c>
      <c r="AB945">
        <f t="shared" si="152"/>
        <v>2.2582544989180174E-4</v>
      </c>
      <c r="AD945">
        <f t="shared" si="149"/>
        <v>0.83166506509659799</v>
      </c>
      <c r="AE945">
        <f t="shared" si="150"/>
        <v>0.99513964514729059</v>
      </c>
      <c r="AF945">
        <f t="shared" si="153"/>
        <v>4.2539354107189604E-4</v>
      </c>
    </row>
    <row r="946" spans="1:32" x14ac:dyDescent="0.25">
      <c r="A946" s="1" t="s">
        <v>199</v>
      </c>
      <c r="B946" s="1">
        <v>28.191649972823598</v>
      </c>
      <c r="D946" s="1" t="s">
        <v>1296</v>
      </c>
      <c r="E946" s="1">
        <v>0.92546209031773763</v>
      </c>
      <c r="F946">
        <f t="shared" si="144"/>
        <v>0.43200337711787723</v>
      </c>
      <c r="G946">
        <f t="shared" si="145"/>
        <v>2.1571558809267699E-4</v>
      </c>
      <c r="I946" s="1" t="s">
        <v>2360</v>
      </c>
      <c r="J946" s="1">
        <v>0.92863434675439882</v>
      </c>
      <c r="K946">
        <f t="shared" si="146"/>
        <v>0.36508488278702356</v>
      </c>
      <c r="M946">
        <f t="shared" si="151"/>
        <v>3.6941771950561549E-4</v>
      </c>
      <c r="Z946">
        <f t="shared" si="147"/>
        <v>0.88599770312349968</v>
      </c>
      <c r="AA946">
        <f t="shared" si="148"/>
        <v>0.75714059623441465</v>
      </c>
      <c r="AB946">
        <f t="shared" si="152"/>
        <v>2.2614189794092158E-4</v>
      </c>
      <c r="AD946">
        <f t="shared" si="149"/>
        <v>0.83123718088770981</v>
      </c>
      <c r="AE946">
        <f t="shared" si="150"/>
        <v>0.99513964514729059</v>
      </c>
      <c r="AF946">
        <f t="shared" si="153"/>
        <v>4.2591411368824616E-4</v>
      </c>
    </row>
    <row r="947" spans="1:32" x14ac:dyDescent="0.25">
      <c r="A947" s="1" t="s">
        <v>200</v>
      </c>
      <c r="B947" s="1">
        <v>28.199862227361503</v>
      </c>
      <c r="D947" s="1" t="s">
        <v>1297</v>
      </c>
      <c r="E947" s="1">
        <v>0.92526247524948224</v>
      </c>
      <c r="F947">
        <f t="shared" si="144"/>
        <v>0.43099482011753504</v>
      </c>
      <c r="G947">
        <f t="shared" si="145"/>
        <v>2.1579867014723253E-4</v>
      </c>
      <c r="I947" s="1" t="s">
        <v>2361</v>
      </c>
      <c r="J947" s="1">
        <v>0.92863434675439882</v>
      </c>
      <c r="K947">
        <f t="shared" si="146"/>
        <v>0.36508488278702356</v>
      </c>
      <c r="M947">
        <f t="shared" si="151"/>
        <v>3.6863939546889567E-4</v>
      </c>
      <c r="Z947">
        <f t="shared" si="147"/>
        <v>0.88569910722768463</v>
      </c>
      <c r="AA947">
        <f t="shared" si="148"/>
        <v>0.75714059623441465</v>
      </c>
      <c r="AB947">
        <f t="shared" si="152"/>
        <v>2.2611717934779005E-4</v>
      </c>
      <c r="AD947">
        <f t="shared" si="149"/>
        <v>0.83080941946270004</v>
      </c>
      <c r="AE947">
        <f t="shared" si="150"/>
        <v>0.99513964514729059</v>
      </c>
      <c r="AF947">
        <f t="shared" si="153"/>
        <v>4.2579192008632437E-4</v>
      </c>
    </row>
    <row r="948" spans="1:32" x14ac:dyDescent="0.25">
      <c r="A948" s="1" t="s">
        <v>201</v>
      </c>
      <c r="B948" s="1">
        <v>28.205338927675015</v>
      </c>
      <c r="D948" s="1" t="s">
        <v>1298</v>
      </c>
      <c r="E948" s="1">
        <v>0.92506282638054127</v>
      </c>
      <c r="F948">
        <f t="shared" si="144"/>
        <v>0.42998823061662611</v>
      </c>
      <c r="G948">
        <f t="shared" si="145"/>
        <v>0</v>
      </c>
      <c r="I948" s="1" t="s">
        <v>2362</v>
      </c>
      <c r="J948" s="1">
        <v>0.92863434675439882</v>
      </c>
      <c r="K948">
        <f t="shared" si="146"/>
        <v>0.36508488278702356</v>
      </c>
      <c r="M948">
        <f t="shared" si="151"/>
        <v>3.6792041692267183E-4</v>
      </c>
      <c r="Z948">
        <f t="shared" si="147"/>
        <v>0.8854004970186744</v>
      </c>
      <c r="AA948">
        <f t="shared" si="148"/>
        <v>0.75714059623441465</v>
      </c>
      <c r="AB948">
        <f t="shared" si="152"/>
        <v>2.2612803295291432E-4</v>
      </c>
      <c r="AD948">
        <f t="shared" si="149"/>
        <v>0.83038171354366108</v>
      </c>
      <c r="AE948">
        <f t="shared" si="150"/>
        <v>0.99513964514729059</v>
      </c>
      <c r="AF948">
        <f t="shared" si="153"/>
        <v>4.2573671187444878E-4</v>
      </c>
    </row>
    <row r="949" spans="1:32" x14ac:dyDescent="0.25">
      <c r="A949" s="1" t="s">
        <v>202</v>
      </c>
      <c r="B949" s="1">
        <v>28.208075804887514</v>
      </c>
      <c r="D949" s="1" t="s">
        <v>1299</v>
      </c>
      <c r="E949" s="1">
        <v>0.92506282638054127</v>
      </c>
      <c r="F949">
        <f t="shared" si="144"/>
        <v>0.42998823061662611</v>
      </c>
      <c r="G949">
        <f t="shared" si="145"/>
        <v>2.1615862572701983E-4</v>
      </c>
      <c r="I949" s="1" t="s">
        <v>2363</v>
      </c>
      <c r="J949" s="1">
        <v>0.92842462177131113</v>
      </c>
      <c r="K949">
        <f t="shared" si="146"/>
        <v>0.36396438130524827</v>
      </c>
      <c r="M949">
        <f t="shared" si="151"/>
        <v>0</v>
      </c>
      <c r="Z949">
        <f t="shared" si="147"/>
        <v>0.8854004970186744</v>
      </c>
      <c r="AA949">
        <f t="shared" si="148"/>
        <v>0.75649828424599186</v>
      </c>
      <c r="AB949">
        <f t="shared" si="152"/>
        <v>0</v>
      </c>
      <c r="AD949">
        <f t="shared" si="149"/>
        <v>0.83038171354366108</v>
      </c>
      <c r="AE949">
        <f t="shared" si="150"/>
        <v>0.9951248542974892</v>
      </c>
      <c r="AF949">
        <f t="shared" si="153"/>
        <v>0</v>
      </c>
    </row>
    <row r="950" spans="1:32" x14ac:dyDescent="0.25">
      <c r="A950" s="1" t="s">
        <v>203</v>
      </c>
      <c r="B950" s="1">
        <v>28.216289529096329</v>
      </c>
      <c r="D950" s="1" t="s">
        <v>1300</v>
      </c>
      <c r="E950" s="1">
        <v>0.92486288768129543</v>
      </c>
      <c r="F950">
        <f t="shared" si="144"/>
        <v>0.42898231888312127</v>
      </c>
      <c r="G950">
        <f t="shared" si="145"/>
        <v>2.1655906358605814E-4</v>
      </c>
      <c r="I950" s="1" t="s">
        <v>2364</v>
      </c>
      <c r="J950" s="1">
        <v>0.92842462177131113</v>
      </c>
      <c r="K950">
        <f t="shared" si="146"/>
        <v>0.36396438130524827</v>
      </c>
      <c r="M950">
        <f t="shared" si="151"/>
        <v>3.6654495556597336E-4</v>
      </c>
      <c r="Z950">
        <f t="shared" si="147"/>
        <v>0.88510148965048474</v>
      </c>
      <c r="AA950">
        <f t="shared" si="148"/>
        <v>0.75649828424599186</v>
      </c>
      <c r="AB950">
        <f t="shared" si="152"/>
        <v>2.2623676421409372E-4</v>
      </c>
      <c r="AD950">
        <f t="shared" si="149"/>
        <v>0.82995351494126701</v>
      </c>
      <c r="AE950">
        <f t="shared" si="150"/>
        <v>0.9951248542974892</v>
      </c>
      <c r="AF950">
        <f t="shared" si="153"/>
        <v>4.2622097483729313E-4</v>
      </c>
    </row>
    <row r="951" spans="1:32" x14ac:dyDescent="0.25">
      <c r="A951" s="1" t="s">
        <v>204</v>
      </c>
      <c r="B951" s="1">
        <v>28.216289930644006</v>
      </c>
      <c r="D951" s="1" t="s">
        <v>1301</v>
      </c>
      <c r="E951" s="1">
        <v>0.92466262192585857</v>
      </c>
      <c r="F951">
        <f t="shared" si="144"/>
        <v>0.42797690344272066</v>
      </c>
      <c r="G951">
        <f t="shared" si="145"/>
        <v>2.1661205328706024E-4</v>
      </c>
      <c r="I951" s="1" t="s">
        <v>2365</v>
      </c>
      <c r="J951" s="1">
        <v>0.92842462177131113</v>
      </c>
      <c r="K951">
        <f t="shared" si="146"/>
        <v>0.36396438130524827</v>
      </c>
      <c r="M951">
        <f t="shared" si="151"/>
        <v>3.6636490542663866E-4</v>
      </c>
      <c r="Z951">
        <f t="shared" si="147"/>
        <v>0.88480202962371313</v>
      </c>
      <c r="AA951">
        <f t="shared" si="148"/>
        <v>0.75649828424599186</v>
      </c>
      <c r="AB951">
        <f t="shared" si="152"/>
        <v>2.265793283726724E-4</v>
      </c>
      <c r="AD951">
        <f t="shared" si="149"/>
        <v>0.82952474451384772</v>
      </c>
      <c r="AE951">
        <f t="shared" si="150"/>
        <v>0.9951248542974892</v>
      </c>
      <c r="AF951">
        <f t="shared" si="153"/>
        <v>4.2679036278564481E-4</v>
      </c>
    </row>
    <row r="952" spans="1:32" x14ac:dyDescent="0.25">
      <c r="A952" s="1" t="s">
        <v>205</v>
      </c>
      <c r="B952" s="1">
        <v>28.221765118638263</v>
      </c>
      <c r="D952" s="1" t="s">
        <v>1302</v>
      </c>
      <c r="E952" s="1">
        <v>0.92446235054810566</v>
      </c>
      <c r="F952">
        <f t="shared" si="144"/>
        <v>0.42697359926697231</v>
      </c>
      <c r="G952">
        <f t="shared" si="145"/>
        <v>2.1700651487473188E-4</v>
      </c>
      <c r="I952" s="1" t="s">
        <v>2366</v>
      </c>
      <c r="J952" s="1">
        <v>0.92842462177131113</v>
      </c>
      <c r="K952">
        <f t="shared" si="146"/>
        <v>0.36396438130524827</v>
      </c>
      <c r="M952">
        <f t="shared" si="151"/>
        <v>3.6559568331025834E-4</v>
      </c>
      <c r="Z952">
        <f t="shared" si="147"/>
        <v>0.88450259767698558</v>
      </c>
      <c r="AA952">
        <f t="shared" si="148"/>
        <v>0.75649828424599186</v>
      </c>
      <c r="AB952">
        <f t="shared" si="152"/>
        <v>2.2655809165226707E-4</v>
      </c>
      <c r="AD952">
        <f t="shared" si="149"/>
        <v>0.82909609076345869</v>
      </c>
      <c r="AE952">
        <f t="shared" si="150"/>
        <v>0.9951248542974892</v>
      </c>
      <c r="AF952">
        <f t="shared" si="153"/>
        <v>4.2667425154355968E-4</v>
      </c>
    </row>
    <row r="953" spans="1:32" x14ac:dyDescent="0.25">
      <c r="A953" s="1" t="s">
        <v>206</v>
      </c>
      <c r="B953" s="1">
        <v>28.227241085124191</v>
      </c>
      <c r="D953" s="1" t="s">
        <v>1303</v>
      </c>
      <c r="E953" s="1">
        <v>0.92426175796101662</v>
      </c>
      <c r="F953">
        <f t="shared" si="144"/>
        <v>0.42597082648961848</v>
      </c>
      <c r="G953">
        <f t="shared" si="145"/>
        <v>0</v>
      </c>
      <c r="I953" s="1" t="s">
        <v>2367</v>
      </c>
      <c r="J953" s="1">
        <v>0.92842462177131113</v>
      </c>
      <c r="K953">
        <f t="shared" si="146"/>
        <v>0.36396438130524827</v>
      </c>
      <c r="M953">
        <f t="shared" si="151"/>
        <v>3.6540282673848846E-4</v>
      </c>
      <c r="Z953">
        <f t="shared" si="147"/>
        <v>0.88420272205919603</v>
      </c>
      <c r="AA953">
        <f t="shared" si="148"/>
        <v>0.75649828424599186</v>
      </c>
      <c r="AB953">
        <f t="shared" si="152"/>
        <v>2.2689385477705156E-4</v>
      </c>
      <c r="AD953">
        <f t="shared" si="149"/>
        <v>0.82866687852329368</v>
      </c>
      <c r="AE953">
        <f t="shared" si="150"/>
        <v>0.9951248542974892</v>
      </c>
      <c r="AF953">
        <f t="shared" si="153"/>
        <v>4.272303632961975E-4</v>
      </c>
    </row>
    <row r="954" spans="1:32" x14ac:dyDescent="0.25">
      <c r="A954" s="1" t="s">
        <v>207</v>
      </c>
      <c r="B954" s="1">
        <v>28.227241479347676</v>
      </c>
      <c r="D954" s="1" t="s">
        <v>1304</v>
      </c>
      <c r="E954" s="1">
        <v>0.92426175796101662</v>
      </c>
      <c r="F954">
        <f t="shared" si="144"/>
        <v>0.42597082648961848</v>
      </c>
      <c r="G954">
        <f t="shared" si="145"/>
        <v>1.2490009027033011E-16</v>
      </c>
      <c r="I954" s="1" t="s">
        <v>2368</v>
      </c>
      <c r="J954" s="1">
        <v>0.92821419251838844</v>
      </c>
      <c r="K954">
        <f t="shared" si="146"/>
        <v>0.36284332018314747</v>
      </c>
      <c r="M954">
        <f t="shared" si="151"/>
        <v>0</v>
      </c>
      <c r="Z954">
        <f t="shared" si="147"/>
        <v>0.88420272205919603</v>
      </c>
      <c r="AA954">
        <f t="shared" si="148"/>
        <v>0.75585421732242686</v>
      </c>
      <c r="AB954">
        <f t="shared" si="152"/>
        <v>0</v>
      </c>
      <c r="AD954">
        <f t="shared" si="149"/>
        <v>0.82866687852329368</v>
      </c>
      <c r="AE954">
        <f t="shared" si="150"/>
        <v>0.99511001064170979</v>
      </c>
      <c r="AF954">
        <f t="shared" si="153"/>
        <v>0</v>
      </c>
    </row>
    <row r="955" spans="1:32" x14ac:dyDescent="0.25">
      <c r="A955" s="1" t="s">
        <v>208</v>
      </c>
      <c r="B955" s="1">
        <v>28.257357162266651</v>
      </c>
      <c r="D955" s="1" t="s">
        <v>1305</v>
      </c>
      <c r="E955" s="1">
        <v>0.92426175796101651</v>
      </c>
      <c r="F955">
        <f t="shared" si="144"/>
        <v>0.42597082648961793</v>
      </c>
      <c r="G955">
        <f t="shared" si="145"/>
        <v>2.1729655716656859E-4</v>
      </c>
      <c r="I955" s="1" t="s">
        <v>2369</v>
      </c>
      <c r="J955" s="1">
        <v>0.92800367129642936</v>
      </c>
      <c r="K955">
        <f t="shared" si="146"/>
        <v>0.36172497121461439</v>
      </c>
      <c r="M955">
        <f t="shared" si="151"/>
        <v>2.0917075538471123E-16</v>
      </c>
      <c r="Z955">
        <f t="shared" si="147"/>
        <v>0.88420272205919592</v>
      </c>
      <c r="AA955">
        <f t="shared" si="148"/>
        <v>0.75521027167344368</v>
      </c>
      <c r="AB955">
        <f t="shared" si="152"/>
        <v>1.3043542020465312E-16</v>
      </c>
      <c r="AD955">
        <f t="shared" si="149"/>
        <v>0.82866687852329346</v>
      </c>
      <c r="AE955">
        <f t="shared" si="150"/>
        <v>0.99509515735238441</v>
      </c>
      <c r="AF955">
        <f t="shared" si="153"/>
        <v>2.4576539132363764E-16</v>
      </c>
    </row>
    <row r="956" spans="1:32" x14ac:dyDescent="0.25">
      <c r="A956" s="1" t="s">
        <v>209</v>
      </c>
      <c r="B956" s="1">
        <v>28.262832981927943</v>
      </c>
      <c r="D956" s="1" t="s">
        <v>1306</v>
      </c>
      <c r="E956" s="1">
        <v>0.92406094088231094</v>
      </c>
      <c r="F956">
        <f t="shared" si="144"/>
        <v>0.42496907323839661</v>
      </c>
      <c r="G956">
        <f t="shared" si="145"/>
        <v>0</v>
      </c>
      <c r="I956" s="1" t="s">
        <v>2370</v>
      </c>
      <c r="J956" s="1">
        <v>0.92800367129642947</v>
      </c>
      <c r="K956">
        <f t="shared" si="146"/>
        <v>0.36172497121461494</v>
      </c>
      <c r="M956">
        <f t="shared" si="151"/>
        <v>3.6278591417715663E-4</v>
      </c>
      <c r="Z956">
        <f t="shared" si="147"/>
        <v>0.88390254751121156</v>
      </c>
      <c r="AA956">
        <f t="shared" si="148"/>
        <v>0.75521027167344401</v>
      </c>
      <c r="AB956">
        <f t="shared" si="152"/>
        <v>2.2673339052971315E-4</v>
      </c>
      <c r="AD956">
        <f t="shared" si="149"/>
        <v>0.82823731525828992</v>
      </c>
      <c r="AE956">
        <f t="shared" si="150"/>
        <v>0.99509515735238441</v>
      </c>
      <c r="AF956">
        <f t="shared" si="153"/>
        <v>4.2756715521299904E-4</v>
      </c>
    </row>
    <row r="957" spans="1:32" x14ac:dyDescent="0.25">
      <c r="A957" s="1" t="s">
        <v>210</v>
      </c>
      <c r="B957" s="1">
        <v>28.271047263142982</v>
      </c>
      <c r="D957" s="1" t="s">
        <v>1307</v>
      </c>
      <c r="E957" s="1">
        <v>0.92406094088231094</v>
      </c>
      <c r="F957">
        <f t="shared" si="144"/>
        <v>0.42496907323839661</v>
      </c>
      <c r="G957">
        <f t="shared" si="145"/>
        <v>0</v>
      </c>
      <c r="I957" s="1" t="s">
        <v>2371</v>
      </c>
      <c r="J957" s="1">
        <v>0.92779306843000786</v>
      </c>
      <c r="K957">
        <f t="shared" si="146"/>
        <v>0.36060938478104665</v>
      </c>
      <c r="M957">
        <f t="shared" si="151"/>
        <v>0</v>
      </c>
      <c r="Z957">
        <f t="shared" si="147"/>
        <v>0.88390254751121156</v>
      </c>
      <c r="AA957">
        <f t="shared" si="148"/>
        <v>0.75456647921768938</v>
      </c>
      <c r="AB957">
        <f t="shared" si="152"/>
        <v>0</v>
      </c>
      <c r="AD957">
        <f t="shared" si="149"/>
        <v>0.82823731525828992</v>
      </c>
      <c r="AE957">
        <f t="shared" si="150"/>
        <v>0.99508029515268737</v>
      </c>
      <c r="AF957">
        <f t="shared" si="153"/>
        <v>0</v>
      </c>
    </row>
    <row r="958" spans="1:32" x14ac:dyDescent="0.25">
      <c r="A958" s="1" t="s">
        <v>211</v>
      </c>
      <c r="B958" s="1">
        <v>28.284735796007006</v>
      </c>
      <c r="D958" s="1" t="s">
        <v>1308</v>
      </c>
      <c r="E958" s="1">
        <v>0.92406094088231094</v>
      </c>
      <c r="F958">
        <f t="shared" si="144"/>
        <v>0.42496907323839661</v>
      </c>
      <c r="G958">
        <f t="shared" si="145"/>
        <v>0</v>
      </c>
      <c r="I958" s="1" t="s">
        <v>2372</v>
      </c>
      <c r="J958" s="1">
        <v>0.9275824599952297</v>
      </c>
      <c r="K958">
        <f t="shared" si="146"/>
        <v>0.35949695743976384</v>
      </c>
      <c r="M958">
        <f t="shared" si="151"/>
        <v>0</v>
      </c>
      <c r="Z958">
        <f t="shared" si="147"/>
        <v>0.88390254751121156</v>
      </c>
      <c r="AA958">
        <f t="shared" si="148"/>
        <v>0.75392307260200231</v>
      </c>
      <c r="AB958">
        <f t="shared" si="152"/>
        <v>0</v>
      </c>
      <c r="AD958">
        <f t="shared" si="149"/>
        <v>0.82823731525828992</v>
      </c>
      <c r="AE958">
        <f t="shared" si="150"/>
        <v>0.99506542940795317</v>
      </c>
      <c r="AF958">
        <f t="shared" si="153"/>
        <v>0</v>
      </c>
    </row>
    <row r="959" spans="1:32" x14ac:dyDescent="0.25">
      <c r="A959" s="1" t="s">
        <v>212</v>
      </c>
      <c r="B959" s="1">
        <v>28.301164039051415</v>
      </c>
      <c r="D959" s="1" t="s">
        <v>1309</v>
      </c>
      <c r="E959" s="1">
        <v>0.92406094088231094</v>
      </c>
      <c r="F959">
        <f t="shared" si="144"/>
        <v>0.42496907323839661</v>
      </c>
      <c r="G959">
        <f t="shared" si="145"/>
        <v>0</v>
      </c>
      <c r="I959" s="1" t="s">
        <v>2373</v>
      </c>
      <c r="J959" s="1">
        <v>0.9273716749711457</v>
      </c>
      <c r="K959">
        <f t="shared" si="146"/>
        <v>0.35838678159563464</v>
      </c>
      <c r="M959">
        <f t="shared" si="151"/>
        <v>0</v>
      </c>
      <c r="Z959">
        <f t="shared" si="147"/>
        <v>0.88390254751121156</v>
      </c>
      <c r="AA959">
        <f t="shared" si="148"/>
        <v>0.75327952972098255</v>
      </c>
      <c r="AB959">
        <f t="shared" si="152"/>
        <v>0</v>
      </c>
      <c r="AD959">
        <f t="shared" si="149"/>
        <v>0.82823731525828992</v>
      </c>
      <c r="AE959">
        <f t="shared" si="150"/>
        <v>0.99505054804123305</v>
      </c>
      <c r="AF959">
        <f t="shared" si="153"/>
        <v>0</v>
      </c>
    </row>
    <row r="960" spans="1:32" x14ac:dyDescent="0.25">
      <c r="A960" s="1" t="s">
        <v>213</v>
      </c>
      <c r="B960" s="1">
        <v>28.30664015167763</v>
      </c>
      <c r="D960" s="1" t="s">
        <v>1310</v>
      </c>
      <c r="E960" s="1">
        <v>0.92406094088231094</v>
      </c>
      <c r="F960">
        <f t="shared" si="144"/>
        <v>0.42496907323839661</v>
      </c>
      <c r="G960">
        <f t="shared" si="145"/>
        <v>2.1778188826247769E-4</v>
      </c>
      <c r="I960" s="1" t="s">
        <v>2374</v>
      </c>
      <c r="J960" s="1">
        <v>0.92716067460237184</v>
      </c>
      <c r="K960">
        <f t="shared" si="146"/>
        <v>0.35727865360773853</v>
      </c>
      <c r="M960">
        <f t="shared" si="151"/>
        <v>0</v>
      </c>
      <c r="Z960">
        <f t="shared" si="147"/>
        <v>0.88390254751121156</v>
      </c>
      <c r="AA960">
        <f t="shared" si="148"/>
        <v>0.752635733215262</v>
      </c>
      <c r="AB960">
        <f t="shared" si="152"/>
        <v>0</v>
      </c>
      <c r="AD960">
        <f t="shared" si="149"/>
        <v>0.82823731525828992</v>
      </c>
      <c r="AE960">
        <f t="shared" si="150"/>
        <v>0.99503564830620539</v>
      </c>
      <c r="AF960">
        <f t="shared" si="153"/>
        <v>0</v>
      </c>
    </row>
    <row r="961" spans="1:32" x14ac:dyDescent="0.25">
      <c r="A961" s="1" t="s">
        <v>214</v>
      </c>
      <c r="B961" s="1">
        <v>28.347707535906956</v>
      </c>
      <c r="D961" s="1" t="s">
        <v>1311</v>
      </c>
      <c r="E961" s="1">
        <v>0.92385971905776576</v>
      </c>
      <c r="F961">
        <f t="shared" si="144"/>
        <v>0.42396744628672839</v>
      </c>
      <c r="G961">
        <f t="shared" si="145"/>
        <v>2.1796514756117213E-4</v>
      </c>
      <c r="I961" s="1" t="s">
        <v>2375</v>
      </c>
      <c r="J961" s="1">
        <v>0.92716067460237184</v>
      </c>
      <c r="K961">
        <f t="shared" si="146"/>
        <v>0.35727865360773853</v>
      </c>
      <c r="M961">
        <f t="shared" si="151"/>
        <v>3.5828231987552789E-4</v>
      </c>
      <c r="Z961">
        <f t="shared" si="147"/>
        <v>0.88360180477115724</v>
      </c>
      <c r="AA961">
        <f t="shared" si="148"/>
        <v>0.752635733215262</v>
      </c>
      <c r="AB961">
        <f t="shared" si="152"/>
        <v>2.2638824850176357E-4</v>
      </c>
      <c r="AD961">
        <f t="shared" si="149"/>
        <v>0.82780701598818507</v>
      </c>
      <c r="AE961">
        <f t="shared" si="150"/>
        <v>0.99503564830620539</v>
      </c>
      <c r="AF961">
        <f t="shared" si="153"/>
        <v>4.2827437485155558E-4</v>
      </c>
    </row>
    <row r="962" spans="1:32" x14ac:dyDescent="0.25">
      <c r="A962" s="1" t="s">
        <v>215</v>
      </c>
      <c r="B962" s="1">
        <v>28.369610372411341</v>
      </c>
      <c r="D962" s="1" t="s">
        <v>1312</v>
      </c>
      <c r="E962" s="1">
        <v>0.92365837178191701</v>
      </c>
      <c r="F962">
        <f t="shared" si="144"/>
        <v>0.42296734023964638</v>
      </c>
      <c r="G962">
        <f t="shared" si="145"/>
        <v>2.1820597493400762E-4</v>
      </c>
      <c r="I962" s="1" t="s">
        <v>2376</v>
      </c>
      <c r="J962" s="1">
        <v>0.92716067460237184</v>
      </c>
      <c r="K962">
        <f t="shared" si="146"/>
        <v>0.35727865360773853</v>
      </c>
      <c r="M962">
        <f t="shared" si="151"/>
        <v>3.5773864679353466E-4</v>
      </c>
      <c r="Z962">
        <f t="shared" si="147"/>
        <v>0.88330091141699829</v>
      </c>
      <c r="AA962">
        <f t="shared" si="148"/>
        <v>0.752635733215262</v>
      </c>
      <c r="AB962">
        <f t="shared" si="152"/>
        <v>2.2650165777631729E-4</v>
      </c>
      <c r="AD962">
        <f t="shared" si="149"/>
        <v>0.82737657846773716</v>
      </c>
      <c r="AE962">
        <f t="shared" si="150"/>
        <v>0.99503564830620539</v>
      </c>
      <c r="AF962">
        <f t="shared" si="153"/>
        <v>4.2841206828115257E-4</v>
      </c>
    </row>
    <row r="963" spans="1:32" x14ac:dyDescent="0.25">
      <c r="A963" s="1" t="s">
        <v>216</v>
      </c>
      <c r="B963" s="1">
        <v>28.386036089175814</v>
      </c>
      <c r="D963" s="1" t="s">
        <v>1313</v>
      </c>
      <c r="E963" s="1">
        <v>0.92345684599426148</v>
      </c>
      <c r="F963">
        <f t="shared" ref="F963:F1026" si="154">POWER(E963,$W$5)</f>
        <v>0.42196849226730015</v>
      </c>
      <c r="G963">
        <f t="shared" ref="G963:G1026" si="155">LN(E963)-LN(E964)</f>
        <v>0</v>
      </c>
      <c r="I963" s="1" t="s">
        <v>2377</v>
      </c>
      <c r="J963" s="1">
        <v>0.92716067460237184</v>
      </c>
      <c r="K963">
        <f t="shared" ref="K963:K1026" si="156">POWER(J963,$X$5)</f>
        <v>0.35727865360773853</v>
      </c>
      <c r="M963">
        <f t="shared" si="151"/>
        <v>3.5728909853864111E-4</v>
      </c>
      <c r="Z963">
        <f t="shared" ref="Z963:Z1026" si="157">POWER(E963,$W$26)</f>
        <v>0.8829997882421996</v>
      </c>
      <c r="AA963">
        <f t="shared" ref="AA963:AA1026" si="158">POWER(J963,$X$26)</f>
        <v>0.752635733215262</v>
      </c>
      <c r="AB963">
        <f t="shared" si="152"/>
        <v>2.266747011074128E-4</v>
      </c>
      <c r="AD963">
        <f t="shared" ref="AD963:AD1026" si="159">POWER(E963,$W$39)</f>
        <v>0.82694588954848813</v>
      </c>
      <c r="AE963">
        <f t="shared" ref="AE963:AE1026" si="160">POWER(J963,$X$39)</f>
        <v>0.99503564830620539</v>
      </c>
      <c r="AF963">
        <f t="shared" si="153"/>
        <v>4.2866240726594196E-4</v>
      </c>
    </row>
    <row r="964" spans="1:32" x14ac:dyDescent="0.25">
      <c r="A964" s="1" t="s">
        <v>217</v>
      </c>
      <c r="B964" s="1">
        <v>28.405201325736613</v>
      </c>
      <c r="D964" s="1" t="s">
        <v>1314</v>
      </c>
      <c r="E964" s="1">
        <v>0.92345684599426148</v>
      </c>
      <c r="F964">
        <f t="shared" si="154"/>
        <v>0.42196849226730015</v>
      </c>
      <c r="G964">
        <f t="shared" si="155"/>
        <v>-2.3592239273284576E-16</v>
      </c>
      <c r="I964" s="1" t="s">
        <v>2378</v>
      </c>
      <c r="J964" s="1">
        <v>0.92694887517440117</v>
      </c>
      <c r="K964">
        <f t="shared" si="156"/>
        <v>0.35616952245979011</v>
      </c>
      <c r="M964">
        <f t="shared" ref="M964:M1027" si="161">F963*K963*$W$5*G963</f>
        <v>0</v>
      </c>
      <c r="Z964">
        <f t="shared" si="157"/>
        <v>0.8829997882421996</v>
      </c>
      <c r="AA964">
        <f t="shared" si="158"/>
        <v>0.75198990483056172</v>
      </c>
      <c r="AB964">
        <f t="shared" ref="AB964:AB1027" si="162">Z963*AA963*$W$26*G963</f>
        <v>0</v>
      </c>
      <c r="AD964">
        <f t="shared" si="159"/>
        <v>0.82694588954848813</v>
      </c>
      <c r="AE964">
        <f t="shared" si="160"/>
        <v>0.99502068895976492</v>
      </c>
      <c r="AF964">
        <f t="shared" ref="AF964:AF1027" si="163">AD963*AE963*$W$39*G963</f>
        <v>0</v>
      </c>
    </row>
    <row r="965" spans="1:32" x14ac:dyDescent="0.25">
      <c r="A965" s="1" t="s">
        <v>218</v>
      </c>
      <c r="B965" s="1">
        <v>28.410678252528342</v>
      </c>
      <c r="D965" s="1" t="s">
        <v>1315</v>
      </c>
      <c r="E965" s="1">
        <v>0.9234568459942617</v>
      </c>
      <c r="F965">
        <f t="shared" si="154"/>
        <v>0.42196849226730121</v>
      </c>
      <c r="G965">
        <f t="shared" si="155"/>
        <v>1.1102230246251565E-16</v>
      </c>
      <c r="I965" s="1" t="s">
        <v>2379</v>
      </c>
      <c r="J965" s="1">
        <v>0.9267368240634718</v>
      </c>
      <c r="K965">
        <f t="shared" si="156"/>
        <v>0.35506226990520723</v>
      </c>
      <c r="M965">
        <f t="shared" si="161"/>
        <v>-3.8418921220169834E-16</v>
      </c>
      <c r="Z965">
        <f t="shared" si="157"/>
        <v>0.88299978824219993</v>
      </c>
      <c r="AA965">
        <f t="shared" si="158"/>
        <v>0.75134371651343146</v>
      </c>
      <c r="AB965">
        <f t="shared" si="162"/>
        <v>-2.4478492884965459E-16</v>
      </c>
      <c r="AD965">
        <f t="shared" si="159"/>
        <v>0.82694588954848869</v>
      </c>
      <c r="AE965">
        <f t="shared" si="160"/>
        <v>0.99500570863782778</v>
      </c>
      <c r="AF965">
        <f t="shared" si="163"/>
        <v>-4.6321782747763674E-16</v>
      </c>
    </row>
    <row r="966" spans="1:32" x14ac:dyDescent="0.25">
      <c r="A966" s="1" t="s">
        <v>219</v>
      </c>
      <c r="B966" s="1">
        <v>28.418890357067646</v>
      </c>
      <c r="D966" s="1" t="s">
        <v>1316</v>
      </c>
      <c r="E966" s="1">
        <v>0.92345684599426159</v>
      </c>
      <c r="F966">
        <f t="shared" si="154"/>
        <v>0.42196849226730071</v>
      </c>
      <c r="G966">
        <f t="shared" si="155"/>
        <v>2.1920659100108097E-4</v>
      </c>
      <c r="I966" s="1" t="s">
        <v>2380</v>
      </c>
      <c r="J966" s="1">
        <v>0.92652474125290385</v>
      </c>
      <c r="K966">
        <f t="shared" si="156"/>
        <v>0.35395804254200552</v>
      </c>
      <c r="M966">
        <f t="shared" si="161"/>
        <v>1.8023287181484186E-16</v>
      </c>
      <c r="Z966">
        <f t="shared" si="157"/>
        <v>0.88299978824219982</v>
      </c>
      <c r="AA966">
        <f t="shared" si="158"/>
        <v>0.75069783927738321</v>
      </c>
      <c r="AB966">
        <f t="shared" si="162"/>
        <v>1.1509392190878711E-16</v>
      </c>
      <c r="AD966">
        <f t="shared" si="159"/>
        <v>0.82694588954848847</v>
      </c>
      <c r="AE966">
        <f t="shared" si="160"/>
        <v>0.99499072287325452</v>
      </c>
      <c r="AF966">
        <f t="shared" si="163"/>
        <v>2.1798157816487071E-16</v>
      </c>
    </row>
    <row r="967" spans="1:32" x14ac:dyDescent="0.25">
      <c r="A967" s="1" t="s">
        <v>220</v>
      </c>
      <c r="B967" s="1">
        <v>28.421629618375153</v>
      </c>
      <c r="D967" s="1" t="s">
        <v>1317</v>
      </c>
      <c r="E967" s="1">
        <v>0.92325444035225046</v>
      </c>
      <c r="F967">
        <f t="shared" si="154"/>
        <v>0.42096743897420374</v>
      </c>
      <c r="G967">
        <f t="shared" si="155"/>
        <v>2.4980018054066022E-16</v>
      </c>
      <c r="I967" s="1" t="s">
        <v>2381</v>
      </c>
      <c r="J967" s="1">
        <v>0.92652474125290396</v>
      </c>
      <c r="K967">
        <f t="shared" si="156"/>
        <v>0.35395804254200613</v>
      </c>
      <c r="M967">
        <f t="shared" si="161"/>
        <v>3.5475182689114978E-4</v>
      </c>
      <c r="Z967">
        <f t="shared" si="157"/>
        <v>0.88269738758417216</v>
      </c>
      <c r="AA967">
        <f t="shared" si="158"/>
        <v>0.75069783927738354</v>
      </c>
      <c r="AB967">
        <f t="shared" si="162"/>
        <v>2.2705040173651579E-4</v>
      </c>
      <c r="AD967">
        <f t="shared" si="159"/>
        <v>0.82651345137930454</v>
      </c>
      <c r="AE967">
        <f t="shared" si="160"/>
        <v>0.99499072287325452</v>
      </c>
      <c r="AF967">
        <f t="shared" si="163"/>
        <v>4.3038450772298439E-4</v>
      </c>
    </row>
    <row r="968" spans="1:32" x14ac:dyDescent="0.25">
      <c r="A968" s="1" t="s">
        <v>221</v>
      </c>
      <c r="B968" s="1">
        <v>28.435318603454061</v>
      </c>
      <c r="D968" s="1" t="s">
        <v>1318</v>
      </c>
      <c r="E968" s="1">
        <v>0.92325444035225024</v>
      </c>
      <c r="F968">
        <f t="shared" si="154"/>
        <v>0.42096743897420263</v>
      </c>
      <c r="G968">
        <f t="shared" si="155"/>
        <v>2.1962439760538077E-4</v>
      </c>
      <c r="I968" s="1" t="s">
        <v>2382</v>
      </c>
      <c r="J968" s="1">
        <v>0.92631232005757713</v>
      </c>
      <c r="K968">
        <f t="shared" si="156"/>
        <v>0.3528552434524927</v>
      </c>
      <c r="M968">
        <f t="shared" si="161"/>
        <v>4.0330375132589979E-16</v>
      </c>
      <c r="Z968">
        <f t="shared" si="157"/>
        <v>0.88269738758417182</v>
      </c>
      <c r="AA968">
        <f t="shared" si="158"/>
        <v>0.75005134004645468</v>
      </c>
      <c r="AB968">
        <f t="shared" si="162"/>
        <v>2.5865010333134753E-16</v>
      </c>
      <c r="AD968">
        <f t="shared" si="159"/>
        <v>0.8265134513793041</v>
      </c>
      <c r="AE968">
        <f t="shared" si="160"/>
        <v>0.9949757099858727</v>
      </c>
      <c r="AF968">
        <f t="shared" si="163"/>
        <v>4.9019469046567221E-16</v>
      </c>
    </row>
    <row r="969" spans="1:32" x14ac:dyDescent="0.25">
      <c r="A969" s="1" t="s">
        <v>222</v>
      </c>
      <c r="B969" s="1">
        <v>28.438056949654488</v>
      </c>
      <c r="D969" s="1" t="s">
        <v>1319</v>
      </c>
      <c r="E969" s="1">
        <v>0.92305169341685311</v>
      </c>
      <c r="F969">
        <f t="shared" si="154"/>
        <v>0.41996685930928712</v>
      </c>
      <c r="G969">
        <f t="shared" si="155"/>
        <v>-1.2490009027033011E-16</v>
      </c>
      <c r="I969" s="1" t="s">
        <v>2383</v>
      </c>
      <c r="J969" s="1">
        <v>0.92631232005757735</v>
      </c>
      <c r="K969">
        <f t="shared" si="156"/>
        <v>0.35285524345249381</v>
      </c>
      <c r="M969">
        <f t="shared" si="161"/>
        <v>3.5348003372526101E-4</v>
      </c>
      <c r="Z969">
        <f t="shared" si="157"/>
        <v>0.88239451441139682</v>
      </c>
      <c r="AA969">
        <f t="shared" si="158"/>
        <v>0.75005134004645535</v>
      </c>
      <c r="AB969">
        <f t="shared" si="162"/>
        <v>2.2720941164342583E-4</v>
      </c>
      <c r="AD969">
        <f t="shared" si="159"/>
        <v>0.82608041576875901</v>
      </c>
      <c r="AE969">
        <f t="shared" si="160"/>
        <v>0.9949757099858727</v>
      </c>
      <c r="AF969">
        <f t="shared" si="163"/>
        <v>4.3097282381714222E-4</v>
      </c>
    </row>
    <row r="970" spans="1:32" x14ac:dyDescent="0.25">
      <c r="A970" s="1" t="s">
        <v>223</v>
      </c>
      <c r="B970" s="1">
        <v>28.446270245606666</v>
      </c>
      <c r="D970" s="1" t="s">
        <v>1320</v>
      </c>
      <c r="E970" s="1">
        <v>0.92305169341685323</v>
      </c>
      <c r="F970">
        <f t="shared" si="154"/>
        <v>0.41996685930928768</v>
      </c>
      <c r="G970">
        <f t="shared" si="155"/>
        <v>0</v>
      </c>
      <c r="I970" s="1" t="s">
        <v>2384</v>
      </c>
      <c r="J970" s="1">
        <v>0.92609927224566524</v>
      </c>
      <c r="K970">
        <f t="shared" si="156"/>
        <v>0.35175238949838628</v>
      </c>
      <c r="M970">
        <f t="shared" si="161"/>
        <v>-2.0054580036946433E-16</v>
      </c>
      <c r="Z970">
        <f t="shared" si="157"/>
        <v>0.88239451441139705</v>
      </c>
      <c r="AA970">
        <f t="shared" si="158"/>
        <v>0.74940334421517252</v>
      </c>
      <c r="AB970">
        <f t="shared" si="162"/>
        <v>-1.2916934113604614E-16</v>
      </c>
      <c r="AD970">
        <f t="shared" si="159"/>
        <v>0.82608041576875924</v>
      </c>
      <c r="AE970">
        <f t="shared" si="160"/>
        <v>0.99496064958151986</v>
      </c>
      <c r="AF970">
        <f t="shared" si="163"/>
        <v>-2.4496523505050488E-16</v>
      </c>
    </row>
    <row r="971" spans="1:32" x14ac:dyDescent="0.25">
      <c r="A971" s="1" t="s">
        <v>224</v>
      </c>
      <c r="B971" s="1">
        <v>28.528404459920989</v>
      </c>
      <c r="D971" s="1" t="s">
        <v>1321</v>
      </c>
      <c r="E971" s="1">
        <v>0.92305169341685323</v>
      </c>
      <c r="F971">
        <f t="shared" si="154"/>
        <v>0.41996685930928768</v>
      </c>
      <c r="G971">
        <f t="shared" si="155"/>
        <v>2.2067830263440558E-4</v>
      </c>
      <c r="I971" s="1" t="s">
        <v>2385</v>
      </c>
      <c r="J971" s="1">
        <v>0.92588573565138499</v>
      </c>
      <c r="K971">
        <f t="shared" si="156"/>
        <v>0.35065021076499553</v>
      </c>
      <c r="M971">
        <f t="shared" si="161"/>
        <v>0</v>
      </c>
      <c r="Z971">
        <f t="shared" si="157"/>
        <v>0.88239451441139705</v>
      </c>
      <c r="AA971">
        <f t="shared" si="158"/>
        <v>0.74875427407439332</v>
      </c>
      <c r="AB971">
        <f t="shared" si="162"/>
        <v>0</v>
      </c>
      <c r="AD971">
        <f t="shared" si="159"/>
        <v>0.82608041576875924</v>
      </c>
      <c r="AE971">
        <f t="shared" si="160"/>
        <v>0.9949455513768839</v>
      </c>
      <c r="AF971">
        <f t="shared" si="163"/>
        <v>0</v>
      </c>
    </row>
    <row r="972" spans="1:32" x14ac:dyDescent="0.25">
      <c r="A972" s="1" t="s">
        <v>225</v>
      </c>
      <c r="B972" s="1">
        <v>28.555784090616939</v>
      </c>
      <c r="D972" s="1" t="s">
        <v>1322</v>
      </c>
      <c r="E972" s="1">
        <v>0.92284801841006014</v>
      </c>
      <c r="F972">
        <f t="shared" si="154"/>
        <v>0.4189638735648768</v>
      </c>
      <c r="G972">
        <f t="shared" si="155"/>
        <v>2.2079462556555407E-4</v>
      </c>
      <c r="I972" s="1" t="s">
        <v>2386</v>
      </c>
      <c r="J972" s="1">
        <v>0.92588573565138499</v>
      </c>
      <c r="K972">
        <f t="shared" si="156"/>
        <v>0.35065021076499553</v>
      </c>
      <c r="M972">
        <f t="shared" si="161"/>
        <v>3.5211780286406846E-4</v>
      </c>
      <c r="Z972">
        <f t="shared" si="157"/>
        <v>0.88209029252190396</v>
      </c>
      <c r="AA972">
        <f t="shared" si="158"/>
        <v>0.74875427407439332</v>
      </c>
      <c r="AB972">
        <f t="shared" si="162"/>
        <v>2.2782671602686265E-4</v>
      </c>
      <c r="AD972">
        <f t="shared" si="159"/>
        <v>0.82564553067925428</v>
      </c>
      <c r="AE972">
        <f t="shared" si="160"/>
        <v>0.9949455513768839</v>
      </c>
      <c r="AF972">
        <f t="shared" si="163"/>
        <v>4.3280091788756002E-4</v>
      </c>
    </row>
    <row r="973" spans="1:32" x14ac:dyDescent="0.25">
      <c r="A973" s="1" t="s">
        <v>226</v>
      </c>
      <c r="B973" s="1">
        <v>28.566736035316971</v>
      </c>
      <c r="D973" s="1" t="s">
        <v>1323</v>
      </c>
      <c r="E973" s="1">
        <v>0.92264428102026941</v>
      </c>
      <c r="F973">
        <f t="shared" si="154"/>
        <v>0.41796275640497371</v>
      </c>
      <c r="G973">
        <f t="shared" si="155"/>
        <v>-2.3592239273284576E-16</v>
      </c>
      <c r="I973" s="1" t="s">
        <v>2387</v>
      </c>
      <c r="J973" s="1">
        <v>0.92588573565138499</v>
      </c>
      <c r="K973">
        <f t="shared" si="156"/>
        <v>0.35065021076499553</v>
      </c>
      <c r="M973">
        <f t="shared" si="161"/>
        <v>3.5146202105170213E-4</v>
      </c>
      <c r="Z973">
        <f t="shared" si="157"/>
        <v>0.88178601524145162</v>
      </c>
      <c r="AA973">
        <f t="shared" si="158"/>
        <v>0.74875427407439332</v>
      </c>
      <c r="AB973">
        <f t="shared" si="162"/>
        <v>2.2786821810349083E-4</v>
      </c>
      <c r="AD973">
        <f t="shared" si="159"/>
        <v>0.82521064547880385</v>
      </c>
      <c r="AE973">
        <f t="shared" si="160"/>
        <v>0.9949455513768839</v>
      </c>
      <c r="AF973">
        <f t="shared" si="163"/>
        <v>4.3280108836222348E-4</v>
      </c>
    </row>
    <row r="974" spans="1:32" x14ac:dyDescent="0.25">
      <c r="A974" s="1" t="s">
        <v>227</v>
      </c>
      <c r="B974" s="1">
        <v>28.574948723754964</v>
      </c>
      <c r="D974" s="1" t="s">
        <v>1324</v>
      </c>
      <c r="E974" s="1">
        <v>0.92264428102026963</v>
      </c>
      <c r="F974">
        <f t="shared" si="154"/>
        <v>0.41796275640497477</v>
      </c>
      <c r="G974">
        <f t="shared" si="155"/>
        <v>2.2118862779720028E-4</v>
      </c>
      <c r="I974" s="1" t="s">
        <v>2388</v>
      </c>
      <c r="J974" s="1">
        <v>0.92567186958128123</v>
      </c>
      <c r="K974">
        <f t="shared" si="156"/>
        <v>0.34954953936388677</v>
      </c>
      <c r="M974">
        <f t="shared" si="161"/>
        <v>-3.7464511723946466E-16</v>
      </c>
      <c r="Z974">
        <f t="shared" si="157"/>
        <v>0.88178601524145195</v>
      </c>
      <c r="AA974">
        <f t="shared" si="158"/>
        <v>0.74810461606014</v>
      </c>
      <c r="AB974">
        <f t="shared" si="162"/>
        <v>-2.4339664450404767E-16</v>
      </c>
      <c r="AD974">
        <f t="shared" si="159"/>
        <v>0.82521064547880429</v>
      </c>
      <c r="AE974">
        <f t="shared" si="160"/>
        <v>0.99493042661566777</v>
      </c>
      <c r="AF974">
        <f t="shared" si="163"/>
        <v>-4.6221091609420352E-16</v>
      </c>
    </row>
    <row r="975" spans="1:32" x14ac:dyDescent="0.25">
      <c r="A975" s="1" t="s">
        <v>228</v>
      </c>
      <c r="B975" s="1">
        <v>28.629705321768689</v>
      </c>
      <c r="D975" s="1" t="s">
        <v>1325</v>
      </c>
      <c r="E975" s="1">
        <v>0.92244022516605495</v>
      </c>
      <c r="F975">
        <f t="shared" si="154"/>
        <v>0.41696225135784293</v>
      </c>
      <c r="G975">
        <f t="shared" si="155"/>
        <v>-1.1102230246251565E-16</v>
      </c>
      <c r="I975" s="1" t="s">
        <v>2389</v>
      </c>
      <c r="J975" s="1">
        <v>0.92567186958128123</v>
      </c>
      <c r="K975">
        <f t="shared" si="156"/>
        <v>0.34954953936388677</v>
      </c>
      <c r="M975">
        <f t="shared" si="161"/>
        <v>3.5014532875073085E-4</v>
      </c>
      <c r="Z975">
        <f t="shared" si="157"/>
        <v>0.88148130022777793</v>
      </c>
      <c r="AA975">
        <f t="shared" si="158"/>
        <v>0.74810461606014</v>
      </c>
      <c r="AB975">
        <f t="shared" si="162"/>
        <v>2.2799810474550058E-4</v>
      </c>
      <c r="AD975">
        <f t="shared" si="159"/>
        <v>0.82477521391388053</v>
      </c>
      <c r="AE975">
        <f t="shared" si="160"/>
        <v>0.99493042661566777</v>
      </c>
      <c r="AF975">
        <f t="shared" si="163"/>
        <v>4.3333845063252253E-4</v>
      </c>
    </row>
    <row r="976" spans="1:32" x14ac:dyDescent="0.25">
      <c r="A976" s="1" t="s">
        <v>229</v>
      </c>
      <c r="B976" s="1">
        <v>28.657083621157913</v>
      </c>
      <c r="D976" s="1" t="s">
        <v>1326</v>
      </c>
      <c r="E976" s="1">
        <v>0.92244022516605506</v>
      </c>
      <c r="F976">
        <f t="shared" si="154"/>
        <v>0.41696225135784343</v>
      </c>
      <c r="G976">
        <f t="shared" si="155"/>
        <v>1.1102230246251565E-16</v>
      </c>
      <c r="I976" s="1" t="s">
        <v>2390</v>
      </c>
      <c r="J976" s="1">
        <v>0.92545736903933562</v>
      </c>
      <c r="K976">
        <f t="shared" si="156"/>
        <v>0.34844881869403371</v>
      </c>
      <c r="M976">
        <f t="shared" si="161"/>
        <v>-1.7532947268699162E-16</v>
      </c>
      <c r="Z976">
        <f t="shared" si="157"/>
        <v>0.88148130022777815</v>
      </c>
      <c r="AA976">
        <f t="shared" si="158"/>
        <v>0.74745344632119626</v>
      </c>
      <c r="AB976">
        <f t="shared" si="162"/>
        <v>-1.144006703074167E-16</v>
      </c>
      <c r="AD976">
        <f t="shared" si="159"/>
        <v>0.82477521391388076</v>
      </c>
      <c r="AE976">
        <f t="shared" si="160"/>
        <v>0.99491525370479628</v>
      </c>
      <c r="AF976">
        <f t="shared" si="163"/>
        <v>-2.1739294246249482E-16</v>
      </c>
    </row>
    <row r="977" spans="1:32" x14ac:dyDescent="0.25">
      <c r="A977" s="1" t="s">
        <v>230</v>
      </c>
      <c r="B977" s="1">
        <v>28.711840444455909</v>
      </c>
      <c r="D977" s="1" t="s">
        <v>1327</v>
      </c>
      <c r="E977" s="1">
        <v>0.92244022516605495</v>
      </c>
      <c r="F977">
        <f t="shared" si="154"/>
        <v>0.41696225135784293</v>
      </c>
      <c r="G977">
        <f t="shared" si="155"/>
        <v>2.2220421077882857E-4</v>
      </c>
      <c r="I977" s="1" t="s">
        <v>2391</v>
      </c>
      <c r="J977" s="1">
        <v>0.92524274142725094</v>
      </c>
      <c r="K977">
        <f t="shared" si="156"/>
        <v>0.34735066099783696</v>
      </c>
      <c r="M977">
        <f t="shared" si="161"/>
        <v>1.7477736560948797E-16</v>
      </c>
      <c r="Z977">
        <f t="shared" si="157"/>
        <v>0.88148130022777793</v>
      </c>
      <c r="AA977">
        <f t="shared" si="158"/>
        <v>0.74680230724690533</v>
      </c>
      <c r="AB977">
        <f t="shared" si="162"/>
        <v>1.1430109298491418E-16</v>
      </c>
      <c r="AD977">
        <f t="shared" si="159"/>
        <v>0.82477521391388053</v>
      </c>
      <c r="AE977">
        <f t="shared" si="160"/>
        <v>0.99490006851688861</v>
      </c>
      <c r="AF977">
        <f t="shared" si="163"/>
        <v>2.1738962717164455E-16</v>
      </c>
    </row>
    <row r="978" spans="1:32" x14ac:dyDescent="0.25">
      <c r="A978" s="1" t="s">
        <v>231</v>
      </c>
      <c r="B978" s="1">
        <v>28.772073919205905</v>
      </c>
      <c r="D978" s="1" t="s">
        <v>1328</v>
      </c>
      <c r="E978" s="1">
        <v>0.92223527783475456</v>
      </c>
      <c r="F978">
        <f t="shared" si="154"/>
        <v>0.41595956399872164</v>
      </c>
      <c r="G978">
        <f t="shared" si="155"/>
        <v>2.222430778952289E-4</v>
      </c>
      <c r="I978" s="1" t="s">
        <v>2392</v>
      </c>
      <c r="J978" s="1">
        <v>0.92524274142725094</v>
      </c>
      <c r="K978">
        <f t="shared" si="156"/>
        <v>0.34735066099783696</v>
      </c>
      <c r="M978">
        <f t="shared" si="161"/>
        <v>3.4870355655276423E-4</v>
      </c>
      <c r="Z978">
        <f t="shared" si="157"/>
        <v>0.88117529214679247</v>
      </c>
      <c r="AA978">
        <f t="shared" si="158"/>
        <v>0.74680230724690533</v>
      </c>
      <c r="AB978">
        <f t="shared" si="162"/>
        <v>2.2856721700626904E-4</v>
      </c>
      <c r="AD978">
        <f t="shared" si="159"/>
        <v>0.82433801441893484</v>
      </c>
      <c r="AE978">
        <f t="shared" si="160"/>
        <v>0.99490006851688861</v>
      </c>
      <c r="AF978">
        <f t="shared" si="163"/>
        <v>4.3508513333011869E-4</v>
      </c>
    </row>
    <row r="979" spans="1:32" x14ac:dyDescent="0.25">
      <c r="A979" s="1" t="s">
        <v>232</v>
      </c>
      <c r="B979" s="1">
        <v>28.774812590574061</v>
      </c>
      <c r="D979" s="1" t="s">
        <v>1329</v>
      </c>
      <c r="E979" s="1">
        <v>0.92203034020189367</v>
      </c>
      <c r="F979">
        <f t="shared" si="154"/>
        <v>0.41495911309181255</v>
      </c>
      <c r="G979">
        <f t="shared" si="155"/>
        <v>1.2490009027033011E-16</v>
      </c>
      <c r="I979" s="1" t="s">
        <v>2393</v>
      </c>
      <c r="J979" s="1">
        <v>0.92524274142725105</v>
      </c>
      <c r="K979">
        <f t="shared" si="156"/>
        <v>0.34735066099783757</v>
      </c>
      <c r="M979">
        <f t="shared" si="161"/>
        <v>3.4792586108860809E-4</v>
      </c>
      <c r="Z979">
        <f t="shared" si="157"/>
        <v>0.8808693367992545</v>
      </c>
      <c r="AA979">
        <f t="shared" si="158"/>
        <v>0.74680230724690566</v>
      </c>
      <c r="AB979">
        <f t="shared" si="162"/>
        <v>2.285278356478995E-4</v>
      </c>
      <c r="AD979">
        <f t="shared" si="159"/>
        <v>0.8239009702636293</v>
      </c>
      <c r="AE979">
        <f t="shared" si="160"/>
        <v>0.99490006851688861</v>
      </c>
      <c r="AF979">
        <f t="shared" si="163"/>
        <v>4.3493056510243879E-4</v>
      </c>
    </row>
    <row r="980" spans="1:32" x14ac:dyDescent="0.25">
      <c r="A980" s="1" t="s">
        <v>233</v>
      </c>
      <c r="B980" s="1">
        <v>28.793975889644518</v>
      </c>
      <c r="D980" s="1" t="s">
        <v>1330</v>
      </c>
      <c r="E980" s="1">
        <v>0.92203034020189356</v>
      </c>
      <c r="F980">
        <f t="shared" si="154"/>
        <v>0.41495911309181194</v>
      </c>
      <c r="G980">
        <f t="shared" si="155"/>
        <v>1.2490009027033011E-16</v>
      </c>
      <c r="I980" s="1" t="s">
        <v>2394</v>
      </c>
      <c r="J980" s="1">
        <v>0.9250274752772879</v>
      </c>
      <c r="K980">
        <f t="shared" si="156"/>
        <v>0.34625245784174685</v>
      </c>
      <c r="M980">
        <f t="shared" si="161"/>
        <v>1.9506323047828121E-16</v>
      </c>
      <c r="Z980">
        <f t="shared" si="157"/>
        <v>0.88086933679925439</v>
      </c>
      <c r="AA980">
        <f t="shared" si="158"/>
        <v>0.74614964920199822</v>
      </c>
      <c r="AB980">
        <f t="shared" si="162"/>
        <v>1.2838751616296898E-16</v>
      </c>
      <c r="AD980">
        <f t="shared" si="159"/>
        <v>0.82390097026362907</v>
      </c>
      <c r="AE980">
        <f t="shared" si="160"/>
        <v>0.99488483484582524</v>
      </c>
      <c r="AF980">
        <f t="shared" si="163"/>
        <v>2.443003700342994E-16</v>
      </c>
    </row>
    <row r="981" spans="1:32" x14ac:dyDescent="0.25">
      <c r="A981" s="1" t="s">
        <v>234</v>
      </c>
      <c r="B981" s="1">
        <v>28.826830389021776</v>
      </c>
      <c r="D981" s="1" t="s">
        <v>1331</v>
      </c>
      <c r="E981" s="1">
        <v>0.92203034020189345</v>
      </c>
      <c r="F981">
        <f t="shared" si="154"/>
        <v>0.41495911309181144</v>
      </c>
      <c r="G981">
        <f t="shared" si="155"/>
        <v>2.2293751344099055E-4</v>
      </c>
      <c r="I981" s="1" t="s">
        <v>2395</v>
      </c>
      <c r="J981" s="1">
        <v>0.924812135561211</v>
      </c>
      <c r="K981">
        <f t="shared" si="156"/>
        <v>0.34515709878435064</v>
      </c>
      <c r="M981">
        <f t="shared" si="161"/>
        <v>1.9444650772688867E-16</v>
      </c>
      <c r="Z981">
        <f t="shared" si="157"/>
        <v>0.88086933679925417</v>
      </c>
      <c r="AA981">
        <f t="shared" si="158"/>
        <v>0.74549718701030454</v>
      </c>
      <c r="AB981">
        <f t="shared" si="162"/>
        <v>1.2827531358341564E-16</v>
      </c>
      <c r="AD981">
        <f t="shared" si="159"/>
        <v>0.82390097026362885</v>
      </c>
      <c r="AE981">
        <f t="shared" si="160"/>
        <v>0.99486959265487995</v>
      </c>
      <c r="AF981">
        <f t="shared" si="163"/>
        <v>2.4429662936566784E-16</v>
      </c>
    </row>
    <row r="982" spans="1:32" x14ac:dyDescent="0.25">
      <c r="A982" s="1" t="s">
        <v>235</v>
      </c>
      <c r="B982" s="1">
        <v>28.835044622156079</v>
      </c>
      <c r="D982" s="1" t="s">
        <v>1332</v>
      </c>
      <c r="E982" s="1">
        <v>0.92182480796180621</v>
      </c>
      <c r="F982">
        <f t="shared" si="154"/>
        <v>0.41395795364139354</v>
      </c>
      <c r="G982">
        <f t="shared" si="155"/>
        <v>-1.1102230246251565E-16</v>
      </c>
      <c r="I982" s="1" t="s">
        <v>2396</v>
      </c>
      <c r="J982" s="1">
        <v>0.92481213556121089</v>
      </c>
      <c r="K982">
        <f t="shared" si="156"/>
        <v>0.34515709878435008</v>
      </c>
      <c r="M982">
        <f t="shared" si="161"/>
        <v>3.4597482091067427E-4</v>
      </c>
      <c r="Z982">
        <f t="shared" si="157"/>
        <v>0.88056253217323177</v>
      </c>
      <c r="AA982">
        <f t="shared" si="158"/>
        <v>0.74549718701030421</v>
      </c>
      <c r="AB982">
        <f t="shared" si="162"/>
        <v>2.2876182656561236E-4</v>
      </c>
      <c r="AD982">
        <f t="shared" si="159"/>
        <v>0.82346279328831351</v>
      </c>
      <c r="AE982">
        <f t="shared" si="160"/>
        <v>0.99486959265487984</v>
      </c>
      <c r="AF982">
        <f t="shared" si="163"/>
        <v>4.3604491056135197E-4</v>
      </c>
    </row>
    <row r="983" spans="1:32" x14ac:dyDescent="0.25">
      <c r="A983" s="1" t="s">
        <v>236</v>
      </c>
      <c r="B983" s="1">
        <v>28.835045226193966</v>
      </c>
      <c r="D983" s="1" t="s">
        <v>1333</v>
      </c>
      <c r="E983" s="1">
        <v>0.92182480796180633</v>
      </c>
      <c r="F983">
        <f t="shared" si="154"/>
        <v>0.41395795364139404</v>
      </c>
      <c r="G983">
        <f t="shared" si="155"/>
        <v>-1.2490009027033011E-16</v>
      </c>
      <c r="I983" s="1" t="s">
        <v>2397</v>
      </c>
      <c r="J983" s="1">
        <v>0.92459641503819079</v>
      </c>
      <c r="K983">
        <f t="shared" si="156"/>
        <v>0.34406302247489806</v>
      </c>
      <c r="M983">
        <f t="shared" si="161"/>
        <v>-1.7187887196951579E-16</v>
      </c>
      <c r="Z983">
        <f t="shared" si="157"/>
        <v>0.88056253217323188</v>
      </c>
      <c r="AA983">
        <f t="shared" si="158"/>
        <v>0.74484399091132281</v>
      </c>
      <c r="AB983">
        <f t="shared" si="162"/>
        <v>-1.1388311623625838E-16</v>
      </c>
      <c r="AD983">
        <f t="shared" si="159"/>
        <v>0.82346279328831373</v>
      </c>
      <c r="AE983">
        <f t="shared" si="160"/>
        <v>0.99485432018491782</v>
      </c>
      <c r="AF983">
        <f t="shared" si="163"/>
        <v>-2.1703374560746521E-16</v>
      </c>
    </row>
    <row r="984" spans="1:32" x14ac:dyDescent="0.25">
      <c r="A984" s="1" t="s">
        <v>237</v>
      </c>
      <c r="B984" s="1">
        <v>28.840519922540572</v>
      </c>
      <c r="D984" s="1" t="s">
        <v>1334</v>
      </c>
      <c r="E984" s="1">
        <v>0.92182480796180644</v>
      </c>
      <c r="F984">
        <f t="shared" si="154"/>
        <v>0.41395795364139459</v>
      </c>
      <c r="G984">
        <f t="shared" si="155"/>
        <v>2.2327318553788666E-4</v>
      </c>
      <c r="I984" s="1" t="s">
        <v>2398</v>
      </c>
      <c r="J984" s="1">
        <v>0.92438066133335794</v>
      </c>
      <c r="K984">
        <f t="shared" si="156"/>
        <v>0.34297199253289434</v>
      </c>
      <c r="M984">
        <f t="shared" si="161"/>
        <v>-1.9275080810274851E-16</v>
      </c>
      <c r="Z984">
        <f t="shared" si="157"/>
        <v>0.8805625321732321</v>
      </c>
      <c r="AA984">
        <f t="shared" si="158"/>
        <v>0.74419111454180908</v>
      </c>
      <c r="AB984">
        <f t="shared" si="162"/>
        <v>-1.2800624979805303E-16</v>
      </c>
      <c r="AD984">
        <f t="shared" si="159"/>
        <v>0.82346279328831395</v>
      </c>
      <c r="AE984">
        <f t="shared" si="160"/>
        <v>0.99483904203584783</v>
      </c>
      <c r="AF984">
        <f t="shared" si="163"/>
        <v>-2.4415921560706821E-16</v>
      </c>
    </row>
    <row r="985" spans="1:32" x14ac:dyDescent="0.25">
      <c r="A985" s="1" t="s">
        <v>238</v>
      </c>
      <c r="B985" s="1">
        <v>28.851470946619045</v>
      </c>
      <c r="D985" s="1" t="s">
        <v>1335</v>
      </c>
      <c r="E985" s="1">
        <v>0.92161901217562026</v>
      </c>
      <c r="F985">
        <f t="shared" si="154"/>
        <v>0.41295770768993739</v>
      </c>
      <c r="G985">
        <f t="shared" si="155"/>
        <v>2.2335813088412981E-4</v>
      </c>
      <c r="I985" s="1" t="s">
        <v>2399</v>
      </c>
      <c r="J985" s="1">
        <v>0.92438066133335806</v>
      </c>
      <c r="K985">
        <f t="shared" si="156"/>
        <v>0.34297199253289495</v>
      </c>
      <c r="M985">
        <f t="shared" si="161"/>
        <v>3.4347147910660387E-4</v>
      </c>
      <c r="Z985">
        <f t="shared" si="157"/>
        <v>0.88025537269899456</v>
      </c>
      <c r="AA985">
        <f t="shared" si="158"/>
        <v>0.74419111454180942</v>
      </c>
      <c r="AB985">
        <f t="shared" si="162"/>
        <v>2.2862522853404579E-4</v>
      </c>
      <c r="AD985">
        <f t="shared" si="159"/>
        <v>0.82302419012268691</v>
      </c>
      <c r="AE985">
        <f t="shared" si="160"/>
        <v>0.99483904203584783</v>
      </c>
      <c r="AF985">
        <f t="shared" si="163"/>
        <v>4.3645579875074776E-4</v>
      </c>
    </row>
    <row r="986" spans="1:32" x14ac:dyDescent="0.25">
      <c r="A986" s="1" t="s">
        <v>239</v>
      </c>
      <c r="B986" s="1">
        <v>28.865161026199598</v>
      </c>
      <c r="D986" s="1" t="s">
        <v>1336</v>
      </c>
      <c r="E986" s="1">
        <v>0.92141318406322037</v>
      </c>
      <c r="F986">
        <f t="shared" si="154"/>
        <v>0.4119594994615749</v>
      </c>
      <c r="G986">
        <f t="shared" si="155"/>
        <v>2.23451652879611E-4</v>
      </c>
      <c r="I986" s="1" t="s">
        <v>2400</v>
      </c>
      <c r="J986" s="1">
        <v>0.92438066133335794</v>
      </c>
      <c r="K986">
        <f t="shared" si="156"/>
        <v>0.34297199253289434</v>
      </c>
      <c r="M986">
        <f t="shared" si="161"/>
        <v>3.4277190912108323E-4</v>
      </c>
      <c r="Z986">
        <f t="shared" si="157"/>
        <v>0.87994820356956505</v>
      </c>
      <c r="AA986">
        <f t="shared" si="158"/>
        <v>0.74419111454180908</v>
      </c>
      <c r="AB986">
        <f t="shared" si="162"/>
        <v>2.2863243026837962E-4</v>
      </c>
      <c r="AD986">
        <f t="shared" si="159"/>
        <v>0.82258565383608262</v>
      </c>
      <c r="AE986">
        <f t="shared" si="160"/>
        <v>0.99483904203584783</v>
      </c>
      <c r="AF986">
        <f t="shared" si="163"/>
        <v>4.3638929138590892E-4</v>
      </c>
    </row>
    <row r="987" spans="1:32" x14ac:dyDescent="0.25">
      <c r="A987" s="1" t="s">
        <v>240</v>
      </c>
      <c r="B987" s="1">
        <v>28.881588801766352</v>
      </c>
      <c r="D987" s="1" t="s">
        <v>1337</v>
      </c>
      <c r="E987" s="1">
        <v>0.92120731576591863</v>
      </c>
      <c r="F987">
        <f t="shared" si="154"/>
        <v>0.41096328767507595</v>
      </c>
      <c r="G987">
        <f t="shared" si="155"/>
        <v>0</v>
      </c>
      <c r="I987" s="1" t="s">
        <v>2401</v>
      </c>
      <c r="J987" s="1">
        <v>0.92438066133335794</v>
      </c>
      <c r="K987">
        <f t="shared" si="156"/>
        <v>0.34297199253289434</v>
      </c>
      <c r="M987">
        <f t="shared" si="161"/>
        <v>3.4208652983258722E-4</v>
      </c>
      <c r="Z987">
        <f t="shared" si="157"/>
        <v>0.87964101308113929</v>
      </c>
      <c r="AA987">
        <f t="shared" si="158"/>
        <v>0.74419111454180908</v>
      </c>
      <c r="AB987">
        <f t="shared" si="162"/>
        <v>2.28648344923483E-4</v>
      </c>
      <c r="AD987">
        <f t="shared" si="159"/>
        <v>0.82214716774485996</v>
      </c>
      <c r="AE987">
        <f t="shared" si="160"/>
        <v>0.99483904203584783</v>
      </c>
      <c r="AF987">
        <f t="shared" si="163"/>
        <v>4.3633939043472497E-4</v>
      </c>
    </row>
    <row r="988" spans="1:32" x14ac:dyDescent="0.25">
      <c r="A988" s="1" t="s">
        <v>241</v>
      </c>
      <c r="B988" s="1">
        <v>28.887062991594924</v>
      </c>
      <c r="D988" s="1" t="s">
        <v>1338</v>
      </c>
      <c r="E988" s="1">
        <v>0.92120731576591863</v>
      </c>
      <c r="F988">
        <f t="shared" si="154"/>
        <v>0.41096328767507595</v>
      </c>
      <c r="G988">
        <f t="shared" si="155"/>
        <v>-2.4980018054066022E-16</v>
      </c>
      <c r="I988" s="1" t="s">
        <v>2402</v>
      </c>
      <c r="J988" s="1">
        <v>0.92416465775956891</v>
      </c>
      <c r="K988">
        <f t="shared" si="156"/>
        <v>0.34188291082041189</v>
      </c>
      <c r="M988">
        <f t="shared" si="161"/>
        <v>0</v>
      </c>
      <c r="Z988">
        <f t="shared" si="157"/>
        <v>0.87964101308113929</v>
      </c>
      <c r="AA988">
        <f t="shared" si="158"/>
        <v>0.74353790285534582</v>
      </c>
      <c r="AB988">
        <f t="shared" si="162"/>
        <v>0</v>
      </c>
      <c r="AD988">
        <f t="shared" si="159"/>
        <v>0.82214716774485996</v>
      </c>
      <c r="AE988">
        <f t="shared" si="160"/>
        <v>0.99482374285535891</v>
      </c>
      <c r="AF988">
        <f t="shared" si="163"/>
        <v>0</v>
      </c>
    </row>
    <row r="989" spans="1:32" x14ac:dyDescent="0.25">
      <c r="A989" s="1" t="s">
        <v>242</v>
      </c>
      <c r="B989" s="1">
        <v>28.895277590619884</v>
      </c>
      <c r="D989" s="1" t="s">
        <v>1339</v>
      </c>
      <c r="E989" s="1">
        <v>0.92120731576591885</v>
      </c>
      <c r="F989">
        <f t="shared" si="154"/>
        <v>0.41096328767507706</v>
      </c>
      <c r="G989">
        <f t="shared" si="155"/>
        <v>2.4980018054066022E-16</v>
      </c>
      <c r="I989" s="1" t="s">
        <v>2403</v>
      </c>
      <c r="J989" s="1">
        <v>0.92394866572949452</v>
      </c>
      <c r="K989">
        <f t="shared" si="156"/>
        <v>0.34079709198372832</v>
      </c>
      <c r="M989">
        <f t="shared" si="161"/>
        <v>-3.8028779873020158E-16</v>
      </c>
      <c r="Z989">
        <f t="shared" si="157"/>
        <v>0.87964101308113962</v>
      </c>
      <c r="AA989">
        <f t="shared" si="158"/>
        <v>0.742885146908002</v>
      </c>
      <c r="AB989">
        <f t="shared" si="162"/>
        <v>-2.55296129956941E-16</v>
      </c>
      <c r="AD989">
        <f t="shared" si="159"/>
        <v>0.82214716774486041</v>
      </c>
      <c r="AE989">
        <f t="shared" si="160"/>
        <v>0.9948084411518503</v>
      </c>
      <c r="AF989">
        <f t="shared" si="163"/>
        <v>-4.8752327256225245E-16</v>
      </c>
    </row>
    <row r="990" spans="1:32" x14ac:dyDescent="0.25">
      <c r="A990" s="1" t="s">
        <v>243</v>
      </c>
      <c r="B990" s="1">
        <v>28.922654819460874</v>
      </c>
      <c r="D990" s="1" t="s">
        <v>1340</v>
      </c>
      <c r="E990" s="1">
        <v>0.92120731576591863</v>
      </c>
      <c r="F990">
        <f t="shared" si="154"/>
        <v>0.41096328767507595</v>
      </c>
      <c r="G990">
        <f t="shared" si="155"/>
        <v>2.2399809514903057E-4</v>
      </c>
      <c r="I990" s="1" t="s">
        <v>2404</v>
      </c>
      <c r="J990" s="1">
        <v>0.92373259937817254</v>
      </c>
      <c r="K990">
        <f t="shared" si="156"/>
        <v>0.33971409707658112</v>
      </c>
      <c r="M990">
        <f t="shared" si="161"/>
        <v>3.7908000611421223E-16</v>
      </c>
      <c r="Z990">
        <f t="shared" si="157"/>
        <v>0.87964101308113929</v>
      </c>
      <c r="AA990">
        <f t="shared" si="158"/>
        <v>0.7422325872152562</v>
      </c>
      <c r="AB990">
        <f t="shared" si="162"/>
        <v>2.5507200410333869E-16</v>
      </c>
      <c r="AD990">
        <f t="shared" si="159"/>
        <v>0.82214716774485996</v>
      </c>
      <c r="AE990">
        <f t="shared" si="160"/>
        <v>0.99479313083935073</v>
      </c>
      <c r="AF990">
        <f t="shared" si="163"/>
        <v>4.8751577381021361E-16</v>
      </c>
    </row>
    <row r="991" spans="1:32" x14ac:dyDescent="0.25">
      <c r="A991" s="1" t="s">
        <v>244</v>
      </c>
      <c r="B991" s="1">
        <v>28.952771870979046</v>
      </c>
      <c r="D991" s="1" t="s">
        <v>1341</v>
      </c>
      <c r="E991" s="1">
        <v>0.92100099019108028</v>
      </c>
      <c r="F991">
        <f t="shared" si="154"/>
        <v>0.409967057597733</v>
      </c>
      <c r="G991">
        <f t="shared" si="155"/>
        <v>-1.1102230246251565E-16</v>
      </c>
      <c r="I991" s="1" t="s">
        <v>2405</v>
      </c>
      <c r="J991" s="1">
        <v>0.92373259937817254</v>
      </c>
      <c r="K991">
        <f t="shared" si="156"/>
        <v>0.33971409707658112</v>
      </c>
      <c r="M991">
        <f t="shared" si="161"/>
        <v>3.3884426929578558E-4</v>
      </c>
      <c r="Z991">
        <f t="shared" si="157"/>
        <v>0.87933317900446706</v>
      </c>
      <c r="AA991">
        <f t="shared" si="158"/>
        <v>0.7422325872152562</v>
      </c>
      <c r="AB991">
        <f t="shared" si="162"/>
        <v>2.2852447204478192E-4</v>
      </c>
      <c r="AD991">
        <f t="shared" si="159"/>
        <v>0.82170784394970231</v>
      </c>
      <c r="AE991">
        <f t="shared" si="160"/>
        <v>0.99479313083935073</v>
      </c>
      <c r="AF991">
        <f t="shared" si="163"/>
        <v>4.371531029362708E-4</v>
      </c>
    </row>
    <row r="992" spans="1:32" x14ac:dyDescent="0.25">
      <c r="A992" s="1" t="s">
        <v>245</v>
      </c>
      <c r="B992" s="1">
        <v>28.960985568770216</v>
      </c>
      <c r="D992" s="1" t="s">
        <v>1342</v>
      </c>
      <c r="E992" s="1">
        <v>0.92100099019108039</v>
      </c>
      <c r="F992">
        <f t="shared" si="154"/>
        <v>0.4099670575977335</v>
      </c>
      <c r="G992">
        <f t="shared" si="155"/>
        <v>1.1102230246251565E-16</v>
      </c>
      <c r="I992" s="1" t="s">
        <v>2406</v>
      </c>
      <c r="J992" s="1">
        <v>0.92351636533516213</v>
      </c>
      <c r="K992">
        <f t="shared" si="156"/>
        <v>0.33863345478708057</v>
      </c>
      <c r="M992">
        <f t="shared" si="161"/>
        <v>-1.6753748184689855E-16</v>
      </c>
      <c r="Z992">
        <f t="shared" si="157"/>
        <v>0.87933317900446717</v>
      </c>
      <c r="AA992">
        <f t="shared" si="158"/>
        <v>0.74157994231550395</v>
      </c>
      <c r="AB992">
        <f t="shared" si="162"/>
        <v>-1.1322611578784481E-16</v>
      </c>
      <c r="AD992">
        <f t="shared" si="159"/>
        <v>0.82170784394970253</v>
      </c>
      <c r="AE992">
        <f t="shared" si="160"/>
        <v>0.99477780529456006</v>
      </c>
      <c r="AF992">
        <f t="shared" si="163"/>
        <v>-2.1655456230558479E-16</v>
      </c>
    </row>
    <row r="993" spans="1:32" x14ac:dyDescent="0.25">
      <c r="A993" s="1" t="s">
        <v>246</v>
      </c>
      <c r="B993" s="1">
        <v>29.004791999689655</v>
      </c>
      <c r="D993" s="1" t="s">
        <v>1343</v>
      </c>
      <c r="E993" s="1">
        <v>0.92100099019108028</v>
      </c>
      <c r="F993">
        <f t="shared" si="154"/>
        <v>0.409967057597733</v>
      </c>
      <c r="G993">
        <f t="shared" si="155"/>
        <v>2.2423442719830822E-4</v>
      </c>
      <c r="I993" s="1" t="s">
        <v>2407</v>
      </c>
      <c r="J993" s="1">
        <v>0.92329998870948515</v>
      </c>
      <c r="K993">
        <f t="shared" si="156"/>
        <v>0.33755528879581442</v>
      </c>
      <c r="M993">
        <f t="shared" si="161"/>
        <v>1.6700453932400021E-16</v>
      </c>
      <c r="Z993">
        <f t="shared" si="157"/>
        <v>0.87933317900446706</v>
      </c>
      <c r="AA993">
        <f t="shared" si="158"/>
        <v>0.74092728872711988</v>
      </c>
      <c r="AB993">
        <f t="shared" si="162"/>
        <v>1.1312655609690624E-16</v>
      </c>
      <c r="AD993">
        <f t="shared" si="159"/>
        <v>0.82170784394970231</v>
      </c>
      <c r="AE993">
        <f t="shared" si="160"/>
        <v>0.99476246628834375</v>
      </c>
      <c r="AF993">
        <f t="shared" si="163"/>
        <v>2.1655122611784757E-16</v>
      </c>
    </row>
    <row r="994" spans="1:32" x14ac:dyDescent="0.25">
      <c r="A994" s="1" t="s">
        <v>247</v>
      </c>
      <c r="B994" s="1">
        <v>29.034907382848782</v>
      </c>
      <c r="D994" s="1" t="s">
        <v>1344</v>
      </c>
      <c r="E994" s="1">
        <v>0.9207944932143266</v>
      </c>
      <c r="F994">
        <f t="shared" si="154"/>
        <v>0.40897219525156941</v>
      </c>
      <c r="G994">
        <f t="shared" si="155"/>
        <v>2.2438678731513673E-4</v>
      </c>
      <c r="I994" s="1" t="s">
        <v>2408</v>
      </c>
      <c r="J994" s="1">
        <v>0.92329998870948526</v>
      </c>
      <c r="K994">
        <f t="shared" si="156"/>
        <v>0.33755528879581498</v>
      </c>
      <c r="M994">
        <f t="shared" si="161"/>
        <v>3.3622917350640858E-4</v>
      </c>
      <c r="Z994">
        <f t="shared" si="157"/>
        <v>0.87902512804189059</v>
      </c>
      <c r="AA994">
        <f t="shared" si="158"/>
        <v>0.74092728872712021</v>
      </c>
      <c r="AB994">
        <f t="shared" si="162"/>
        <v>2.2828335332341536E-4</v>
      </c>
      <c r="AD994">
        <f t="shared" si="159"/>
        <v>0.82126829176970295</v>
      </c>
      <c r="AE994">
        <f t="shared" si="160"/>
        <v>0.99476246628834375</v>
      </c>
      <c r="AF994">
        <f t="shared" si="163"/>
        <v>4.3736700037166285E-4</v>
      </c>
    </row>
    <row r="995" spans="1:32" x14ac:dyDescent="0.25">
      <c r="A995" s="1" t="s">
        <v>248</v>
      </c>
      <c r="B995" s="1">
        <v>29.0650235819705</v>
      </c>
      <c r="D995" s="1" t="s">
        <v>1345</v>
      </c>
      <c r="E995" s="1">
        <v>0.92058790227522214</v>
      </c>
      <c r="F995">
        <f t="shared" si="154"/>
        <v>0.40797907360910818</v>
      </c>
      <c r="G995">
        <f t="shared" si="155"/>
        <v>2.2477055337327689E-4</v>
      </c>
      <c r="I995" s="1" t="s">
        <v>2409</v>
      </c>
      <c r="J995" s="1">
        <v>0.92329998870948538</v>
      </c>
      <c r="K995">
        <f t="shared" si="156"/>
        <v>0.33755528879581553</v>
      </c>
      <c r="M995">
        <f t="shared" si="161"/>
        <v>3.3564115260471702E-4</v>
      </c>
      <c r="Z995">
        <f t="shared" si="157"/>
        <v>0.8787169757960015</v>
      </c>
      <c r="AA995">
        <f t="shared" si="158"/>
        <v>0.74092728872712055</v>
      </c>
      <c r="AB995">
        <f t="shared" si="162"/>
        <v>2.2835843722323403E-4</v>
      </c>
      <c r="AD995">
        <f t="shared" si="159"/>
        <v>0.82082867629524248</v>
      </c>
      <c r="AE995">
        <f t="shared" si="160"/>
        <v>0.99476246628834375</v>
      </c>
      <c r="AF995">
        <f t="shared" si="163"/>
        <v>4.3743005968137274E-4</v>
      </c>
    </row>
    <row r="996" spans="1:32" x14ac:dyDescent="0.25">
      <c r="A996" s="1" t="s">
        <v>249</v>
      </c>
      <c r="B996" s="1">
        <v>29.065023996604797</v>
      </c>
      <c r="D996" s="1" t="s">
        <v>1346</v>
      </c>
      <c r="E996" s="1">
        <v>0.92038100447613647</v>
      </c>
      <c r="F996">
        <f t="shared" si="154"/>
        <v>0.40698667126195059</v>
      </c>
      <c r="G996">
        <f t="shared" si="155"/>
        <v>2.247918204363597E-4</v>
      </c>
      <c r="I996" s="1" t="s">
        <v>2410</v>
      </c>
      <c r="J996" s="1">
        <v>0.92329998870948538</v>
      </c>
      <c r="K996">
        <f t="shared" si="156"/>
        <v>0.33755528879581553</v>
      </c>
      <c r="M996">
        <f t="shared" si="161"/>
        <v>3.3539875243504492E-4</v>
      </c>
      <c r="Z996">
        <f t="shared" si="157"/>
        <v>0.87840840482452631</v>
      </c>
      <c r="AA996">
        <f t="shared" si="158"/>
        <v>0.74092728872712055</v>
      </c>
      <c r="AB996">
        <f t="shared" si="162"/>
        <v>2.2866880538754004E-4</v>
      </c>
      <c r="AD996">
        <f t="shared" si="159"/>
        <v>0.8203885448767374</v>
      </c>
      <c r="AE996">
        <f t="shared" si="160"/>
        <v>0.99476246628834375</v>
      </c>
      <c r="AF996">
        <f t="shared" si="163"/>
        <v>4.3794363937075062E-4</v>
      </c>
    </row>
    <row r="997" spans="1:32" x14ac:dyDescent="0.25">
      <c r="A997" s="1" t="s">
        <v>250</v>
      </c>
      <c r="B997" s="1">
        <v>29.065024671226258</v>
      </c>
      <c r="D997" s="1" t="s">
        <v>1347</v>
      </c>
      <c r="E997" s="1">
        <v>0.92017413360695599</v>
      </c>
      <c r="F997">
        <f t="shared" si="154"/>
        <v>0.40599658936161614</v>
      </c>
      <c r="G997">
        <f t="shared" si="155"/>
        <v>1.2490009027033011E-16</v>
      </c>
      <c r="I997" s="1" t="s">
        <v>2411</v>
      </c>
      <c r="J997" s="1">
        <v>0.92329998870948526</v>
      </c>
      <c r="K997">
        <f t="shared" si="156"/>
        <v>0.33755528879581498</v>
      </c>
      <c r="M997">
        <f t="shared" si="161"/>
        <v>3.3461455767076087E-4</v>
      </c>
      <c r="Z997">
        <f t="shared" si="157"/>
        <v>0.87809991303047608</v>
      </c>
      <c r="AA997">
        <f t="shared" si="158"/>
        <v>0.74092728872712021</v>
      </c>
      <c r="AB997">
        <f t="shared" si="162"/>
        <v>2.2861013416833255E-4</v>
      </c>
      <c r="AD997">
        <f t="shared" si="159"/>
        <v>0.81994860784803125</v>
      </c>
      <c r="AE997">
        <f t="shared" si="160"/>
        <v>0.99476246628834375</v>
      </c>
      <c r="AF997">
        <f t="shared" si="163"/>
        <v>4.3775022693953052E-4</v>
      </c>
    </row>
    <row r="998" spans="1:32" x14ac:dyDescent="0.25">
      <c r="A998" s="1" t="s">
        <v>251</v>
      </c>
      <c r="B998" s="1">
        <v>29.067761558759482</v>
      </c>
      <c r="D998" s="1" t="s">
        <v>1348</v>
      </c>
      <c r="E998" s="1">
        <v>0.92017413360695588</v>
      </c>
      <c r="F998">
        <f t="shared" si="154"/>
        <v>0.40599658936161559</v>
      </c>
      <c r="G998">
        <f t="shared" si="155"/>
        <v>2.2556674862986292E-4</v>
      </c>
      <c r="I998" s="1" t="s">
        <v>2412</v>
      </c>
      <c r="J998" s="1">
        <v>0.92308308811458339</v>
      </c>
      <c r="K998">
        <f t="shared" si="156"/>
        <v>0.33647770476802857</v>
      </c>
      <c r="M998">
        <f t="shared" si="161"/>
        <v>1.8546812354960983E-16</v>
      </c>
      <c r="Z998">
        <f t="shared" si="157"/>
        <v>0.87809991303047585</v>
      </c>
      <c r="AA998">
        <f t="shared" si="158"/>
        <v>0.74027347785529229</v>
      </c>
      <c r="AB998">
        <f t="shared" si="162"/>
        <v>1.2697703388778297E-16</v>
      </c>
      <c r="AD998">
        <f t="shared" si="159"/>
        <v>0.81994860784803103</v>
      </c>
      <c r="AE998">
        <f t="shared" si="160"/>
        <v>0.99474708676704071</v>
      </c>
      <c r="AF998">
        <f t="shared" si="163"/>
        <v>2.4309480219567062E-16</v>
      </c>
    </row>
    <row r="999" spans="1:32" x14ac:dyDescent="0.25">
      <c r="A999" s="1" t="s">
        <v>252</v>
      </c>
      <c r="B999" s="1">
        <v>29.081451835165886</v>
      </c>
      <c r="D999" s="1" t="s">
        <v>1349</v>
      </c>
      <c r="E999" s="1">
        <v>0.91996659632709954</v>
      </c>
      <c r="F999">
        <f t="shared" si="154"/>
        <v>0.40500551538489243</v>
      </c>
      <c r="G999">
        <f t="shared" si="155"/>
        <v>2.2612943775604522E-4</v>
      </c>
      <c r="I999" s="1" t="s">
        <v>2413</v>
      </c>
      <c r="J999" s="1">
        <v>0.92308308811458339</v>
      </c>
      <c r="K999">
        <f t="shared" si="156"/>
        <v>0.33647770476802857</v>
      </c>
      <c r="M999">
        <f t="shared" si="161"/>
        <v>3.3388198082831647E-4</v>
      </c>
      <c r="Z999">
        <f t="shared" si="157"/>
        <v>0.87779046666936933</v>
      </c>
      <c r="AA999">
        <f t="shared" si="158"/>
        <v>0.74027347785529229</v>
      </c>
      <c r="AB999">
        <f t="shared" si="162"/>
        <v>2.2911530695015367E-4</v>
      </c>
      <c r="AD999">
        <f t="shared" si="159"/>
        <v>0.8195073913572305</v>
      </c>
      <c r="AE999">
        <f t="shared" si="160"/>
        <v>0.99474708676704071</v>
      </c>
      <c r="AF999">
        <f t="shared" si="163"/>
        <v>4.3901694753751067E-4</v>
      </c>
    </row>
    <row r="1000" spans="1:32" x14ac:dyDescent="0.25">
      <c r="A1000" s="1" t="s">
        <v>253</v>
      </c>
      <c r="B1000" s="1">
        <v>29.086927511432933</v>
      </c>
      <c r="D1000" s="1" t="s">
        <v>1350</v>
      </c>
      <c r="E1000" s="1">
        <v>0.91975858831717128</v>
      </c>
      <c r="F1000">
        <f t="shared" si="154"/>
        <v>0.40401439747299256</v>
      </c>
      <c r="G1000">
        <f t="shared" si="155"/>
        <v>2.2622101585179077E-4</v>
      </c>
      <c r="I1000" s="1" t="s">
        <v>2414</v>
      </c>
      <c r="J1000" s="1">
        <v>0.92308308811458339</v>
      </c>
      <c r="K1000">
        <f t="shared" si="156"/>
        <v>0.33647770476802857</v>
      </c>
      <c r="M1000">
        <f t="shared" si="161"/>
        <v>3.3389779955969291E-4</v>
      </c>
      <c r="Z1000">
        <f t="shared" si="157"/>
        <v>0.87748035783530265</v>
      </c>
      <c r="AA1000">
        <f t="shared" si="158"/>
        <v>0.74027347785529229</v>
      </c>
      <c r="AB1000">
        <f t="shared" si="162"/>
        <v>2.2960590547859924E-4</v>
      </c>
      <c r="AD1000">
        <f t="shared" si="159"/>
        <v>0.81906531253548165</v>
      </c>
      <c r="AE1000">
        <f t="shared" si="160"/>
        <v>0.99474708676704071</v>
      </c>
      <c r="AF1000">
        <f t="shared" si="163"/>
        <v>4.3987527489267205E-4</v>
      </c>
    </row>
    <row r="1001" spans="1:32" x14ac:dyDescent="0.25">
      <c r="A1001" s="1" t="s">
        <v>254</v>
      </c>
      <c r="B1001" s="1">
        <v>29.095140478609292</v>
      </c>
      <c r="D1001" s="1" t="s">
        <v>1351</v>
      </c>
      <c r="E1001" s="1">
        <v>0.91955054312796802</v>
      </c>
      <c r="F1001">
        <f t="shared" si="154"/>
        <v>0.40302530508548318</v>
      </c>
      <c r="G1001">
        <f t="shared" si="155"/>
        <v>0</v>
      </c>
      <c r="I1001" s="1" t="s">
        <v>2415</v>
      </c>
      <c r="J1001" s="1">
        <v>0.92308308811458339</v>
      </c>
      <c r="K1001">
        <f t="shared" si="156"/>
        <v>0.33647770476802857</v>
      </c>
      <c r="M1001">
        <f t="shared" si="161"/>
        <v>3.3321558572428406E-4</v>
      </c>
      <c r="Z1001">
        <f t="shared" si="157"/>
        <v>0.87717023303596253</v>
      </c>
      <c r="AA1001">
        <f t="shared" si="158"/>
        <v>0.74027347785529229</v>
      </c>
      <c r="AB1001">
        <f t="shared" si="162"/>
        <v>2.2961774266312977E-4</v>
      </c>
      <c r="AD1001">
        <f t="shared" si="159"/>
        <v>0.81862329330216355</v>
      </c>
      <c r="AE1001">
        <f t="shared" si="160"/>
        <v>0.99474708676704071</v>
      </c>
      <c r="AF1001">
        <f t="shared" si="163"/>
        <v>4.3981603153204623E-4</v>
      </c>
    </row>
    <row r="1002" spans="1:32" x14ac:dyDescent="0.25">
      <c r="A1002" s="1" t="s">
        <v>255</v>
      </c>
      <c r="B1002" s="1">
        <v>29.127995068194615</v>
      </c>
      <c r="D1002" s="1" t="s">
        <v>1352</v>
      </c>
      <c r="E1002" s="1">
        <v>0.91955054312796802</v>
      </c>
      <c r="F1002">
        <f t="shared" si="154"/>
        <v>0.40302530508548318</v>
      </c>
      <c r="G1002">
        <f t="shared" si="155"/>
        <v>2.2643056772132797E-4</v>
      </c>
      <c r="I1002" s="1" t="s">
        <v>2416</v>
      </c>
      <c r="J1002" s="1">
        <v>0.92286554469975479</v>
      </c>
      <c r="K1002">
        <f t="shared" si="156"/>
        <v>0.33540012929280599</v>
      </c>
      <c r="M1002">
        <f t="shared" si="161"/>
        <v>0</v>
      </c>
      <c r="Z1002">
        <f t="shared" si="157"/>
        <v>0.87717023303596253</v>
      </c>
      <c r="AA1002">
        <f t="shared" si="158"/>
        <v>0.73961815468780867</v>
      </c>
      <c r="AB1002">
        <f t="shared" si="162"/>
        <v>0</v>
      </c>
      <c r="AD1002">
        <f t="shared" si="159"/>
        <v>0.81862329330216355</v>
      </c>
      <c r="AE1002">
        <f t="shared" si="160"/>
        <v>0.99473165827466314</v>
      </c>
      <c r="AF1002">
        <f t="shared" si="163"/>
        <v>0</v>
      </c>
    </row>
    <row r="1003" spans="1:32" x14ac:dyDescent="0.25">
      <c r="A1003" s="1" t="s">
        <v>256</v>
      </c>
      <c r="B1003" s="1">
        <v>29.133469946224505</v>
      </c>
      <c r="D1003" s="1" t="s">
        <v>1353</v>
      </c>
      <c r="E1003" s="1">
        <v>0.91934235234770689</v>
      </c>
      <c r="F1003">
        <f t="shared" si="154"/>
        <v>0.40203772130847754</v>
      </c>
      <c r="G1003">
        <f t="shared" si="155"/>
        <v>2.264581384633646E-4</v>
      </c>
      <c r="I1003" s="1" t="s">
        <v>2417</v>
      </c>
      <c r="J1003" s="1">
        <v>0.92286554469975468</v>
      </c>
      <c r="K1003">
        <f t="shared" si="156"/>
        <v>0.33540012929280549</v>
      </c>
      <c r="M1003">
        <f t="shared" si="161"/>
        <v>3.3164222504956454E-4</v>
      </c>
      <c r="Z1003">
        <f t="shared" si="157"/>
        <v>0.87685993072208668</v>
      </c>
      <c r="AA1003">
        <f t="shared" si="158"/>
        <v>0.73961815468780834</v>
      </c>
      <c r="AB1003">
        <f t="shared" si="162"/>
        <v>2.2954582853448082E-4</v>
      </c>
      <c r="AD1003">
        <f t="shared" si="159"/>
        <v>0.81818110349282747</v>
      </c>
      <c r="AE1003">
        <f t="shared" si="160"/>
        <v>0.99473165827466314</v>
      </c>
      <c r="AF1003">
        <f t="shared" si="163"/>
        <v>4.3997904315877181E-4</v>
      </c>
    </row>
    <row r="1004" spans="1:32" x14ac:dyDescent="0.25">
      <c r="A1004" s="1" t="s">
        <v>257</v>
      </c>
      <c r="B1004" s="1">
        <v>29.158110699051083</v>
      </c>
      <c r="D1004" s="1" t="s">
        <v>1354</v>
      </c>
      <c r="E1004" s="1">
        <v>0.91913418336165387</v>
      </c>
      <c r="F1004">
        <f t="shared" si="154"/>
        <v>0.4010524377238075</v>
      </c>
      <c r="G1004">
        <f t="shared" si="155"/>
        <v>-2.3592239273284576E-16</v>
      </c>
      <c r="I1004" s="1" t="s">
        <v>2418</v>
      </c>
      <c r="J1004" s="1">
        <v>0.92286554469975457</v>
      </c>
      <c r="K1004">
        <f t="shared" si="156"/>
        <v>0.33540012929280494</v>
      </c>
      <c r="M1004">
        <f t="shared" si="161"/>
        <v>3.3086984286368371E-4</v>
      </c>
      <c r="Z1004">
        <f t="shared" si="157"/>
        <v>0.87654970041571345</v>
      </c>
      <c r="AA1004">
        <f t="shared" si="158"/>
        <v>0.739618154687808</v>
      </c>
      <c r="AB1004">
        <f t="shared" si="162"/>
        <v>2.2949256599896705E-4</v>
      </c>
      <c r="AD1004">
        <f t="shared" si="159"/>
        <v>0.81773909873945949</v>
      </c>
      <c r="AE1004">
        <f t="shared" si="160"/>
        <v>0.99473165827466314</v>
      </c>
      <c r="AF1004">
        <f t="shared" si="163"/>
        <v>4.3979492685964825E-4</v>
      </c>
    </row>
    <row r="1005" spans="1:32" x14ac:dyDescent="0.25">
      <c r="A1005" s="1" t="s">
        <v>258</v>
      </c>
      <c r="B1005" s="1">
        <v>29.166323878683766</v>
      </c>
      <c r="D1005" s="1" t="s">
        <v>1355</v>
      </c>
      <c r="E1005" s="1">
        <v>0.91913418336165409</v>
      </c>
      <c r="F1005">
        <f t="shared" si="154"/>
        <v>0.4010524377238085</v>
      </c>
      <c r="G1005">
        <f t="shared" si="155"/>
        <v>2.2663973972378293E-4</v>
      </c>
      <c r="I1005" s="1" t="s">
        <v>2419</v>
      </c>
      <c r="J1005" s="1">
        <v>0.92264783669532846</v>
      </c>
      <c r="K1005">
        <f t="shared" si="156"/>
        <v>0.33432494030128734</v>
      </c>
      <c r="M1005">
        <f t="shared" si="161"/>
        <v>-3.4385296538509297E-16</v>
      </c>
      <c r="Z1005">
        <f t="shared" si="157"/>
        <v>0.87654970041571378</v>
      </c>
      <c r="AA1005">
        <f t="shared" si="158"/>
        <v>0.73896276202900801</v>
      </c>
      <c r="AB1005">
        <f t="shared" si="162"/>
        <v>-2.3899904957063101E-16</v>
      </c>
      <c r="AD1005">
        <f t="shared" si="159"/>
        <v>0.81773909873945994</v>
      </c>
      <c r="AE1005">
        <f t="shared" si="160"/>
        <v>0.99471621470755078</v>
      </c>
      <c r="AF1005">
        <f t="shared" si="163"/>
        <v>-4.5792754200224807E-16</v>
      </c>
    </row>
    <row r="1006" spans="1:32" x14ac:dyDescent="0.25">
      <c r="A1006" s="1" t="s">
        <v>259</v>
      </c>
      <c r="B1006" s="1">
        <v>29.180013988036578</v>
      </c>
      <c r="D1006" s="1" t="s">
        <v>1356</v>
      </c>
      <c r="E1006" s="1">
        <v>0.91892589463370888</v>
      </c>
      <c r="F1006">
        <f t="shared" si="154"/>
        <v>0.40006878158283238</v>
      </c>
      <c r="G1006">
        <f t="shared" si="155"/>
        <v>1.2490009027033011E-16</v>
      </c>
      <c r="I1006" s="1" t="s">
        <v>2420</v>
      </c>
      <c r="J1006" s="1">
        <v>0.92264783669532835</v>
      </c>
      <c r="K1006">
        <f t="shared" si="156"/>
        <v>0.33432494030128679</v>
      </c>
      <c r="M1006">
        <f t="shared" si="161"/>
        <v>3.2926473756138741E-4</v>
      </c>
      <c r="Z1006">
        <f t="shared" si="157"/>
        <v>0.87623933122008701</v>
      </c>
      <c r="AA1006">
        <f t="shared" si="158"/>
        <v>0.73896276202900768</v>
      </c>
      <c r="AB1006">
        <f t="shared" si="162"/>
        <v>2.2939189204922815E-4</v>
      </c>
      <c r="AD1006">
        <f t="shared" si="159"/>
        <v>0.8172969786045744</v>
      </c>
      <c r="AE1006">
        <f t="shared" si="160"/>
        <v>0.99471621470755078</v>
      </c>
      <c r="AF1006">
        <f t="shared" si="163"/>
        <v>4.3990299706866455E-4</v>
      </c>
    </row>
    <row r="1007" spans="1:32" x14ac:dyDescent="0.25">
      <c r="A1007" s="1" t="s">
        <v>260</v>
      </c>
      <c r="B1007" s="1">
        <v>29.212867637171261</v>
      </c>
      <c r="D1007" s="1" t="s">
        <v>1357</v>
      </c>
      <c r="E1007" s="1">
        <v>0.91892589463370877</v>
      </c>
      <c r="F1007">
        <f t="shared" si="154"/>
        <v>0.40006878158283188</v>
      </c>
      <c r="G1007">
        <f t="shared" si="155"/>
        <v>2.2696546341692547E-4</v>
      </c>
      <c r="I1007" s="1" t="s">
        <v>2421</v>
      </c>
      <c r="J1007" s="1">
        <v>0.92242982004003438</v>
      </c>
      <c r="K1007">
        <f t="shared" si="156"/>
        <v>0.33325142798625218</v>
      </c>
      <c r="M1007">
        <f t="shared" si="161"/>
        <v>1.8101118655468332E-16</v>
      </c>
      <c r="Z1007">
        <f t="shared" si="157"/>
        <v>0.87623933122008679</v>
      </c>
      <c r="AA1007">
        <f t="shared" si="158"/>
        <v>0.73830686740753804</v>
      </c>
      <c r="AB1007">
        <f t="shared" si="162"/>
        <v>1.2637202669468373E-16</v>
      </c>
      <c r="AD1007">
        <f t="shared" si="159"/>
        <v>0.81729697860457418</v>
      </c>
      <c r="AE1007">
        <f t="shared" si="160"/>
        <v>0.99470074583376444</v>
      </c>
      <c r="AF1007">
        <f t="shared" si="163"/>
        <v>2.4229739250824378E-16</v>
      </c>
    </row>
    <row r="1008" spans="1:32" x14ac:dyDescent="0.25">
      <c r="A1008" s="1" t="s">
        <v>261</v>
      </c>
      <c r="B1008" s="1">
        <v>29.215606598969845</v>
      </c>
      <c r="D1008" s="1" t="s">
        <v>1358</v>
      </c>
      <c r="E1008" s="1">
        <v>0.91871735385885944</v>
      </c>
      <c r="F1008">
        <f t="shared" si="154"/>
        <v>0.39908612954542932</v>
      </c>
      <c r="G1008">
        <f t="shared" si="155"/>
        <v>2.2717064343176496E-4</v>
      </c>
      <c r="I1008" s="1" t="s">
        <v>2422</v>
      </c>
      <c r="J1008" s="1">
        <v>0.92242982004003427</v>
      </c>
      <c r="K1008">
        <f t="shared" si="156"/>
        <v>0.33325142798625168</v>
      </c>
      <c r="M1008">
        <f t="shared" si="161"/>
        <v>3.2787302184453259E-4</v>
      </c>
      <c r="Z1008">
        <f t="shared" si="157"/>
        <v>0.87592862609857902</v>
      </c>
      <c r="AA1008">
        <f t="shared" si="158"/>
        <v>0.73830686740753781</v>
      </c>
      <c r="AB1008">
        <f t="shared" si="162"/>
        <v>2.2943640520344124E-4</v>
      </c>
      <c r="AD1008">
        <f t="shared" si="159"/>
        <v>0.8168544626132469</v>
      </c>
      <c r="AE1008">
        <f t="shared" si="160"/>
        <v>0.99470074583376444</v>
      </c>
      <c r="AF1008">
        <f t="shared" si="163"/>
        <v>4.4029019239045044E-4</v>
      </c>
    </row>
    <row r="1009" spans="1:32" x14ac:dyDescent="0.25">
      <c r="A1009" s="1" t="s">
        <v>262</v>
      </c>
      <c r="B1009" s="1">
        <v>29.259410727396922</v>
      </c>
      <c r="D1009" s="1" t="s">
        <v>1359</v>
      </c>
      <c r="E1009" s="1">
        <v>0.91850867195055053</v>
      </c>
      <c r="F1009">
        <f t="shared" si="154"/>
        <v>0.39810500604620003</v>
      </c>
      <c r="G1009">
        <f t="shared" si="155"/>
        <v>2.2765007777147961E-4</v>
      </c>
      <c r="I1009" s="1" t="s">
        <v>2423</v>
      </c>
      <c r="J1009" s="1">
        <v>0.92242982004003449</v>
      </c>
      <c r="K1009">
        <f t="shared" si="156"/>
        <v>0.33325142798625279</v>
      </c>
      <c r="M1009">
        <f t="shared" si="161"/>
        <v>3.2736337145263065E-4</v>
      </c>
      <c r="Z1009">
        <f t="shared" si="157"/>
        <v>0.87561775041736378</v>
      </c>
      <c r="AA1009">
        <f t="shared" si="158"/>
        <v>0.73830686740753848</v>
      </c>
      <c r="AB1009">
        <f t="shared" si="162"/>
        <v>2.2956238973588953E-4</v>
      </c>
      <c r="AD1009">
        <f t="shared" si="159"/>
        <v>0.816411786501272</v>
      </c>
      <c r="AE1009">
        <f t="shared" si="160"/>
        <v>0.99470074583376444</v>
      </c>
      <c r="AF1009">
        <f t="shared" si="163"/>
        <v>4.4044961546408344E-4</v>
      </c>
    </row>
    <row r="1010" spans="1:32" x14ac:dyDescent="0.25">
      <c r="A1010" s="1" t="s">
        <v>263</v>
      </c>
      <c r="B1010" s="1">
        <v>29.319644918639707</v>
      </c>
      <c r="D1010" s="1" t="s">
        <v>1360</v>
      </c>
      <c r="E1010" s="1">
        <v>0.91829959717879417</v>
      </c>
      <c r="F1010">
        <f t="shared" si="154"/>
        <v>0.39712423158187465</v>
      </c>
      <c r="G1010">
        <f t="shared" si="155"/>
        <v>2.2797024416952583E-4</v>
      </c>
      <c r="I1010" s="1" t="s">
        <v>2424</v>
      </c>
      <c r="J1010" s="1">
        <v>0.92242982004003427</v>
      </c>
      <c r="K1010">
        <f t="shared" si="156"/>
        <v>0.33325142798625168</v>
      </c>
      <c r="M1010">
        <f t="shared" si="161"/>
        <v>3.2724776150241339E-4</v>
      </c>
      <c r="Z1010">
        <f t="shared" si="157"/>
        <v>0.87530632932808761</v>
      </c>
      <c r="AA1010">
        <f t="shared" si="158"/>
        <v>0.73830686740753781</v>
      </c>
      <c r="AB1010">
        <f t="shared" si="162"/>
        <v>2.2996522586170632E-4</v>
      </c>
      <c r="AD1010">
        <f t="shared" si="159"/>
        <v>0.81596841679785326</v>
      </c>
      <c r="AE1010">
        <f t="shared" si="160"/>
        <v>0.99470074583376444</v>
      </c>
      <c r="AF1010">
        <f t="shared" si="163"/>
        <v>4.4113997071548462E-4</v>
      </c>
    </row>
    <row r="1011" spans="1:32" x14ac:dyDescent="0.25">
      <c r="A1011" s="1" t="s">
        <v>264</v>
      </c>
      <c r="B1011" s="1">
        <v>29.338808105356815</v>
      </c>
      <c r="D1011" s="1" t="s">
        <v>1361</v>
      </c>
      <c r="E1011" s="1">
        <v>0.91809027605580484</v>
      </c>
      <c r="F1011">
        <f t="shared" si="154"/>
        <v>0.39614449909941318</v>
      </c>
      <c r="G1011">
        <f t="shared" si="155"/>
        <v>0</v>
      </c>
      <c r="I1011" s="1" t="s">
        <v>2425</v>
      </c>
      <c r="J1011" s="1">
        <v>0.92242982004003438</v>
      </c>
      <c r="K1011">
        <f t="shared" si="156"/>
        <v>0.33325142798625218</v>
      </c>
      <c r="M1011">
        <f t="shared" si="161"/>
        <v>3.2690065790994894E-4</v>
      </c>
      <c r="Z1011">
        <f t="shared" si="157"/>
        <v>0.87499458125048524</v>
      </c>
      <c r="AA1011">
        <f t="shared" si="158"/>
        <v>0.73830686740753804</v>
      </c>
      <c r="AB1011">
        <f t="shared" si="162"/>
        <v>2.3020674411107153E-4</v>
      </c>
      <c r="AD1011">
        <f t="shared" si="159"/>
        <v>0.81552466483002217</v>
      </c>
      <c r="AE1011">
        <f t="shared" si="160"/>
        <v>0.99470074583376444</v>
      </c>
      <c r="AF1011">
        <f t="shared" si="163"/>
        <v>4.4152048133862617E-4</v>
      </c>
    </row>
    <row r="1012" spans="1:32" x14ac:dyDescent="0.25">
      <c r="A1012" s="1" t="s">
        <v>265</v>
      </c>
      <c r="B1012" s="1">
        <v>29.355235777217143</v>
      </c>
      <c r="D1012" s="1" t="s">
        <v>1362</v>
      </c>
      <c r="E1012" s="1">
        <v>0.91809027605580484</v>
      </c>
      <c r="F1012">
        <f t="shared" si="154"/>
        <v>0.39614449909941318</v>
      </c>
      <c r="G1012">
        <f t="shared" si="155"/>
        <v>1.2490009027033011E-16</v>
      </c>
      <c r="I1012" s="1" t="s">
        <v>2426</v>
      </c>
      <c r="J1012" s="1">
        <v>0.92221077527855855</v>
      </c>
      <c r="K1012">
        <f t="shared" si="156"/>
        <v>0.33217607040072517</v>
      </c>
      <c r="M1012">
        <f t="shared" si="161"/>
        <v>0</v>
      </c>
      <c r="Z1012">
        <f t="shared" si="157"/>
        <v>0.87499458125048524</v>
      </c>
      <c r="AA1012">
        <f t="shared" si="158"/>
        <v>0.73764831012730825</v>
      </c>
      <c r="AB1012">
        <f t="shared" si="162"/>
        <v>0</v>
      </c>
      <c r="AD1012">
        <f t="shared" si="159"/>
        <v>0.81552466483002217</v>
      </c>
      <c r="AE1012">
        <f t="shared" si="160"/>
        <v>0.99468520057298515</v>
      </c>
      <c r="AF1012">
        <f t="shared" si="163"/>
        <v>0</v>
      </c>
    </row>
    <row r="1013" spans="1:32" x14ac:dyDescent="0.25">
      <c r="A1013" s="1" t="s">
        <v>266</v>
      </c>
      <c r="B1013" s="1">
        <v>29.374400449439531</v>
      </c>
      <c r="D1013" s="1" t="s">
        <v>1363</v>
      </c>
      <c r="E1013" s="1">
        <v>0.91809027605580473</v>
      </c>
      <c r="F1013">
        <f t="shared" si="154"/>
        <v>0.39614449909941268</v>
      </c>
      <c r="G1013">
        <f t="shared" si="155"/>
        <v>2.2842583123605653E-4</v>
      </c>
      <c r="I1013" s="1" t="s">
        <v>2427</v>
      </c>
      <c r="J1013" s="1">
        <v>0.92199149994683516</v>
      </c>
      <c r="K1013">
        <f t="shared" si="156"/>
        <v>0.33110280177107143</v>
      </c>
      <c r="M1013">
        <f t="shared" si="161"/>
        <v>1.7808360914928773E-16</v>
      </c>
      <c r="Z1013">
        <f t="shared" si="157"/>
        <v>0.87499458125048502</v>
      </c>
      <c r="AA1013">
        <f t="shared" si="158"/>
        <v>0.73698949151073723</v>
      </c>
      <c r="AB1013">
        <f t="shared" si="162"/>
        <v>1.2596803907027172E-16</v>
      </c>
      <c r="AD1013">
        <f t="shared" si="159"/>
        <v>0.81552466483002195</v>
      </c>
      <c r="AE1013">
        <f t="shared" si="160"/>
        <v>0.99466963549380927</v>
      </c>
      <c r="AF1013">
        <f t="shared" si="163"/>
        <v>2.41764430869825E-16</v>
      </c>
    </row>
    <row r="1014" spans="1:32" x14ac:dyDescent="0.25">
      <c r="A1014" s="1" t="s">
        <v>267</v>
      </c>
      <c r="B1014" s="1">
        <v>29.385351785702131</v>
      </c>
      <c r="D1014" s="1" t="s">
        <v>1364</v>
      </c>
      <c r="E1014" s="1">
        <v>0.91788058447174592</v>
      </c>
      <c r="F1014">
        <f t="shared" si="154"/>
        <v>0.39516523298393552</v>
      </c>
      <c r="G1014">
        <f t="shared" si="155"/>
        <v>1.2490009027033011E-16</v>
      </c>
      <c r="I1014" s="1" t="s">
        <v>2428</v>
      </c>
      <c r="J1014" s="1">
        <v>0.92199149994683549</v>
      </c>
      <c r="K1014">
        <f t="shared" si="156"/>
        <v>0.33110280177107304</v>
      </c>
      <c r="M1014">
        <f t="shared" si="161"/>
        <v>3.246391727871651E-4</v>
      </c>
      <c r="Z1014">
        <f t="shared" si="157"/>
        <v>0.87468232152489289</v>
      </c>
      <c r="AA1014">
        <f t="shared" si="158"/>
        <v>0.73698949151073823</v>
      </c>
      <c r="AB1014">
        <f t="shared" si="162"/>
        <v>2.301732098372906E-4</v>
      </c>
      <c r="AD1014">
        <f t="shared" si="159"/>
        <v>0.81508026809775314</v>
      </c>
      <c r="AE1014">
        <f t="shared" si="160"/>
        <v>0.99466963549380927</v>
      </c>
      <c r="AF1014">
        <f t="shared" si="163"/>
        <v>4.4214841468122356E-4</v>
      </c>
    </row>
    <row r="1015" spans="1:32" x14ac:dyDescent="0.25">
      <c r="A1015" s="1" t="s">
        <v>268</v>
      </c>
      <c r="B1015" s="1">
        <v>29.409993356551141</v>
      </c>
      <c r="D1015" s="1" t="s">
        <v>1365</v>
      </c>
      <c r="E1015" s="1">
        <v>0.91788058447174581</v>
      </c>
      <c r="F1015">
        <f t="shared" si="154"/>
        <v>0.39516523298393502</v>
      </c>
      <c r="G1015">
        <f t="shared" si="155"/>
        <v>2.2872590750035171E-4</v>
      </c>
      <c r="I1015" s="1" t="s">
        <v>2429</v>
      </c>
      <c r="J1015" s="1">
        <v>0.92177196234174985</v>
      </c>
      <c r="K1015">
        <f t="shared" si="156"/>
        <v>0.33003146888731938</v>
      </c>
      <c r="M1015">
        <f t="shared" si="161"/>
        <v>1.7706941792617238E-16</v>
      </c>
      <c r="Z1015">
        <f t="shared" si="157"/>
        <v>0.87468232152489267</v>
      </c>
      <c r="AA1015">
        <f t="shared" si="158"/>
        <v>0.73633031758093503</v>
      </c>
      <c r="AB1015">
        <f t="shared" si="162"/>
        <v>1.2581061863770708E-16</v>
      </c>
      <c r="AD1015">
        <f t="shared" si="159"/>
        <v>0.8150802680977528</v>
      </c>
      <c r="AE1015">
        <f t="shared" si="160"/>
        <v>0.99465404833256832</v>
      </c>
      <c r="AF1015">
        <f t="shared" si="163"/>
        <v>2.4162890716238212E-16</v>
      </c>
    </row>
    <row r="1016" spans="1:32" x14ac:dyDescent="0.25">
      <c r="A1016" s="1" t="s">
        <v>269</v>
      </c>
      <c r="B1016" s="1">
        <v>29.412730052546241</v>
      </c>
      <c r="D1016" s="1" t="s">
        <v>1366</v>
      </c>
      <c r="E1016" s="1">
        <v>0.91767066540996467</v>
      </c>
      <c r="F1016">
        <f t="shared" si="154"/>
        <v>0.39418710594324841</v>
      </c>
      <c r="G1016">
        <f t="shared" si="155"/>
        <v>-1.2490009027033011E-16</v>
      </c>
      <c r="I1016" s="1" t="s">
        <v>2430</v>
      </c>
      <c r="J1016" s="1">
        <v>0.92177196234174974</v>
      </c>
      <c r="K1016">
        <f t="shared" si="156"/>
        <v>0.33003146888731888</v>
      </c>
      <c r="M1016">
        <f t="shared" si="161"/>
        <v>3.2321288323486938E-4</v>
      </c>
      <c r="Z1016">
        <f t="shared" si="157"/>
        <v>0.87436976324886539</v>
      </c>
      <c r="AA1016">
        <f t="shared" si="158"/>
        <v>0.7363303175809347</v>
      </c>
      <c r="AB1016">
        <f t="shared" si="162"/>
        <v>2.301872645653689E-4</v>
      </c>
      <c r="AD1016">
        <f t="shared" si="159"/>
        <v>0.81463553021318991</v>
      </c>
      <c r="AE1016">
        <f t="shared" si="160"/>
        <v>0.99465404833256832</v>
      </c>
      <c r="AF1016">
        <f t="shared" si="163"/>
        <v>4.4248106531045571E-4</v>
      </c>
    </row>
    <row r="1017" spans="1:32" x14ac:dyDescent="0.25">
      <c r="A1017" s="1" t="s">
        <v>270</v>
      </c>
      <c r="B1017" s="1">
        <v>29.431895622758169</v>
      </c>
      <c r="D1017" s="1" t="s">
        <v>1367</v>
      </c>
      <c r="E1017" s="1">
        <v>0.91767066540996478</v>
      </c>
      <c r="F1017">
        <f t="shared" si="154"/>
        <v>0.39418710594324891</v>
      </c>
      <c r="G1017">
        <f t="shared" si="155"/>
        <v>3.7470027081099033E-16</v>
      </c>
      <c r="I1017" s="1" t="s">
        <v>2431</v>
      </c>
      <c r="J1017" s="1">
        <v>0.92155196567737152</v>
      </c>
      <c r="K1017">
        <f t="shared" si="156"/>
        <v>0.32896111840097569</v>
      </c>
      <c r="M1017">
        <f t="shared" si="161"/>
        <v>-1.7605961283565902E-16</v>
      </c>
      <c r="Z1017">
        <f t="shared" si="157"/>
        <v>0.87436976324886562</v>
      </c>
      <c r="AA1017">
        <f t="shared" si="158"/>
        <v>0.73567019942981515</v>
      </c>
      <c r="AB1017">
        <f t="shared" si="162"/>
        <v>-1.2565317496821808E-16</v>
      </c>
      <c r="AD1017">
        <f t="shared" si="159"/>
        <v>0.81463553021319013</v>
      </c>
      <c r="AE1017">
        <f t="shared" si="160"/>
        <v>0.99463842509877443</v>
      </c>
      <c r="AF1017">
        <f t="shared" si="163"/>
        <v>-2.4149328108435889E-16</v>
      </c>
    </row>
    <row r="1018" spans="1:32" x14ac:dyDescent="0.25">
      <c r="A1018" s="1" t="s">
        <v>271</v>
      </c>
      <c r="B1018" s="1">
        <v>29.431896150247862</v>
      </c>
      <c r="D1018" s="1" t="s">
        <v>1368</v>
      </c>
      <c r="E1018" s="1">
        <v>0.91767066540996445</v>
      </c>
      <c r="F1018">
        <f t="shared" si="154"/>
        <v>0.39418710594324735</v>
      </c>
      <c r="G1018">
        <f t="shared" si="155"/>
        <v>-2.4980018054066022E-16</v>
      </c>
      <c r="I1018" s="1" t="s">
        <v>2432</v>
      </c>
      <c r="J1018" s="1">
        <v>0.92133178540990235</v>
      </c>
      <c r="K1018">
        <f t="shared" si="156"/>
        <v>0.32789309568538072</v>
      </c>
      <c r="M1018">
        <f t="shared" si="161"/>
        <v>5.264658610185639E-16</v>
      </c>
      <c r="Z1018">
        <f t="shared" si="157"/>
        <v>0.87436976324886506</v>
      </c>
      <c r="AA1018">
        <f t="shared" si="158"/>
        <v>0.73500996530751117</v>
      </c>
      <c r="AB1018">
        <f t="shared" si="162"/>
        <v>3.7662158170350455E-16</v>
      </c>
      <c r="AD1018">
        <f t="shared" si="159"/>
        <v>0.81463553021318946</v>
      </c>
      <c r="AE1018">
        <f t="shared" si="160"/>
        <v>0.9946227853372982</v>
      </c>
      <c r="AF1018">
        <f t="shared" si="163"/>
        <v>7.2446846370056889E-16</v>
      </c>
    </row>
    <row r="1019" spans="1:32" x14ac:dyDescent="0.25">
      <c r="A1019" s="1" t="s">
        <v>272</v>
      </c>
      <c r="B1019" s="1">
        <v>29.437371678134927</v>
      </c>
      <c r="D1019" s="1" t="s">
        <v>1369</v>
      </c>
      <c r="E1019" s="1">
        <v>0.91767066540996467</v>
      </c>
      <c r="F1019">
        <f t="shared" si="154"/>
        <v>0.39418710594324841</v>
      </c>
      <c r="G1019">
        <f t="shared" si="155"/>
        <v>2.2954379446017692E-4</v>
      </c>
      <c r="I1019" s="1" t="s">
        <v>2433</v>
      </c>
      <c r="J1019" s="1">
        <v>0.921111451959159</v>
      </c>
      <c r="K1019">
        <f t="shared" si="156"/>
        <v>0.32682754675469983</v>
      </c>
      <c r="M1019">
        <f t="shared" si="161"/>
        <v>-3.4983773924639733E-16</v>
      </c>
      <c r="Z1019">
        <f t="shared" si="157"/>
        <v>0.87436976324886539</v>
      </c>
      <c r="AA1019">
        <f t="shared" si="158"/>
        <v>0.73434970724652748</v>
      </c>
      <c r="AB1019">
        <f t="shared" si="162"/>
        <v>-2.5085571942110643E-16</v>
      </c>
      <c r="AD1019">
        <f t="shared" si="159"/>
        <v>0.81463553021318991</v>
      </c>
      <c r="AE1019">
        <f t="shared" si="160"/>
        <v>0.99460713119928545</v>
      </c>
      <c r="AF1019">
        <f t="shared" si="163"/>
        <v>-4.829713814064877E-16</v>
      </c>
    </row>
    <row r="1020" spans="1:32" x14ac:dyDescent="0.25">
      <c r="A1020" s="1" t="s">
        <v>273</v>
      </c>
      <c r="B1020" s="1">
        <v>29.47843950027594</v>
      </c>
      <c r="D1020" s="1" t="s">
        <v>1370</v>
      </c>
      <c r="E1020" s="1">
        <v>0.91746004397770786</v>
      </c>
      <c r="F1020">
        <f t="shared" si="154"/>
        <v>0.39320791536730465</v>
      </c>
      <c r="G1020">
        <f t="shared" si="155"/>
        <v>-2.4980018054066022E-16</v>
      </c>
      <c r="I1020" s="1" t="s">
        <v>2434</v>
      </c>
      <c r="J1020" s="1">
        <v>0.921111451959159</v>
      </c>
      <c r="K1020">
        <f t="shared" si="156"/>
        <v>0.32682754675469983</v>
      </c>
      <c r="M1020">
        <f t="shared" si="161"/>
        <v>3.2042459817921285E-4</v>
      </c>
      <c r="Z1020">
        <f t="shared" si="157"/>
        <v>0.8740561996039109</v>
      </c>
      <c r="AA1020">
        <f t="shared" si="158"/>
        <v>0.73434970724652748</v>
      </c>
      <c r="AB1020">
        <f t="shared" si="162"/>
        <v>2.3030666925904662E-4</v>
      </c>
      <c r="AD1020">
        <f t="shared" si="159"/>
        <v>0.81418944598607179</v>
      </c>
      <c r="AE1020">
        <f t="shared" si="160"/>
        <v>0.99460713119928545</v>
      </c>
      <c r="AF1020">
        <f t="shared" si="163"/>
        <v>4.4380007418465137E-4</v>
      </c>
    </row>
    <row r="1021" spans="1:32" x14ac:dyDescent="0.25">
      <c r="A1021" s="1" t="s">
        <v>274</v>
      </c>
      <c r="B1021" s="1">
        <v>29.519506858894449</v>
      </c>
      <c r="D1021" s="1" t="s">
        <v>1371</v>
      </c>
      <c r="E1021" s="1">
        <v>0.91746004397770808</v>
      </c>
      <c r="F1021">
        <f t="shared" si="154"/>
        <v>0.3932079153673057</v>
      </c>
      <c r="G1021">
        <f t="shared" si="155"/>
        <v>1.2490009027033011E-16</v>
      </c>
      <c r="I1021" s="1" t="s">
        <v>2435</v>
      </c>
      <c r="J1021" s="1">
        <v>0.92089091685525648</v>
      </c>
      <c r="K1021">
        <f t="shared" si="156"/>
        <v>0.32576423604352051</v>
      </c>
      <c r="M1021">
        <f t="shared" si="161"/>
        <v>-3.4783467781532961E-16</v>
      </c>
      <c r="Z1021">
        <f t="shared" si="157"/>
        <v>0.87405619960391134</v>
      </c>
      <c r="AA1021">
        <f t="shared" si="158"/>
        <v>0.73368928086941532</v>
      </c>
      <c r="AB1021">
        <f t="shared" si="162"/>
        <v>-2.5054049595145804E-16</v>
      </c>
      <c r="AD1021">
        <f t="shared" si="159"/>
        <v>0.81418944598607224</v>
      </c>
      <c r="AE1021">
        <f t="shared" si="160"/>
        <v>0.99459145923100412</v>
      </c>
      <c r="AF1021">
        <f t="shared" si="163"/>
        <v>-4.8269931510642933E-16</v>
      </c>
    </row>
    <row r="1022" spans="1:32" x14ac:dyDescent="0.25">
      <c r="A1022" s="1" t="s">
        <v>275</v>
      </c>
      <c r="B1022" s="1">
        <v>29.527721243182278</v>
      </c>
      <c r="D1022" s="1" t="s">
        <v>1372</v>
      </c>
      <c r="E1022" s="1">
        <v>0.91746004397770797</v>
      </c>
      <c r="F1022">
        <f t="shared" si="154"/>
        <v>0.39320791536730521</v>
      </c>
      <c r="G1022">
        <f t="shared" si="155"/>
        <v>0</v>
      </c>
      <c r="I1022" s="1" t="s">
        <v>2436</v>
      </c>
      <c r="J1022" s="1">
        <v>0.9206704314161368</v>
      </c>
      <c r="K1022">
        <f t="shared" si="156"/>
        <v>0.32470436968624372</v>
      </c>
      <c r="M1022">
        <f t="shared" si="161"/>
        <v>1.7335151093154572E-16</v>
      </c>
      <c r="Z1022">
        <f t="shared" si="157"/>
        <v>0.87405619960391112</v>
      </c>
      <c r="AA1022">
        <f t="shared" si="158"/>
        <v>0.73302943905384566</v>
      </c>
      <c r="AB1022">
        <f t="shared" si="162"/>
        <v>1.2515758806014095E-16</v>
      </c>
      <c r="AD1022">
        <f t="shared" si="159"/>
        <v>0.81418944598607201</v>
      </c>
      <c r="AE1022">
        <f t="shared" si="160"/>
        <v>0.99457578728671037</v>
      </c>
      <c r="AF1022">
        <f t="shared" si="163"/>
        <v>2.4134585462031871E-16</v>
      </c>
    </row>
    <row r="1023" spans="1:32" x14ac:dyDescent="0.25">
      <c r="A1023" s="1" t="s">
        <v>276</v>
      </c>
      <c r="B1023" s="1">
        <v>29.546885219550383</v>
      </c>
      <c r="D1023" s="1" t="s">
        <v>1373</v>
      </c>
      <c r="E1023" s="1">
        <v>0.91746004397770797</v>
      </c>
      <c r="F1023">
        <f t="shared" si="154"/>
        <v>0.39320791536730521</v>
      </c>
      <c r="G1023">
        <f t="shared" si="155"/>
        <v>2.3014911200019972E-4</v>
      </c>
      <c r="I1023" s="1" t="s">
        <v>2437</v>
      </c>
      <c r="J1023" s="1">
        <v>0.92044962317513901</v>
      </c>
      <c r="K1023">
        <f t="shared" si="156"/>
        <v>0.32364615428534182</v>
      </c>
      <c r="M1023">
        <f t="shared" si="161"/>
        <v>0</v>
      </c>
      <c r="Z1023">
        <f t="shared" si="157"/>
        <v>0.87405619960391112</v>
      </c>
      <c r="AA1023">
        <f t="shared" si="158"/>
        <v>0.73236906775358213</v>
      </c>
      <c r="AB1023">
        <f t="shared" si="162"/>
        <v>0</v>
      </c>
      <c r="AD1023">
        <f t="shared" si="159"/>
        <v>0.81418944598607201</v>
      </c>
      <c r="AE1023">
        <f t="shared" si="160"/>
        <v>0.99456008888360059</v>
      </c>
      <c r="AF1023">
        <f t="shared" si="163"/>
        <v>0</v>
      </c>
    </row>
    <row r="1024" spans="1:32" x14ac:dyDescent="0.25">
      <c r="A1024" s="1" t="s">
        <v>277</v>
      </c>
      <c r="B1024" s="1">
        <v>29.585216310190649</v>
      </c>
      <c r="D1024" s="1" t="s">
        <v>1374</v>
      </c>
      <c r="E1024" s="1">
        <v>0.91724891565972022</v>
      </c>
      <c r="F1024">
        <f t="shared" si="154"/>
        <v>0.39222858462880145</v>
      </c>
      <c r="G1024">
        <f t="shared" si="155"/>
        <v>1.2490009027033011E-16</v>
      </c>
      <c r="I1024" s="1" t="s">
        <v>2438</v>
      </c>
      <c r="J1024" s="1">
        <v>0.92044962317513923</v>
      </c>
      <c r="K1024">
        <f t="shared" si="156"/>
        <v>0.32364615428534288</v>
      </c>
      <c r="M1024">
        <f t="shared" si="161"/>
        <v>3.1735199284769257E-4</v>
      </c>
      <c r="Z1024">
        <f t="shared" si="157"/>
        <v>0.87374192197153966</v>
      </c>
      <c r="AA1024">
        <f t="shared" si="158"/>
        <v>0.73236906775358268</v>
      </c>
      <c r="AB1024">
        <f t="shared" si="162"/>
        <v>2.302086062809908E-4</v>
      </c>
      <c r="AD1024">
        <f t="shared" si="159"/>
        <v>0.8137424306514387</v>
      </c>
      <c r="AE1024">
        <f t="shared" si="160"/>
        <v>0.9945600888836007</v>
      </c>
      <c r="AF1024">
        <f t="shared" si="163"/>
        <v>4.4470570075120434E-4</v>
      </c>
    </row>
    <row r="1025" spans="1:32" x14ac:dyDescent="0.25">
      <c r="A1025" s="1" t="s">
        <v>278</v>
      </c>
      <c r="B1025" s="1">
        <v>29.596166041436586</v>
      </c>
      <c r="D1025" s="1" t="s">
        <v>1375</v>
      </c>
      <c r="E1025" s="1">
        <v>0.91724891565972011</v>
      </c>
      <c r="F1025">
        <f t="shared" si="154"/>
        <v>0.39222858462880084</v>
      </c>
      <c r="G1025">
        <f t="shared" si="155"/>
        <v>0</v>
      </c>
      <c r="I1025" s="1" t="s">
        <v>2439</v>
      </c>
      <c r="J1025" s="1">
        <v>0.92022834192414349</v>
      </c>
      <c r="K1025">
        <f t="shared" si="156"/>
        <v>0.32258887836154176</v>
      </c>
      <c r="M1025">
        <f t="shared" si="161"/>
        <v>1.7179545405810161E-16</v>
      </c>
      <c r="Z1025">
        <f t="shared" si="157"/>
        <v>0.87374192197153955</v>
      </c>
      <c r="AA1025">
        <f t="shared" si="158"/>
        <v>0.73170771991871919</v>
      </c>
      <c r="AB1025">
        <f t="shared" si="162"/>
        <v>1.2488745637337174E-16</v>
      </c>
      <c r="AD1025">
        <f t="shared" si="159"/>
        <v>0.81374243065143848</v>
      </c>
      <c r="AE1025">
        <f t="shared" si="160"/>
        <v>0.99454435332194613</v>
      </c>
      <c r="AF1025">
        <f t="shared" si="163"/>
        <v>2.412057401428285E-16</v>
      </c>
    </row>
    <row r="1026" spans="1:32" x14ac:dyDescent="0.25">
      <c r="A1026" s="1" t="s">
        <v>279</v>
      </c>
      <c r="B1026" s="1">
        <v>29.609855933307546</v>
      </c>
      <c r="D1026" s="1" t="s">
        <v>1376</v>
      </c>
      <c r="E1026" s="1">
        <v>0.91724891565972011</v>
      </c>
      <c r="F1026">
        <f t="shared" si="154"/>
        <v>0.39222858462880084</v>
      </c>
      <c r="G1026">
        <f t="shared" si="155"/>
        <v>2.3091474604994278E-4</v>
      </c>
      <c r="I1026" s="1" t="s">
        <v>2440</v>
      </c>
      <c r="J1026" s="1">
        <v>0.92000636359942034</v>
      </c>
      <c r="K1026">
        <f t="shared" si="156"/>
        <v>0.32153148781968555</v>
      </c>
      <c r="M1026">
        <f t="shared" si="161"/>
        <v>0</v>
      </c>
      <c r="Z1026">
        <f t="shared" si="157"/>
        <v>0.87374192197153955</v>
      </c>
      <c r="AA1026">
        <f t="shared" si="158"/>
        <v>0.73104472917886909</v>
      </c>
      <c r="AB1026">
        <f t="shared" si="162"/>
        <v>0</v>
      </c>
      <c r="AD1026">
        <f t="shared" si="159"/>
        <v>0.81374243065143848</v>
      </c>
      <c r="AE1026">
        <f t="shared" si="160"/>
        <v>0.99452856463863137</v>
      </c>
      <c r="AF1026">
        <f t="shared" si="163"/>
        <v>0</v>
      </c>
    </row>
    <row r="1027" spans="1:32" x14ac:dyDescent="0.25">
      <c r="A1027" s="1" t="s">
        <v>280</v>
      </c>
      <c r="B1027" s="1">
        <v>29.615332271196653</v>
      </c>
      <c r="D1027" s="1" t="s">
        <v>1377</v>
      </c>
      <c r="E1027" s="1">
        <v>0.91703713381201279</v>
      </c>
      <c r="F1027">
        <f t="shared" ref="F1027:F1054" si="164">POWER(E1027,$W$5)</f>
        <v>0.39124844728043112</v>
      </c>
      <c r="G1027">
        <f t="shared" ref="G1027:G1053" si="165">LN(E1027)-LN(E1028)</f>
        <v>2.3181740794633865E-4</v>
      </c>
      <c r="I1027" s="1" t="s">
        <v>2441</v>
      </c>
      <c r="J1027" s="1">
        <v>0.92000636359942045</v>
      </c>
      <c r="K1027">
        <f t="shared" ref="K1027:K1054" si="166">POWER(J1027,$X$5)</f>
        <v>0.3215314878196861</v>
      </c>
      <c r="M1027">
        <f t="shared" si="161"/>
        <v>3.1553943396752358E-4</v>
      </c>
      <c r="Z1027">
        <f t="shared" ref="Z1027:Z1054" si="167">POWER(E1027,$W$26)</f>
        <v>0.8734267124027113</v>
      </c>
      <c r="AA1027">
        <f t="shared" ref="AA1027:AA1054" si="168">POWER(J1027,$X$26)</f>
        <v>0.73104472917886942</v>
      </c>
      <c r="AB1027">
        <f t="shared" si="162"/>
        <v>2.3047386904851192E-4</v>
      </c>
      <c r="AD1027">
        <f t="shared" ref="AD1027:AD1054" si="169">POWER(E1027,$W$39)</f>
        <v>0.81329417488793321</v>
      </c>
      <c r="AE1027">
        <f t="shared" ref="AE1027:AE1054" si="170">POWER(J1027,$X$39)</f>
        <v>0.99452856463863137</v>
      </c>
      <c r="AF1027">
        <f t="shared" si="163"/>
        <v>4.4592599308999637E-4</v>
      </c>
    </row>
    <row r="1028" spans="1:32" x14ac:dyDescent="0.25">
      <c r="A1028" s="1" t="s">
        <v>281</v>
      </c>
      <c r="B1028" s="1">
        <v>29.664612675486254</v>
      </c>
      <c r="D1028" s="1" t="s">
        <v>1378</v>
      </c>
      <c r="E1028" s="1">
        <v>0.91682457327922973</v>
      </c>
      <c r="F1028">
        <f t="shared" si="164"/>
        <v>0.3902669421373387</v>
      </c>
      <c r="G1028">
        <f t="shared" si="165"/>
        <v>2.3261516815469008E-4</v>
      </c>
      <c r="I1028" s="1" t="s">
        <v>2442</v>
      </c>
      <c r="J1028" s="1">
        <v>0.92000636359942034</v>
      </c>
      <c r="K1028">
        <f t="shared" si="166"/>
        <v>0.32153148781968555</v>
      </c>
      <c r="M1028">
        <f t="shared" ref="M1028:M1054" si="171">F1027*K1027*$W$5*G1027</f>
        <v>3.159813180397386E-4</v>
      </c>
      <c r="Z1028">
        <f t="shared" si="167"/>
        <v>0.87311038503965777</v>
      </c>
      <c r="AA1028">
        <f t="shared" si="168"/>
        <v>0.73104472917886909</v>
      </c>
      <c r="AB1028">
        <f t="shared" ref="AB1028:AB1054" si="172">Z1027*AA1027*$W$26*G1027</f>
        <v>2.3129133716524443E-4</v>
      </c>
      <c r="AD1028">
        <f t="shared" si="169"/>
        <v>0.81284441523572026</v>
      </c>
      <c r="AE1028">
        <f t="shared" si="170"/>
        <v>0.99452856463863137</v>
      </c>
      <c r="AF1028">
        <f t="shared" ref="AF1028:AF1054" si="173">AD1027*AE1027*$W$39*G1027</f>
        <v>4.4742254728102399E-4</v>
      </c>
    </row>
    <row r="1029" spans="1:32" x14ac:dyDescent="0.25">
      <c r="A1029" s="1" t="s">
        <v>282</v>
      </c>
      <c r="B1029" s="1">
        <v>29.678302644103571</v>
      </c>
      <c r="D1029" s="1" t="s">
        <v>1379</v>
      </c>
      <c r="E1029" s="1">
        <v>0.91661133077962953</v>
      </c>
      <c r="F1029">
        <f t="shared" si="164"/>
        <v>0.38928453428089516</v>
      </c>
      <c r="G1029">
        <f t="shared" si="165"/>
        <v>-1.2490009027033011E-16</v>
      </c>
      <c r="I1029" s="1" t="s">
        <v>2443</v>
      </c>
      <c r="J1029" s="1">
        <v>0.92000636359942034</v>
      </c>
      <c r="K1029">
        <f t="shared" si="166"/>
        <v>0.32153148781968555</v>
      </c>
      <c r="M1029">
        <f t="shared" si="171"/>
        <v>3.1627329983238467E-4</v>
      </c>
      <c r="Z1029">
        <f t="shared" si="167"/>
        <v>0.87279308424546254</v>
      </c>
      <c r="AA1029">
        <f t="shared" si="168"/>
        <v>0.73104472917886909</v>
      </c>
      <c r="AB1029">
        <f t="shared" si="172"/>
        <v>2.3200323236001742E-4</v>
      </c>
      <c r="AD1029">
        <f t="shared" si="169"/>
        <v>0.8123933578188185</v>
      </c>
      <c r="AE1029">
        <f t="shared" si="170"/>
        <v>0.99452856463863137</v>
      </c>
      <c r="AF1029">
        <f t="shared" si="173"/>
        <v>4.4871399539063965E-4</v>
      </c>
    </row>
    <row r="1030" spans="1:32" x14ac:dyDescent="0.25">
      <c r="A1030" s="1" t="s">
        <v>283</v>
      </c>
      <c r="B1030" s="1">
        <v>29.719369528317277</v>
      </c>
      <c r="D1030" s="1" t="s">
        <v>1380</v>
      </c>
      <c r="E1030" s="1">
        <v>0.91661133077962964</v>
      </c>
      <c r="F1030">
        <f t="shared" si="164"/>
        <v>0.38928453428089566</v>
      </c>
      <c r="G1030">
        <f t="shared" si="165"/>
        <v>0</v>
      </c>
      <c r="I1030" s="1" t="s">
        <v>2444</v>
      </c>
      <c r="J1030" s="1">
        <v>0.91978216049099504</v>
      </c>
      <c r="K1030">
        <f t="shared" si="166"/>
        <v>0.32046676001275898</v>
      </c>
      <c r="M1030">
        <f t="shared" si="171"/>
        <v>-1.6939189878887093E-16</v>
      </c>
      <c r="Z1030">
        <f t="shared" si="167"/>
        <v>0.87279308424546276</v>
      </c>
      <c r="AA1030">
        <f t="shared" si="168"/>
        <v>0.73037554120686432</v>
      </c>
      <c r="AB1030">
        <f t="shared" si="172"/>
        <v>-1.2452624717863146E-16</v>
      </c>
      <c r="AD1030">
        <f t="shared" si="169"/>
        <v>0.81239335781881872</v>
      </c>
      <c r="AE1030">
        <f t="shared" si="170"/>
        <v>0.9945126140999242</v>
      </c>
      <c r="AF1030">
        <f t="shared" si="173"/>
        <v>-2.4079822151479937E-16</v>
      </c>
    </row>
    <row r="1031" spans="1:32" x14ac:dyDescent="0.25">
      <c r="A1031" s="1" t="s">
        <v>284</v>
      </c>
      <c r="B1031" s="1">
        <v>29.741272447520331</v>
      </c>
      <c r="D1031" s="1" t="s">
        <v>1381</v>
      </c>
      <c r="E1031" s="1">
        <v>0.91661133077962964</v>
      </c>
      <c r="F1031">
        <f t="shared" si="164"/>
        <v>0.38928453428089566</v>
      </c>
      <c r="G1031">
        <f t="shared" si="165"/>
        <v>1.2490009027033011E-16</v>
      </c>
      <c r="I1031" s="1" t="s">
        <v>2445</v>
      </c>
      <c r="J1031" s="1">
        <v>0.91955767140558675</v>
      </c>
      <c r="K1031">
        <f t="shared" si="166"/>
        <v>0.31940394785761833</v>
      </c>
      <c r="M1031">
        <f t="shared" si="171"/>
        <v>0</v>
      </c>
      <c r="Z1031">
        <f t="shared" si="167"/>
        <v>0.87279308424546276</v>
      </c>
      <c r="AA1031">
        <f t="shared" si="168"/>
        <v>0.72970595017871254</v>
      </c>
      <c r="AB1031">
        <f t="shared" si="172"/>
        <v>0</v>
      </c>
      <c r="AD1031">
        <f t="shared" si="169"/>
        <v>0.81239335781881872</v>
      </c>
      <c r="AE1031">
        <f t="shared" si="170"/>
        <v>0.9944966395763174</v>
      </c>
      <c r="AF1031">
        <f t="shared" si="173"/>
        <v>0</v>
      </c>
    </row>
    <row r="1032" spans="1:32" x14ac:dyDescent="0.25">
      <c r="A1032" s="1" t="s">
        <v>285</v>
      </c>
      <c r="B1032" s="1">
        <v>29.74401076807926</v>
      </c>
      <c r="D1032" s="1" t="s">
        <v>1382</v>
      </c>
      <c r="E1032" s="1">
        <v>0.91661133077962953</v>
      </c>
      <c r="F1032">
        <f t="shared" si="164"/>
        <v>0.38928453428089516</v>
      </c>
      <c r="G1032">
        <f t="shared" si="165"/>
        <v>2.3447325181656653E-4</v>
      </c>
      <c r="I1032" s="1" t="s">
        <v>2446</v>
      </c>
      <c r="J1032" s="1">
        <v>0.91933301165924641</v>
      </c>
      <c r="K1032">
        <f t="shared" si="166"/>
        <v>0.31834359801662415</v>
      </c>
      <c r="M1032">
        <f t="shared" si="171"/>
        <v>1.682710504502914E-16</v>
      </c>
      <c r="Z1032">
        <f t="shared" si="167"/>
        <v>0.87279308424546254</v>
      </c>
      <c r="AA1032">
        <f t="shared" si="168"/>
        <v>0.72903630123310859</v>
      </c>
      <c r="AB1032">
        <f t="shared" si="172"/>
        <v>1.2429819940256953E-16</v>
      </c>
      <c r="AD1032">
        <f t="shared" si="169"/>
        <v>0.8123933578188185</v>
      </c>
      <c r="AE1032">
        <f t="shared" si="170"/>
        <v>0.99448064926080815</v>
      </c>
      <c r="AF1032">
        <f t="shared" si="173"/>
        <v>2.4079049172351911E-16</v>
      </c>
    </row>
    <row r="1033" spans="1:32" x14ac:dyDescent="0.25">
      <c r="A1033" s="1" t="s">
        <v>295</v>
      </c>
      <c r="B1033" s="1">
        <v>29.754962504518431</v>
      </c>
      <c r="D1033" s="1" t="s">
        <v>1383</v>
      </c>
      <c r="E1033" s="1">
        <v>0.91639643513487457</v>
      </c>
      <c r="F1033">
        <f t="shared" si="164"/>
        <v>0.38829678182605742</v>
      </c>
      <c r="G1033">
        <f t="shared" si="165"/>
        <v>-1.2490009027033011E-16</v>
      </c>
      <c r="I1033" s="1" t="s">
        <v>2447</v>
      </c>
      <c r="J1033" s="1">
        <v>0.9193330116592463</v>
      </c>
      <c r="K1033">
        <f t="shared" si="166"/>
        <v>0.31834359801662365</v>
      </c>
      <c r="M1033">
        <f t="shared" si="171"/>
        <v>3.1484427515904816E-4</v>
      </c>
      <c r="Z1033">
        <f t="shared" si="167"/>
        <v>0.87247336561252065</v>
      </c>
      <c r="AA1033">
        <f t="shared" si="168"/>
        <v>0.72903630123310814</v>
      </c>
      <c r="AB1033">
        <f t="shared" si="172"/>
        <v>2.3312919175418176E-4</v>
      </c>
      <c r="AD1033">
        <f t="shared" si="169"/>
        <v>0.81193895074898881</v>
      </c>
      <c r="AE1033">
        <f t="shared" si="170"/>
        <v>0.99448064926080815</v>
      </c>
      <c r="AF1033">
        <f t="shared" si="173"/>
        <v>4.520254684101768E-4</v>
      </c>
    </row>
    <row r="1034" spans="1:32" x14ac:dyDescent="0.25">
      <c r="A1034" s="1" t="s">
        <v>296</v>
      </c>
      <c r="B1034" s="1">
        <v>29.776864435898247</v>
      </c>
      <c r="D1034" s="1" t="s">
        <v>1384</v>
      </c>
      <c r="E1034" s="1">
        <v>0.91639643513487468</v>
      </c>
      <c r="F1034">
        <f t="shared" si="164"/>
        <v>0.38829678182605798</v>
      </c>
      <c r="G1034">
        <f t="shared" si="165"/>
        <v>0</v>
      </c>
      <c r="I1034" s="1" t="s">
        <v>2448</v>
      </c>
      <c r="J1034" s="1">
        <v>0.91910753282474289</v>
      </c>
      <c r="K1034">
        <f t="shared" si="166"/>
        <v>0.31728266235421237</v>
      </c>
      <c r="M1034">
        <f t="shared" si="171"/>
        <v>-1.6728688240016011E-16</v>
      </c>
      <c r="Z1034">
        <f t="shared" si="167"/>
        <v>0.87247336561252076</v>
      </c>
      <c r="AA1034">
        <f t="shared" si="168"/>
        <v>0.72836466437685943</v>
      </c>
      <c r="AB1034">
        <f t="shared" si="172"/>
        <v>-1.2413864060641627E-16</v>
      </c>
      <c r="AD1034">
        <f t="shared" si="169"/>
        <v>0.81193895074898914</v>
      </c>
      <c r="AE1034">
        <f t="shared" si="170"/>
        <v>0.9944645969752578</v>
      </c>
      <c r="AF1034">
        <f t="shared" si="173"/>
        <v>-2.4065193763255474E-16</v>
      </c>
    </row>
    <row r="1035" spans="1:32" x14ac:dyDescent="0.25">
      <c r="A1035" s="1" t="s">
        <v>297</v>
      </c>
      <c r="B1035" s="1">
        <v>29.785078316462101</v>
      </c>
      <c r="D1035" s="1" t="s">
        <v>1385</v>
      </c>
      <c r="E1035" s="1">
        <v>0.91639643513487468</v>
      </c>
      <c r="F1035">
        <f t="shared" si="164"/>
        <v>0.38829678182605798</v>
      </c>
      <c r="G1035">
        <f t="shared" si="165"/>
        <v>2.3523331008763748E-4</v>
      </c>
      <c r="I1035" s="1" t="s">
        <v>2449</v>
      </c>
      <c r="J1035" s="1">
        <v>0.91888193440880195</v>
      </c>
      <c r="K1035">
        <f t="shared" si="166"/>
        <v>0.31622444338533978</v>
      </c>
      <c r="M1035">
        <f t="shared" si="171"/>
        <v>0</v>
      </c>
      <c r="Z1035">
        <f t="shared" si="167"/>
        <v>0.87247336561252076</v>
      </c>
      <c r="AA1035">
        <f t="shared" si="168"/>
        <v>0.72769312587883239</v>
      </c>
      <c r="AB1035">
        <f t="shared" si="172"/>
        <v>0</v>
      </c>
      <c r="AD1035">
        <f t="shared" si="169"/>
        <v>0.81193895074898914</v>
      </c>
      <c r="AE1035">
        <f t="shared" si="170"/>
        <v>0.99444853249425258</v>
      </c>
      <c r="AF1035">
        <f t="shared" si="173"/>
        <v>0</v>
      </c>
    </row>
    <row r="1036" spans="1:32" x14ac:dyDescent="0.25">
      <c r="A1036" s="1" t="s">
        <v>298</v>
      </c>
      <c r="B1036" s="1">
        <v>29.787815648650746</v>
      </c>
      <c r="D1036" s="1" t="s">
        <v>1386</v>
      </c>
      <c r="E1036" s="1">
        <v>0.91618089352036303</v>
      </c>
      <c r="F1036">
        <f t="shared" si="164"/>
        <v>0.38730834598563646</v>
      </c>
      <c r="G1036">
        <f t="shared" si="165"/>
        <v>2.3525841642509093E-4</v>
      </c>
      <c r="I1036" s="1" t="s">
        <v>2450</v>
      </c>
      <c r="J1036" s="1">
        <v>0.91888193440880195</v>
      </c>
      <c r="K1036">
        <f t="shared" si="166"/>
        <v>0.31622444338533978</v>
      </c>
      <c r="M1036">
        <f t="shared" si="171"/>
        <v>3.1296608088581625E-4</v>
      </c>
      <c r="Z1036">
        <f t="shared" si="167"/>
        <v>0.87215272828188994</v>
      </c>
      <c r="AA1036">
        <f t="shared" si="168"/>
        <v>0.72769312587883239</v>
      </c>
      <c r="AB1036">
        <f t="shared" si="172"/>
        <v>2.3336846593335588E-4</v>
      </c>
      <c r="AD1036">
        <f t="shared" si="169"/>
        <v>0.81148332609976237</v>
      </c>
      <c r="AE1036">
        <f t="shared" si="170"/>
        <v>0.99444853249425258</v>
      </c>
      <c r="AF1036">
        <f t="shared" si="173"/>
        <v>4.5322243999964363E-4</v>
      </c>
    </row>
    <row r="1037" spans="1:32" x14ac:dyDescent="0.25">
      <c r="A1037" s="1" t="s">
        <v>299</v>
      </c>
      <c r="B1037" s="1">
        <v>29.787816323052635</v>
      </c>
      <c r="D1037" s="1" t="s">
        <v>1387</v>
      </c>
      <c r="E1037" s="1">
        <v>0.91596537960591962</v>
      </c>
      <c r="F1037">
        <f t="shared" si="164"/>
        <v>0.3863223211831297</v>
      </c>
      <c r="G1037">
        <f t="shared" si="165"/>
        <v>0</v>
      </c>
      <c r="I1037" s="1" t="s">
        <v>2451</v>
      </c>
      <c r="J1037" s="1">
        <v>0.91888193440880206</v>
      </c>
      <c r="K1037">
        <f t="shared" si="166"/>
        <v>0.31622444338534028</v>
      </c>
      <c r="M1037">
        <f t="shared" si="171"/>
        <v>3.1220272215248606E-4</v>
      </c>
      <c r="Z1037">
        <f t="shared" si="167"/>
        <v>0.87183217458411288</v>
      </c>
      <c r="AA1037">
        <f t="shared" si="168"/>
        <v>0.72769312587883273</v>
      </c>
      <c r="AB1037">
        <f t="shared" si="172"/>
        <v>2.3330760027105826E-4</v>
      </c>
      <c r="AD1037">
        <f t="shared" si="169"/>
        <v>0.81102790853950368</v>
      </c>
      <c r="AE1037">
        <f t="shared" si="170"/>
        <v>0.99444853249425258</v>
      </c>
      <c r="AF1037">
        <f t="shared" si="173"/>
        <v>4.5301645644423759E-4</v>
      </c>
    </row>
    <row r="1038" spans="1:32" x14ac:dyDescent="0.25">
      <c r="A1038" s="1" t="s">
        <v>300</v>
      </c>
      <c r="B1038" s="1">
        <v>29.793292351067866</v>
      </c>
      <c r="D1038" s="1" t="s">
        <v>1388</v>
      </c>
      <c r="E1038" s="1">
        <v>0.91596537960591962</v>
      </c>
      <c r="F1038">
        <f t="shared" si="164"/>
        <v>0.3863223211831297</v>
      </c>
      <c r="G1038">
        <f t="shared" si="165"/>
        <v>0</v>
      </c>
      <c r="I1038" s="1" t="s">
        <v>2452</v>
      </c>
      <c r="J1038" s="1">
        <v>0.9186559950978096</v>
      </c>
      <c r="K1038">
        <f t="shared" si="166"/>
        <v>0.31516790367708986</v>
      </c>
      <c r="M1038">
        <f t="shared" si="171"/>
        <v>0</v>
      </c>
      <c r="Z1038">
        <f t="shared" si="167"/>
        <v>0.87183217458411288</v>
      </c>
      <c r="AA1038">
        <f t="shared" si="168"/>
        <v>0.727021028151003</v>
      </c>
      <c r="AB1038">
        <f t="shared" si="172"/>
        <v>0</v>
      </c>
      <c r="AD1038">
        <f t="shared" si="169"/>
        <v>0.81102790853950368</v>
      </c>
      <c r="AE1038">
        <f t="shared" si="170"/>
        <v>0.99443244004539055</v>
      </c>
      <c r="AF1038">
        <f t="shared" si="173"/>
        <v>0</v>
      </c>
    </row>
    <row r="1039" spans="1:32" x14ac:dyDescent="0.25">
      <c r="A1039" s="1" t="s">
        <v>301</v>
      </c>
      <c r="B1039" s="1">
        <v>29.820671108616637</v>
      </c>
      <c r="D1039" s="1" t="s">
        <v>1389</v>
      </c>
      <c r="E1039" s="1">
        <v>0.91596537960591962</v>
      </c>
      <c r="F1039">
        <f t="shared" si="164"/>
        <v>0.3863223211831297</v>
      </c>
      <c r="G1039">
        <f t="shared" si="165"/>
        <v>-1.2490009027033011E-16</v>
      </c>
      <c r="I1039" s="1" t="s">
        <v>2453</v>
      </c>
      <c r="J1039" s="1">
        <v>0.91842971060323186</v>
      </c>
      <c r="K1039">
        <f t="shared" si="166"/>
        <v>0.31411302874456193</v>
      </c>
      <c r="M1039">
        <f t="shared" si="171"/>
        <v>0</v>
      </c>
      <c r="Z1039">
        <f t="shared" si="167"/>
        <v>0.87183217458411288</v>
      </c>
      <c r="AA1039">
        <f t="shared" si="168"/>
        <v>0.72634836031527938</v>
      </c>
      <c r="AB1039">
        <f t="shared" si="172"/>
        <v>0</v>
      </c>
      <c r="AD1039">
        <f t="shared" si="169"/>
        <v>0.81102790853950368</v>
      </c>
      <c r="AE1039">
        <f t="shared" si="170"/>
        <v>0.99441631930462471</v>
      </c>
      <c r="AF1039">
        <f t="shared" si="173"/>
        <v>0</v>
      </c>
    </row>
    <row r="1040" spans="1:32" x14ac:dyDescent="0.25">
      <c r="A1040" s="1" t="s">
        <v>302</v>
      </c>
      <c r="B1040" s="1">
        <v>29.831621313478994</v>
      </c>
      <c r="D1040" s="1" t="s">
        <v>1390</v>
      </c>
      <c r="E1040" s="1">
        <v>0.91596537960591973</v>
      </c>
      <c r="F1040">
        <f t="shared" si="164"/>
        <v>0.38632232118313026</v>
      </c>
      <c r="G1040">
        <f t="shared" si="165"/>
        <v>2.3731028391987818E-4</v>
      </c>
      <c r="I1040" s="1" t="s">
        <v>2454</v>
      </c>
      <c r="J1040" s="1">
        <v>0.91820283318585483</v>
      </c>
      <c r="K1040">
        <f t="shared" si="166"/>
        <v>0.31305867469852838</v>
      </c>
      <c r="M1040">
        <f t="shared" si="171"/>
        <v>-1.6422441676509442E-16</v>
      </c>
      <c r="Z1040">
        <f t="shared" si="167"/>
        <v>0.871832174584113</v>
      </c>
      <c r="AA1040">
        <f t="shared" si="168"/>
        <v>0.72567438857068889</v>
      </c>
      <c r="AB1040">
        <f t="shared" si="172"/>
        <v>-1.2359004955679437E-16</v>
      </c>
      <c r="AD1040">
        <f t="shared" si="169"/>
        <v>0.81102790853950391</v>
      </c>
      <c r="AE1040">
        <f t="shared" si="170"/>
        <v>0.99440015259790859</v>
      </c>
      <c r="AF1040">
        <f t="shared" si="173"/>
        <v>-2.4036636273356067E-16</v>
      </c>
    </row>
    <row r="1041" spans="1:32" x14ac:dyDescent="0.25">
      <c r="A1041" s="1" t="s">
        <v>303</v>
      </c>
      <c r="B1041" s="1">
        <v>29.856263692705205</v>
      </c>
      <c r="D1041" s="1" t="s">
        <v>1391</v>
      </c>
      <c r="E1041" s="1">
        <v>0.91574803739141597</v>
      </c>
      <c r="F1041">
        <f t="shared" si="164"/>
        <v>0.38533023968689462</v>
      </c>
      <c r="G1041">
        <f t="shared" si="165"/>
        <v>0</v>
      </c>
      <c r="I1041" s="1" t="s">
        <v>2455</v>
      </c>
      <c r="J1041" s="1">
        <v>0.91820283318585472</v>
      </c>
      <c r="K1041">
        <f t="shared" si="166"/>
        <v>0.31305867469852794</v>
      </c>
      <c r="M1041">
        <f t="shared" si="171"/>
        <v>3.109791891288484E-4</v>
      </c>
      <c r="Z1041">
        <f t="shared" si="167"/>
        <v>0.87150894445685778</v>
      </c>
      <c r="AA1041">
        <f t="shared" si="168"/>
        <v>0.72567438857068856</v>
      </c>
      <c r="AB1041">
        <f t="shared" si="172"/>
        <v>2.3460331701904763E-4</v>
      </c>
      <c r="AD1041">
        <f t="shared" si="169"/>
        <v>0.81056877787724768</v>
      </c>
      <c r="AE1041">
        <f t="shared" si="170"/>
        <v>0.99440015259790859</v>
      </c>
      <c r="AF1041">
        <f t="shared" si="173"/>
        <v>4.5668888078355499E-4</v>
      </c>
    </row>
    <row r="1042" spans="1:32" x14ac:dyDescent="0.25">
      <c r="A1042" s="1" t="s">
        <v>452</v>
      </c>
      <c r="B1042" s="1">
        <v>29.872689198998089</v>
      </c>
      <c r="D1042" s="1" t="s">
        <v>465</v>
      </c>
      <c r="E1042" s="1">
        <v>0.91574803739141597</v>
      </c>
      <c r="F1042">
        <f t="shared" si="164"/>
        <v>0.38533023968689462</v>
      </c>
      <c r="G1042">
        <f t="shared" si="165"/>
        <v>-1.2490009027033011E-16</v>
      </c>
      <c r="I1042" s="1" t="s">
        <v>478</v>
      </c>
      <c r="J1042" s="1">
        <v>0.91797526543169994</v>
      </c>
      <c r="K1042">
        <f t="shared" si="166"/>
        <v>0.31200440727860135</v>
      </c>
      <c r="M1042">
        <f t="shared" si="171"/>
        <v>0</v>
      </c>
      <c r="Z1042">
        <f t="shared" si="167"/>
        <v>0.87150894445685778</v>
      </c>
      <c r="AA1042">
        <f t="shared" si="168"/>
        <v>0.72499882723177411</v>
      </c>
      <c r="AB1042">
        <f t="shared" si="172"/>
        <v>0</v>
      </c>
      <c r="AD1042">
        <f t="shared" si="169"/>
        <v>0.81056877787724768</v>
      </c>
      <c r="AE1042">
        <f t="shared" si="170"/>
        <v>0.99438393295032468</v>
      </c>
      <c r="AF1042">
        <f t="shared" si="173"/>
        <v>0</v>
      </c>
    </row>
    <row r="1043" spans="1:32" x14ac:dyDescent="0.25">
      <c r="A1043" s="1" t="s">
        <v>453</v>
      </c>
      <c r="B1043" s="1">
        <v>29.889116294352785</v>
      </c>
      <c r="D1043" s="1" t="s">
        <v>466</v>
      </c>
      <c r="E1043" s="1">
        <v>0.91574803739141608</v>
      </c>
      <c r="F1043">
        <f t="shared" si="164"/>
        <v>0.38533023968689517</v>
      </c>
      <c r="G1043">
        <f t="shared" si="165"/>
        <v>1.2490009027033011E-16</v>
      </c>
      <c r="I1043" s="1" t="s">
        <v>479</v>
      </c>
      <c r="J1043" s="1">
        <v>0.91774666623468582</v>
      </c>
      <c r="K1043">
        <f t="shared" si="166"/>
        <v>0.31094867413825977</v>
      </c>
      <c r="M1043">
        <f t="shared" si="171"/>
        <v>-1.6270308863897059E-16</v>
      </c>
      <c r="Z1043">
        <f t="shared" si="167"/>
        <v>0.87150894445685789</v>
      </c>
      <c r="AA1043">
        <f t="shared" si="168"/>
        <v>0.72432066872700729</v>
      </c>
      <c r="AB1043">
        <f t="shared" si="172"/>
        <v>-1.2331468737383634E-16</v>
      </c>
      <c r="AD1043">
        <f t="shared" si="169"/>
        <v>0.8105687778772479</v>
      </c>
      <c r="AE1043">
        <f t="shared" si="170"/>
        <v>0.99436763600545319</v>
      </c>
      <c r="AF1043">
        <f t="shared" si="173"/>
        <v>-2.402224651655669E-16</v>
      </c>
    </row>
    <row r="1044" spans="1:32" x14ac:dyDescent="0.25">
      <c r="A1044" s="1" t="s">
        <v>454</v>
      </c>
      <c r="B1044" s="1">
        <v>29.902805415327698</v>
      </c>
      <c r="D1044" s="1" t="s">
        <v>467</v>
      </c>
      <c r="E1044" s="1">
        <v>0.91574803739141597</v>
      </c>
      <c r="F1044">
        <f t="shared" si="164"/>
        <v>0.38533023968689462</v>
      </c>
      <c r="G1044">
        <f t="shared" si="165"/>
        <v>2.3881901024429275E-4</v>
      </c>
      <c r="I1044" s="1" t="s">
        <v>480</v>
      </c>
      <c r="J1044" s="1">
        <v>0.91751800868566535</v>
      </c>
      <c r="K1044">
        <f t="shared" si="166"/>
        <v>0.30989598340792446</v>
      </c>
      <c r="M1044">
        <f t="shared" si="171"/>
        <v>1.6215254820202526E-16</v>
      </c>
      <c r="Z1044">
        <f t="shared" si="167"/>
        <v>0.87150894445685778</v>
      </c>
      <c r="AA1044">
        <f t="shared" si="168"/>
        <v>0.7236428029340497</v>
      </c>
      <c r="AB1044">
        <f t="shared" si="172"/>
        <v>1.2319933973344839E-16</v>
      </c>
      <c r="AD1044">
        <f t="shared" si="169"/>
        <v>0.81056877787724768</v>
      </c>
      <c r="AE1044">
        <f t="shared" si="170"/>
        <v>0.99435133110650675</v>
      </c>
      <c r="AF1044">
        <f t="shared" si="173"/>
        <v>2.4021852816282386E-16</v>
      </c>
    </row>
    <row r="1045" spans="1:32" x14ac:dyDescent="0.25">
      <c r="A1045" s="1" t="s">
        <v>455</v>
      </c>
      <c r="B1045" s="1">
        <v>29.905543448336857</v>
      </c>
      <c r="D1045" s="1" t="s">
        <v>468</v>
      </c>
      <c r="E1045" s="1">
        <v>0.91552936546403896</v>
      </c>
      <c r="F1045">
        <f t="shared" si="164"/>
        <v>0.38433442293637177</v>
      </c>
      <c r="G1045">
        <f t="shared" si="165"/>
        <v>-1.2490009027033011E-16</v>
      </c>
      <c r="I1045" s="1" t="s">
        <v>481</v>
      </c>
      <c r="J1045" s="1">
        <v>0.91751800868566524</v>
      </c>
      <c r="K1045">
        <f t="shared" si="166"/>
        <v>0.30989598340792396</v>
      </c>
      <c r="M1045">
        <f t="shared" si="171"/>
        <v>3.0899905966347491E-4</v>
      </c>
      <c r="Z1045">
        <f t="shared" si="167"/>
        <v>0.87118378034048949</v>
      </c>
      <c r="AA1045">
        <f t="shared" si="168"/>
        <v>0.72364280293404926</v>
      </c>
      <c r="AB1045">
        <f t="shared" si="172"/>
        <v>2.3534657977500897E-4</v>
      </c>
      <c r="AD1045">
        <f t="shared" si="169"/>
        <v>0.81010699064301639</v>
      </c>
      <c r="AE1045">
        <f t="shared" si="170"/>
        <v>0.99435133110650675</v>
      </c>
      <c r="AF1045">
        <f t="shared" si="173"/>
        <v>4.5930959956892481E-4</v>
      </c>
    </row>
    <row r="1046" spans="1:32" x14ac:dyDescent="0.25">
      <c r="A1046" s="1" t="s">
        <v>456</v>
      </c>
      <c r="B1046" s="1">
        <v>29.916495010373854</v>
      </c>
      <c r="D1046" s="1" t="s">
        <v>469</v>
      </c>
      <c r="E1046" s="1">
        <v>0.91552936546403907</v>
      </c>
      <c r="F1046">
        <f t="shared" si="164"/>
        <v>0.38433442293637232</v>
      </c>
      <c r="G1046">
        <f t="shared" si="165"/>
        <v>2.3965156429990586E-4</v>
      </c>
      <c r="I1046" s="1" t="s">
        <v>482</v>
      </c>
      <c r="J1046" s="1">
        <v>0.9172889072478323</v>
      </c>
      <c r="K1046">
        <f t="shared" si="166"/>
        <v>0.30884456147612671</v>
      </c>
      <c r="M1046">
        <f t="shared" si="171"/>
        <v>-1.6118595886649893E-16</v>
      </c>
      <c r="Z1046">
        <f t="shared" si="167"/>
        <v>0.8711837803404896</v>
      </c>
      <c r="AA1046">
        <f t="shared" si="168"/>
        <v>0.72296408824245906</v>
      </c>
      <c r="AB1046">
        <f t="shared" si="172"/>
        <v>-1.2303811864107016E-16</v>
      </c>
      <c r="AD1046">
        <f t="shared" si="169"/>
        <v>0.81010699064301661</v>
      </c>
      <c r="AE1046">
        <f t="shared" si="170"/>
        <v>0.9943349907476422</v>
      </c>
      <c r="AF1046">
        <f t="shared" si="173"/>
        <v>-2.4007773714922616E-16</v>
      </c>
    </row>
    <row r="1047" spans="1:32" x14ac:dyDescent="0.25">
      <c r="A1047" s="1" t="s">
        <v>457</v>
      </c>
      <c r="B1047" s="1">
        <v>29.919232854169401</v>
      </c>
      <c r="D1047" s="1" t="s">
        <v>470</v>
      </c>
      <c r="E1047" s="1">
        <v>0.91530998370808359</v>
      </c>
      <c r="F1047">
        <f t="shared" si="164"/>
        <v>0.38333772161411656</v>
      </c>
      <c r="G1047">
        <f t="shared" si="165"/>
        <v>3.6082248300317588E-16</v>
      </c>
      <c r="I1047" s="1" t="s">
        <v>483</v>
      </c>
      <c r="J1047" s="1">
        <v>0.91728890724783241</v>
      </c>
      <c r="K1047">
        <f t="shared" si="166"/>
        <v>0.30884456147612727</v>
      </c>
      <c r="M1047">
        <f t="shared" si="171"/>
        <v>3.0822561926281179E-4</v>
      </c>
      <c r="Z1047">
        <f t="shared" si="167"/>
        <v>0.8708576046151868</v>
      </c>
      <c r="AA1047">
        <f t="shared" si="168"/>
        <v>0.72296408824245939</v>
      </c>
      <c r="AB1047">
        <f t="shared" si="172"/>
        <v>2.358574917400792E-4</v>
      </c>
      <c r="AD1047">
        <f t="shared" si="169"/>
        <v>0.80964385801943151</v>
      </c>
      <c r="AE1047">
        <f t="shared" si="170"/>
        <v>0.9943349907476422</v>
      </c>
      <c r="AF1047">
        <f t="shared" si="173"/>
        <v>4.6064065809330474E-4</v>
      </c>
    </row>
    <row r="1048" spans="1:32" x14ac:dyDescent="0.25">
      <c r="A1048" s="1" t="s">
        <v>458</v>
      </c>
      <c r="B1048" s="1">
        <v>29.954825410879096</v>
      </c>
      <c r="D1048" s="1" t="s">
        <v>471</v>
      </c>
      <c r="E1048" s="1">
        <v>0.91530998370808325</v>
      </c>
      <c r="F1048">
        <f t="shared" si="164"/>
        <v>0.38333772161411506</v>
      </c>
      <c r="G1048">
        <f t="shared" si="165"/>
        <v>2.4037053448984491E-4</v>
      </c>
      <c r="I1048" s="1" t="s">
        <v>484</v>
      </c>
      <c r="J1048" s="1">
        <v>0.91705920942152175</v>
      </c>
      <c r="K1048">
        <f t="shared" si="166"/>
        <v>0.30779372142117695</v>
      </c>
      <c r="M1048">
        <f t="shared" si="171"/>
        <v>4.6286498666448407E-16</v>
      </c>
      <c r="Z1048">
        <f t="shared" si="167"/>
        <v>0.87085760461518635</v>
      </c>
      <c r="AA1048">
        <f t="shared" si="168"/>
        <v>0.72228407584962429</v>
      </c>
      <c r="AB1048">
        <f t="shared" si="172"/>
        <v>3.5497712341735651E-16</v>
      </c>
      <c r="AD1048">
        <f t="shared" si="169"/>
        <v>0.80964385801943084</v>
      </c>
      <c r="AE1048">
        <f t="shared" si="170"/>
        <v>0.99431860402420835</v>
      </c>
      <c r="AF1048">
        <f t="shared" si="173"/>
        <v>6.9315001416063329E-16</v>
      </c>
    </row>
    <row r="1049" spans="1:32" x14ac:dyDescent="0.25">
      <c r="A1049" s="1" t="s">
        <v>459</v>
      </c>
      <c r="B1049" s="1">
        <v>29.954825626828992</v>
      </c>
      <c r="D1049" s="1" t="s">
        <v>472</v>
      </c>
      <c r="E1049" s="1">
        <v>0.91508999659834422</v>
      </c>
      <c r="F1049">
        <f t="shared" si="164"/>
        <v>0.38234062652335843</v>
      </c>
      <c r="G1049">
        <f t="shared" si="165"/>
        <v>-2.3592239273284576E-16</v>
      </c>
      <c r="I1049" s="1" t="s">
        <v>485</v>
      </c>
      <c r="J1049" s="1">
        <v>0.91705920942152175</v>
      </c>
      <c r="K1049">
        <f t="shared" si="166"/>
        <v>0.30779372142117695</v>
      </c>
      <c r="M1049">
        <f t="shared" si="171"/>
        <v>3.0729943849551233E-4</v>
      </c>
      <c r="Z1049">
        <f t="shared" si="167"/>
        <v>0.87053057301356263</v>
      </c>
      <c r="AA1049">
        <f t="shared" si="168"/>
        <v>0.72228407584962429</v>
      </c>
      <c r="AB1049">
        <f t="shared" si="172"/>
        <v>2.3625408096598853E-4</v>
      </c>
      <c r="AD1049">
        <f t="shared" si="169"/>
        <v>0.80917960193030747</v>
      </c>
      <c r="AE1049">
        <f t="shared" si="170"/>
        <v>0.99431860402420835</v>
      </c>
      <c r="AF1049">
        <f t="shared" si="173"/>
        <v>4.6175086487197496E-4</v>
      </c>
    </row>
    <row r="1050" spans="1:32" x14ac:dyDescent="0.25">
      <c r="A1050" s="1" t="s">
        <v>460</v>
      </c>
      <c r="B1050" s="1">
        <v>29.9657768171386</v>
      </c>
      <c r="D1050" s="1" t="s">
        <v>473</v>
      </c>
      <c r="E1050" s="1">
        <v>0.91508999659834445</v>
      </c>
      <c r="F1050">
        <f t="shared" si="164"/>
        <v>0.38234062652335943</v>
      </c>
      <c r="G1050">
        <f t="shared" si="165"/>
        <v>2.4080039667011277E-4</v>
      </c>
      <c r="I1050" s="1" t="s">
        <v>486</v>
      </c>
      <c r="J1050" s="1">
        <v>0.9168291680826941</v>
      </c>
      <c r="K1050">
        <f t="shared" si="166"/>
        <v>0.30674463084422238</v>
      </c>
      <c r="M1050">
        <f t="shared" si="171"/>
        <v>-3.0082823242837668E-16</v>
      </c>
      <c r="Z1050">
        <f t="shared" si="167"/>
        <v>0.87053057301356296</v>
      </c>
      <c r="AA1050">
        <f t="shared" si="168"/>
        <v>0.72160351706088388</v>
      </c>
      <c r="AB1050">
        <f t="shared" si="172"/>
        <v>-2.3179503736045607E-16</v>
      </c>
      <c r="AD1050">
        <f t="shared" si="169"/>
        <v>0.80917960193030802</v>
      </c>
      <c r="AE1050">
        <f t="shared" si="170"/>
        <v>0.99430218895108702</v>
      </c>
      <c r="AF1050">
        <f t="shared" si="173"/>
        <v>-4.5294612995316188E-16</v>
      </c>
    </row>
    <row r="1051" spans="1:32" x14ac:dyDescent="0.25">
      <c r="A1051" s="1" t="s">
        <v>461</v>
      </c>
      <c r="B1051" s="1">
        <v>29.982204935281608</v>
      </c>
      <c r="D1051" s="1" t="s">
        <v>474</v>
      </c>
      <c r="E1051" s="1">
        <v>0.91486966909271472</v>
      </c>
      <c r="F1051">
        <f t="shared" si="164"/>
        <v>0.38134434878530105</v>
      </c>
      <c r="G1051">
        <f t="shared" si="165"/>
        <v>-2.3592239273284576E-16</v>
      </c>
      <c r="I1051" s="1" t="s">
        <v>487</v>
      </c>
      <c r="J1051" s="1">
        <v>0.91682916808269421</v>
      </c>
      <c r="K1051">
        <f t="shared" si="166"/>
        <v>0.30674463084422288</v>
      </c>
      <c r="M1051">
        <f t="shared" si="171"/>
        <v>3.0600169977075401E-4</v>
      </c>
      <c r="Z1051">
        <f t="shared" si="167"/>
        <v>0.87020307971024802</v>
      </c>
      <c r="AA1051">
        <f t="shared" si="168"/>
        <v>0.72160351706088421</v>
      </c>
      <c r="AB1051">
        <f t="shared" si="172"/>
        <v>2.3636478244916021E-4</v>
      </c>
      <c r="AD1051">
        <f t="shared" si="169"/>
        <v>0.8087147825199229</v>
      </c>
      <c r="AE1051">
        <f t="shared" si="170"/>
        <v>0.99430218895108702</v>
      </c>
      <c r="AF1051">
        <f t="shared" si="173"/>
        <v>4.6230375117814004E-4</v>
      </c>
    </row>
    <row r="1052" spans="1:32" x14ac:dyDescent="0.25">
      <c r="A1052" s="1" t="s">
        <v>462</v>
      </c>
      <c r="B1052" s="1">
        <v>29.984941829012513</v>
      </c>
      <c r="D1052" s="1" t="s">
        <v>475</v>
      </c>
      <c r="E1052" s="1">
        <v>0.91486966909271494</v>
      </c>
      <c r="F1052">
        <f t="shared" si="164"/>
        <v>0.38134434878530199</v>
      </c>
      <c r="G1052">
        <f t="shared" si="165"/>
        <v>0</v>
      </c>
      <c r="I1052" s="1" t="s">
        <v>488</v>
      </c>
      <c r="J1052" s="1">
        <v>0.91659851614107535</v>
      </c>
      <c r="K1052">
        <f t="shared" si="166"/>
        <v>0.30569608267197307</v>
      </c>
      <c r="M1052">
        <f t="shared" si="171"/>
        <v>-2.9902167678621308E-16</v>
      </c>
      <c r="Z1052">
        <f t="shared" si="167"/>
        <v>0.87020307971024835</v>
      </c>
      <c r="AA1052">
        <f t="shared" si="168"/>
        <v>0.72092162443351537</v>
      </c>
      <c r="AB1052">
        <f t="shared" si="172"/>
        <v>-2.3148951373104937E-16</v>
      </c>
      <c r="AD1052">
        <f t="shared" si="169"/>
        <v>0.80871478251992346</v>
      </c>
      <c r="AE1052">
        <f t="shared" si="170"/>
        <v>0.99428572644368884</v>
      </c>
      <c r="AF1052">
        <f t="shared" si="173"/>
        <v>-4.5267846944837104E-16</v>
      </c>
    </row>
    <row r="1053" spans="1:32" x14ac:dyDescent="0.25">
      <c r="A1053" s="1" t="s">
        <v>463</v>
      </c>
      <c r="B1053" s="1">
        <v>29.990416645308812</v>
      </c>
      <c r="D1053" s="1" t="s">
        <v>476</v>
      </c>
      <c r="E1053" s="1">
        <v>0.91486966909271494</v>
      </c>
      <c r="F1053">
        <f t="shared" si="164"/>
        <v>0.38134434878530199</v>
      </c>
      <c r="G1053">
        <f t="shared" si="165"/>
        <v>2.3592239273284576E-16</v>
      </c>
      <c r="I1053" s="1" t="s">
        <v>489</v>
      </c>
      <c r="J1053" s="1">
        <v>0.91636767893358539</v>
      </c>
      <c r="K1053">
        <f t="shared" si="166"/>
        <v>0.30465001800393626</v>
      </c>
      <c r="M1053">
        <f t="shared" si="171"/>
        <v>0</v>
      </c>
      <c r="Z1053">
        <f t="shared" si="167"/>
        <v>0.87020307971024835</v>
      </c>
      <c r="AA1053">
        <f t="shared" si="168"/>
        <v>0.72023965765947784</v>
      </c>
      <c r="AB1053">
        <f t="shared" si="172"/>
        <v>0</v>
      </c>
      <c r="AD1053">
        <f t="shared" si="169"/>
        <v>0.80871478251992346</v>
      </c>
      <c r="AE1053">
        <f t="shared" si="170"/>
        <v>0.99426924683803464</v>
      </c>
      <c r="AF1053">
        <f t="shared" si="173"/>
        <v>0</v>
      </c>
    </row>
    <row r="1054" spans="1:32" x14ac:dyDescent="0.25">
      <c r="A1054" s="1" t="s">
        <v>464</v>
      </c>
      <c r="B1054" s="1">
        <v>29.998631684975873</v>
      </c>
      <c r="D1054" s="1" t="s">
        <v>477</v>
      </c>
      <c r="E1054" s="1">
        <v>0.91486966909271472</v>
      </c>
      <c r="F1054">
        <f t="shared" si="164"/>
        <v>0.38134434878530105</v>
      </c>
      <c r="G1054" t="e">
        <f>LN(E1054)-LN(E1055)</f>
        <v>#NUM!</v>
      </c>
      <c r="I1054" s="1" t="s">
        <v>490</v>
      </c>
      <c r="J1054" s="1">
        <v>0.9161366569555931</v>
      </c>
      <c r="K1054">
        <f t="shared" si="166"/>
        <v>0.30360643735905452</v>
      </c>
      <c r="M1054">
        <f t="shared" si="171"/>
        <v>2.9697980031718927E-16</v>
      </c>
      <c r="Z1054">
        <f t="shared" si="167"/>
        <v>0.87020307971024802</v>
      </c>
      <c r="AA1054">
        <f t="shared" si="168"/>
        <v>0.71955761913149019</v>
      </c>
      <c r="AB1054">
        <f t="shared" si="172"/>
        <v>2.3105198932579846E-16</v>
      </c>
      <c r="AD1054">
        <f t="shared" si="169"/>
        <v>0.8087147825199229</v>
      </c>
      <c r="AE1054">
        <f t="shared" si="170"/>
        <v>0.99425275015827619</v>
      </c>
      <c r="AF1054">
        <f t="shared" si="173"/>
        <v>4.5266347180934105E-16</v>
      </c>
    </row>
    <row r="1055" spans="1:32" x14ac:dyDescent="0.25">
      <c r="A1055" s="1"/>
      <c r="B1055" s="1"/>
      <c r="D1055" s="1"/>
      <c r="E1055" s="1"/>
      <c r="I1055" s="1"/>
      <c r="J1055" s="1"/>
    </row>
    <row r="1056" spans="1:32" x14ac:dyDescent="0.25">
      <c r="A1056" s="1"/>
      <c r="B1056" s="1"/>
      <c r="D1056" s="1"/>
      <c r="E1056" s="1"/>
      <c r="I1056" s="1"/>
      <c r="J1056" s="1"/>
    </row>
    <row r="1057" spans="1:10" x14ac:dyDescent="0.25">
      <c r="A1057" s="1"/>
      <c r="B1057" s="1"/>
      <c r="D1057" s="1"/>
      <c r="E1057" s="1"/>
      <c r="I1057" s="1"/>
      <c r="J1057" s="1"/>
    </row>
    <row r="1058" spans="1:10" x14ac:dyDescent="0.25">
      <c r="A1058" s="1"/>
      <c r="B1058" s="1"/>
      <c r="D1058" s="1"/>
      <c r="E1058" s="1"/>
      <c r="I1058" s="1"/>
      <c r="J1058" s="1"/>
    </row>
    <row r="1059" spans="1:10" x14ac:dyDescent="0.25">
      <c r="A1059" s="1"/>
      <c r="B1059" s="1"/>
      <c r="D1059" s="1"/>
      <c r="E1059" s="1"/>
      <c r="I1059" s="1"/>
      <c r="J1059" s="1"/>
    </row>
    <row r="1060" spans="1:10" x14ac:dyDescent="0.25">
      <c r="A1060" s="1"/>
      <c r="B1060" s="1"/>
      <c r="D1060" s="1"/>
      <c r="E1060" s="1"/>
      <c r="I1060" s="1"/>
      <c r="J1060" s="1"/>
    </row>
    <row r="1061" spans="1:10" x14ac:dyDescent="0.25">
      <c r="A1061" s="1"/>
      <c r="B1061" s="1"/>
      <c r="D1061" s="1"/>
      <c r="E1061" s="1"/>
      <c r="I1061" s="1"/>
      <c r="J1061" s="1"/>
    </row>
    <row r="1062" spans="1:10" x14ac:dyDescent="0.25">
      <c r="A1062" s="1"/>
      <c r="B1062" s="1"/>
      <c r="D1062" s="1"/>
      <c r="E1062" s="1"/>
      <c r="I1062" s="1"/>
      <c r="J1062" s="1"/>
    </row>
    <row r="1063" spans="1:10" x14ac:dyDescent="0.25">
      <c r="A1063" s="1"/>
      <c r="B1063" s="1"/>
      <c r="D1063" s="1"/>
      <c r="E1063" s="1"/>
      <c r="I1063" s="1"/>
      <c r="J1063" s="1"/>
    </row>
    <row r="1064" spans="1:10" x14ac:dyDescent="0.25">
      <c r="A1064" s="1"/>
      <c r="B1064" s="1"/>
      <c r="D1064" s="1"/>
      <c r="E1064" s="1"/>
      <c r="I1064" s="1"/>
      <c r="J1064" s="1"/>
    </row>
    <row r="1065" spans="1:10" x14ac:dyDescent="0.25">
      <c r="A1065" s="1"/>
      <c r="B1065" s="1"/>
      <c r="D1065" s="1"/>
      <c r="E1065" s="1"/>
      <c r="I1065" s="1"/>
      <c r="J1065" s="1"/>
    </row>
    <row r="1066" spans="1:10" x14ac:dyDescent="0.25">
      <c r="A1066" s="1"/>
      <c r="B1066" s="1"/>
      <c r="D1066" s="1"/>
      <c r="E1066" s="1"/>
      <c r="I1066" s="1"/>
      <c r="J1066" s="1"/>
    </row>
    <row r="1067" spans="1:10" x14ac:dyDescent="0.25">
      <c r="A1067" s="1"/>
      <c r="B1067" s="1"/>
      <c r="D1067" s="1"/>
      <c r="E1067" s="1"/>
      <c r="I1067" s="1"/>
      <c r="J1067" s="1"/>
    </row>
    <row r="1068" spans="1:10" x14ac:dyDescent="0.25">
      <c r="A1068" s="1"/>
      <c r="B1068" s="1"/>
      <c r="D1068" s="1"/>
      <c r="E1068" s="1"/>
      <c r="I1068" s="1"/>
      <c r="J1068" s="1"/>
    </row>
    <row r="1069" spans="1:10" x14ac:dyDescent="0.25">
      <c r="A1069" s="1"/>
      <c r="B1069" s="1"/>
      <c r="D1069" s="1"/>
      <c r="E1069" s="1"/>
      <c r="I1069" s="1"/>
      <c r="J1069" s="1"/>
    </row>
    <row r="1070" spans="1:10" x14ac:dyDescent="0.25">
      <c r="A1070" s="1"/>
      <c r="B1070" s="1"/>
      <c r="D1070" s="1"/>
      <c r="E1070" s="1"/>
      <c r="I1070" s="1"/>
      <c r="J1070" s="1"/>
    </row>
    <row r="1071" spans="1:10" x14ac:dyDescent="0.25">
      <c r="A1071" s="1"/>
      <c r="B1071" s="1"/>
      <c r="D1071" s="1"/>
      <c r="E1071" s="1"/>
      <c r="I1071" s="1"/>
      <c r="J1071" s="1"/>
    </row>
    <row r="1072" spans="1:10" x14ac:dyDescent="0.25">
      <c r="A1072" s="1"/>
      <c r="B1072" s="1"/>
      <c r="D1072" s="1"/>
      <c r="E1072" s="1"/>
      <c r="I1072" s="1"/>
      <c r="J1072" s="1"/>
    </row>
    <row r="1073" spans="1:10" x14ac:dyDescent="0.25">
      <c r="A1073" s="1"/>
      <c r="B1073" s="1"/>
      <c r="D1073" s="1"/>
      <c r="E1073" s="1"/>
      <c r="I1073" s="1"/>
      <c r="J1073" s="1"/>
    </row>
    <row r="1074" spans="1:10" x14ac:dyDescent="0.25">
      <c r="A1074" s="1"/>
      <c r="B1074" s="1"/>
      <c r="D1074" s="1"/>
      <c r="E1074" s="1"/>
      <c r="I1074" s="1"/>
      <c r="J1074" s="1"/>
    </row>
    <row r="1075" spans="1:10" x14ac:dyDescent="0.25">
      <c r="A1075" s="1"/>
      <c r="B1075" s="1"/>
      <c r="D1075" s="1"/>
      <c r="E1075" s="1"/>
      <c r="I1075" s="1"/>
      <c r="J1075" s="1"/>
    </row>
    <row r="1076" spans="1:10" x14ac:dyDescent="0.25">
      <c r="A1076" s="1"/>
      <c r="B1076" s="1"/>
      <c r="D1076" s="1"/>
      <c r="E1076" s="1"/>
      <c r="I1076" s="1"/>
      <c r="J1076" s="1"/>
    </row>
    <row r="1077" spans="1:10" x14ac:dyDescent="0.25">
      <c r="A1077" s="1"/>
      <c r="B1077" s="1"/>
      <c r="D1077" s="1"/>
      <c r="E1077" s="1"/>
      <c r="I1077" s="1"/>
      <c r="J1077" s="1"/>
    </row>
    <row r="1078" spans="1:10" x14ac:dyDescent="0.25">
      <c r="A1078" s="1"/>
      <c r="B1078" s="1"/>
      <c r="D1078" s="1"/>
      <c r="E1078" s="1"/>
      <c r="I1078" s="1"/>
      <c r="J1078" s="1"/>
    </row>
    <row r="1079" spans="1:10" x14ac:dyDescent="0.25">
      <c r="A1079" s="1"/>
      <c r="B1079" s="1"/>
      <c r="D1079" s="1"/>
      <c r="E1079" s="1"/>
      <c r="I1079" s="1"/>
      <c r="J1079" s="1"/>
    </row>
    <row r="1080" spans="1:10" x14ac:dyDescent="0.25">
      <c r="A1080" s="1"/>
      <c r="B1080" s="1"/>
      <c r="D1080" s="1"/>
      <c r="E1080" s="1"/>
      <c r="I1080" s="1"/>
      <c r="J1080" s="1"/>
    </row>
    <row r="1081" spans="1:10" x14ac:dyDescent="0.25">
      <c r="A1081" s="1"/>
      <c r="B1081" s="1"/>
      <c r="D1081" s="1"/>
      <c r="E1081" s="1"/>
      <c r="I1081" s="1"/>
      <c r="J1081" s="1"/>
    </row>
    <row r="1082" spans="1:10" x14ac:dyDescent="0.25">
      <c r="A1082" s="1"/>
      <c r="B1082" s="1"/>
      <c r="D1082" s="1"/>
      <c r="E1082" s="1"/>
      <c r="I1082" s="1"/>
      <c r="J1082" s="1"/>
    </row>
    <row r="1083" spans="1:10" x14ac:dyDescent="0.25">
      <c r="A1083" s="1"/>
      <c r="B1083" s="1"/>
      <c r="D1083" s="1"/>
      <c r="E1083" s="1"/>
      <c r="I1083" s="1"/>
      <c r="J1083" s="1"/>
    </row>
    <row r="1084" spans="1:10" x14ac:dyDescent="0.25">
      <c r="A1084" s="1"/>
      <c r="B1084" s="1"/>
      <c r="D1084" s="1"/>
      <c r="E1084" s="1"/>
      <c r="I1084" s="1"/>
      <c r="J1084" s="1"/>
    </row>
    <row r="1085" spans="1:10" x14ac:dyDescent="0.25">
      <c r="A1085" s="1"/>
      <c r="B1085" s="1"/>
      <c r="D1085" s="1"/>
      <c r="E1085" s="1"/>
      <c r="I1085" s="1"/>
      <c r="J1085" s="1"/>
    </row>
    <row r="1086" spans="1:10" x14ac:dyDescent="0.25">
      <c r="A1086" s="1"/>
      <c r="B1086" s="1"/>
      <c r="D1086" s="1"/>
      <c r="E1086" s="1"/>
      <c r="I1086" s="1"/>
      <c r="J1086" s="1"/>
    </row>
    <row r="1087" spans="1:10" x14ac:dyDescent="0.25">
      <c r="A1087" s="1"/>
      <c r="B1087" s="1"/>
      <c r="D1087" s="1"/>
      <c r="E1087" s="1"/>
      <c r="I1087" s="1"/>
      <c r="J1087" s="1"/>
    </row>
    <row r="1088" spans="1:10" x14ac:dyDescent="0.25">
      <c r="A1088" s="1"/>
      <c r="B1088" s="1"/>
      <c r="D1088" s="1"/>
      <c r="E1088" s="1"/>
      <c r="I1088" s="1"/>
      <c r="J1088" s="1"/>
    </row>
    <row r="1089" spans="1:10" x14ac:dyDescent="0.25">
      <c r="A1089" s="1"/>
      <c r="B1089" s="1"/>
      <c r="D1089" s="1"/>
      <c r="E1089" s="1"/>
      <c r="I1089" s="1"/>
      <c r="J1089" s="1"/>
    </row>
    <row r="1090" spans="1:10" x14ac:dyDescent="0.25">
      <c r="A1090" s="1"/>
      <c r="B1090" s="1"/>
      <c r="D1090" s="1"/>
      <c r="E1090" s="1"/>
      <c r="I1090" s="1"/>
      <c r="J1090" s="1"/>
    </row>
    <row r="1091" spans="1:10" x14ac:dyDescent="0.25">
      <c r="A1091" s="1"/>
      <c r="B1091" s="1"/>
      <c r="D1091" s="1"/>
      <c r="E1091" s="1"/>
      <c r="I1091" s="1"/>
      <c r="J1091" s="1"/>
    </row>
    <row r="1092" spans="1:10" x14ac:dyDescent="0.25">
      <c r="A1092" s="1"/>
      <c r="B1092" s="1"/>
      <c r="D1092" s="1"/>
      <c r="E1092" s="1"/>
      <c r="I1092" s="1"/>
      <c r="J1092" s="1"/>
    </row>
    <row r="1093" spans="1:10" x14ac:dyDescent="0.25">
      <c r="A1093" s="1"/>
      <c r="B1093" s="1"/>
      <c r="D1093" s="1"/>
      <c r="E1093" s="1"/>
      <c r="I1093" s="1"/>
      <c r="J1093" s="1"/>
    </row>
    <row r="1094" spans="1:10" x14ac:dyDescent="0.25">
      <c r="A1094" s="1"/>
      <c r="B1094" s="1"/>
      <c r="D1094" s="1"/>
      <c r="E1094" s="1"/>
      <c r="I1094" s="1"/>
      <c r="J1094" s="1"/>
    </row>
    <row r="1095" spans="1:10" x14ac:dyDescent="0.25">
      <c r="A1095" s="1"/>
      <c r="B1095" s="1"/>
      <c r="D1095" s="1"/>
      <c r="E1095" s="1"/>
      <c r="I1095" s="1"/>
      <c r="J1095" s="1"/>
    </row>
    <row r="1096" spans="1:10" x14ac:dyDescent="0.25">
      <c r="A1096" s="1"/>
      <c r="B1096" s="1"/>
      <c r="D1096" s="1"/>
      <c r="E1096" s="1"/>
      <c r="I1096" s="1"/>
      <c r="J1096" s="1"/>
    </row>
    <row r="1097" spans="1:10" x14ac:dyDescent="0.25">
      <c r="A1097" s="1"/>
      <c r="B1097" s="1"/>
      <c r="D1097" s="1"/>
      <c r="E1097" s="1"/>
      <c r="I1097" s="1"/>
      <c r="J1097" s="1"/>
    </row>
    <row r="1098" spans="1:10" x14ac:dyDescent="0.25">
      <c r="A1098" s="1"/>
      <c r="B1098" s="1"/>
      <c r="D1098" s="1"/>
      <c r="E1098" s="1"/>
      <c r="I1098" s="1"/>
      <c r="J1098" s="1"/>
    </row>
    <row r="1099" spans="1:10" x14ac:dyDescent="0.25">
      <c r="A1099" s="1"/>
      <c r="B1099" s="1"/>
      <c r="D1099" s="1"/>
      <c r="E1099" s="1"/>
      <c r="I1099" s="1"/>
      <c r="J1099" s="1"/>
    </row>
    <row r="1100" spans="1:10" x14ac:dyDescent="0.25">
      <c r="A1100" s="1"/>
      <c r="B1100" s="1"/>
      <c r="D1100" s="1"/>
      <c r="E1100" s="1"/>
      <c r="I1100" s="1"/>
      <c r="J1100" s="1"/>
    </row>
    <row r="1101" spans="1:10" x14ac:dyDescent="0.25">
      <c r="A1101" s="1"/>
      <c r="B1101" s="1"/>
      <c r="D1101" s="1"/>
      <c r="E1101" s="1"/>
      <c r="I1101" s="1"/>
      <c r="J1101" s="1"/>
    </row>
    <row r="1102" spans="1:10" x14ac:dyDescent="0.25">
      <c r="A1102" s="1"/>
      <c r="B1102" s="1"/>
      <c r="D1102" s="1"/>
      <c r="E1102" s="1"/>
      <c r="I1102" s="1"/>
      <c r="J1102" s="1"/>
    </row>
    <row r="1103" spans="1:10" x14ac:dyDescent="0.25">
      <c r="A1103" s="1"/>
      <c r="B1103" s="1"/>
      <c r="D1103" s="1"/>
      <c r="E1103" s="1"/>
      <c r="I1103" s="1"/>
      <c r="J1103" s="1"/>
    </row>
    <row r="1104" spans="1:10" x14ac:dyDescent="0.25">
      <c r="A1104" s="1"/>
      <c r="B1104" s="1"/>
      <c r="D1104" s="1"/>
      <c r="E1104" s="1"/>
      <c r="I1104" s="1"/>
      <c r="J1104" s="1"/>
    </row>
    <row r="1105" spans="1:10" x14ac:dyDescent="0.25">
      <c r="A1105" s="1"/>
      <c r="B1105" s="1"/>
      <c r="D1105" s="1"/>
      <c r="E1105" s="1"/>
      <c r="I1105" s="1"/>
      <c r="J1105" s="1"/>
    </row>
    <row r="1106" spans="1:10" x14ac:dyDescent="0.25">
      <c r="A1106" s="1"/>
      <c r="B1106" s="1"/>
      <c r="D1106" s="1"/>
      <c r="E1106" s="1"/>
      <c r="I1106" s="1"/>
      <c r="J1106" s="1"/>
    </row>
    <row r="1107" spans="1:10" x14ac:dyDescent="0.25">
      <c r="A1107" s="1"/>
      <c r="B1107" s="1"/>
      <c r="D1107" s="1"/>
      <c r="E1107" s="1"/>
      <c r="I1107" s="1"/>
      <c r="J1107" s="1"/>
    </row>
    <row r="1108" spans="1:10" x14ac:dyDescent="0.25">
      <c r="A1108" s="1"/>
      <c r="B1108" s="1"/>
      <c r="D1108" s="1"/>
      <c r="E1108" s="1"/>
      <c r="I1108" s="1"/>
      <c r="J1108" s="1"/>
    </row>
    <row r="1109" spans="1:10" x14ac:dyDescent="0.25">
      <c r="A1109" s="1"/>
      <c r="B1109" s="1"/>
      <c r="D1109" s="1"/>
      <c r="E1109" s="1"/>
      <c r="I1109" s="1"/>
      <c r="J1109" s="1"/>
    </row>
    <row r="1110" spans="1:10" x14ac:dyDescent="0.25">
      <c r="A1110" s="1"/>
      <c r="B1110" s="1"/>
      <c r="D1110" s="1"/>
      <c r="E1110" s="1"/>
      <c r="I1110" s="1"/>
      <c r="J1110" s="1"/>
    </row>
    <row r="1111" spans="1:10" x14ac:dyDescent="0.25">
      <c r="A1111" s="1"/>
      <c r="B1111" s="1"/>
      <c r="D1111" s="1"/>
      <c r="E1111" s="1"/>
      <c r="I1111" s="1"/>
      <c r="J1111" s="1"/>
    </row>
    <row r="1112" spans="1:10" x14ac:dyDescent="0.25">
      <c r="A1112" s="1"/>
      <c r="B1112" s="1"/>
      <c r="D1112" s="1"/>
      <c r="E1112" s="1"/>
      <c r="I1112" s="1"/>
      <c r="J1112" s="1"/>
    </row>
    <row r="1113" spans="1:10" x14ac:dyDescent="0.25">
      <c r="A1113" s="1"/>
      <c r="B1113" s="1"/>
      <c r="D1113" s="1"/>
      <c r="E1113" s="1"/>
      <c r="I1113" s="1"/>
      <c r="J1113" s="1"/>
    </row>
    <row r="1114" spans="1:10" x14ac:dyDescent="0.25">
      <c r="A1114" s="1"/>
      <c r="B1114" s="1"/>
      <c r="D1114" s="1"/>
      <c r="E1114" s="1"/>
      <c r="I1114" s="1"/>
      <c r="J1114" s="1"/>
    </row>
    <row r="1115" spans="1:10" x14ac:dyDescent="0.25">
      <c r="A1115" s="1"/>
      <c r="B1115" s="1"/>
      <c r="D1115" s="1"/>
      <c r="E1115" s="1"/>
      <c r="I1115" s="1"/>
      <c r="J1115" s="1"/>
    </row>
    <row r="1116" spans="1:10" x14ac:dyDescent="0.25">
      <c r="A1116" s="1"/>
      <c r="B1116" s="1"/>
      <c r="D1116" s="1"/>
      <c r="E1116" s="1"/>
      <c r="I1116" s="1"/>
      <c r="J1116" s="1"/>
    </row>
    <row r="1117" spans="1:10" x14ac:dyDescent="0.25">
      <c r="A1117" s="1"/>
      <c r="B1117" s="1"/>
      <c r="D1117" s="1"/>
      <c r="E1117" s="1"/>
      <c r="I1117" s="1"/>
      <c r="J1117" s="1"/>
    </row>
    <row r="1118" spans="1:10" x14ac:dyDescent="0.25">
      <c r="A1118" s="1"/>
      <c r="B1118" s="1"/>
      <c r="D1118" s="1"/>
      <c r="E1118" s="1"/>
      <c r="I1118" s="1"/>
      <c r="J1118" s="1"/>
    </row>
    <row r="1119" spans="1:10" x14ac:dyDescent="0.25">
      <c r="A1119" s="1"/>
      <c r="B1119" s="1"/>
      <c r="D1119" s="1"/>
      <c r="E1119" s="1"/>
      <c r="I1119" s="1"/>
      <c r="J1119" s="1"/>
    </row>
    <row r="1120" spans="1:10" x14ac:dyDescent="0.25">
      <c r="A1120" s="1"/>
      <c r="B1120" s="1"/>
      <c r="D1120" s="1"/>
      <c r="E1120" s="1"/>
      <c r="I1120" s="1"/>
      <c r="J1120" s="1"/>
    </row>
    <row r="1121" spans="1:10" x14ac:dyDescent="0.25">
      <c r="A1121" s="1"/>
      <c r="B1121" s="1"/>
      <c r="D1121" s="1"/>
      <c r="E1121" s="1"/>
      <c r="I1121" s="1"/>
      <c r="J1121" s="1"/>
    </row>
    <row r="1122" spans="1:10" x14ac:dyDescent="0.25">
      <c r="A1122" s="1"/>
      <c r="B1122" s="1"/>
      <c r="D1122" s="1"/>
      <c r="E1122" s="1"/>
      <c r="I1122" s="1"/>
      <c r="J1122" s="1"/>
    </row>
    <row r="1123" spans="1:10" x14ac:dyDescent="0.25">
      <c r="A1123" s="1"/>
      <c r="B1123" s="1"/>
      <c r="D1123" s="1"/>
      <c r="E1123" s="1"/>
      <c r="I1123" s="1"/>
      <c r="J1123" s="1"/>
    </row>
    <row r="1124" spans="1:10" x14ac:dyDescent="0.25">
      <c r="A1124" s="1"/>
      <c r="B1124" s="1"/>
      <c r="D1124" s="1"/>
      <c r="E1124" s="1"/>
      <c r="I1124" s="1"/>
      <c r="J1124" s="1"/>
    </row>
    <row r="1125" spans="1:10" x14ac:dyDescent="0.25">
      <c r="A1125" s="1"/>
      <c r="B1125" s="1"/>
      <c r="D1125" s="1"/>
      <c r="E1125" s="1"/>
      <c r="I1125" s="1"/>
      <c r="J1125" s="1"/>
    </row>
    <row r="1126" spans="1:10" x14ac:dyDescent="0.25">
      <c r="A1126" s="1"/>
      <c r="B1126" s="1"/>
      <c r="D1126" s="1"/>
      <c r="E1126" s="1"/>
      <c r="I1126" s="1"/>
      <c r="J1126" s="1"/>
    </row>
    <row r="1127" spans="1:10" x14ac:dyDescent="0.25">
      <c r="A1127" s="1"/>
      <c r="B1127" s="1"/>
      <c r="D1127" s="1"/>
      <c r="E1127" s="1"/>
      <c r="I1127" s="1"/>
      <c r="J1127" s="1"/>
    </row>
    <row r="1128" spans="1:10" x14ac:dyDescent="0.25">
      <c r="A1128" s="1"/>
      <c r="B1128" s="1"/>
      <c r="D1128" s="1"/>
      <c r="E1128" s="1"/>
      <c r="I1128" s="1"/>
      <c r="J1128" s="1"/>
    </row>
    <row r="1129" spans="1:10" x14ac:dyDescent="0.25">
      <c r="A1129" s="1"/>
      <c r="B1129" s="1"/>
      <c r="D1129" s="1"/>
      <c r="E1129" s="1"/>
      <c r="I1129" s="1"/>
      <c r="J1129" s="1"/>
    </row>
    <row r="1130" spans="1:10" x14ac:dyDescent="0.25">
      <c r="A1130" s="1"/>
      <c r="B1130" s="1"/>
      <c r="D1130" s="1"/>
      <c r="E1130" s="1"/>
      <c r="I1130" s="1"/>
      <c r="J1130" s="1"/>
    </row>
    <row r="1131" spans="1:10" x14ac:dyDescent="0.25">
      <c r="A1131" s="1"/>
      <c r="B1131" s="1"/>
      <c r="D1131" s="1"/>
      <c r="E1131" s="1"/>
      <c r="I1131" s="1"/>
      <c r="J1131" s="1"/>
    </row>
    <row r="1132" spans="1:10" x14ac:dyDescent="0.25">
      <c r="A1132" s="1"/>
      <c r="B1132" s="1"/>
      <c r="D1132" s="1"/>
      <c r="E1132" s="1"/>
      <c r="I1132" s="1"/>
      <c r="J1132" s="1"/>
    </row>
    <row r="1133" spans="1:10" x14ac:dyDescent="0.25">
      <c r="A1133" s="1"/>
      <c r="B1133" s="1"/>
      <c r="D1133" s="1"/>
      <c r="E1133" s="1"/>
      <c r="I1133" s="1"/>
      <c r="J1133" s="1"/>
    </row>
    <row r="1134" spans="1:10" x14ac:dyDescent="0.25">
      <c r="A1134" s="1"/>
      <c r="B1134" s="1"/>
      <c r="D1134" s="1"/>
      <c r="E1134" s="1"/>
      <c r="I1134" s="1"/>
      <c r="J1134" s="1"/>
    </row>
    <row r="1135" spans="1:10" x14ac:dyDescent="0.25">
      <c r="A1135" s="1"/>
      <c r="B1135" s="1"/>
      <c r="D1135" s="1"/>
      <c r="E1135" s="1"/>
      <c r="I1135" s="1"/>
      <c r="J1135" s="1"/>
    </row>
    <row r="1136" spans="1:10" x14ac:dyDescent="0.25">
      <c r="A1136" s="1"/>
      <c r="B1136" s="1"/>
      <c r="D1136" s="1"/>
      <c r="E1136" s="1"/>
      <c r="I1136" s="1"/>
      <c r="J1136" s="1"/>
    </row>
    <row r="1137" spans="1:10" x14ac:dyDescent="0.25">
      <c r="A1137" s="1"/>
      <c r="B1137" s="1"/>
      <c r="D1137" s="1"/>
      <c r="E1137" s="1"/>
      <c r="I1137" s="1"/>
      <c r="J1137" s="1"/>
    </row>
    <row r="1138" spans="1:10" x14ac:dyDescent="0.25">
      <c r="A1138" s="1"/>
      <c r="B1138" s="1"/>
      <c r="D1138" s="1"/>
      <c r="E1138" s="1"/>
      <c r="I1138" s="1"/>
      <c r="J1138" s="1"/>
    </row>
    <row r="1139" spans="1:10" x14ac:dyDescent="0.25">
      <c r="A1139" s="1"/>
      <c r="B1139" s="1"/>
      <c r="D1139" s="1"/>
      <c r="E1139" s="1"/>
      <c r="I1139" s="1"/>
      <c r="J1139" s="1"/>
    </row>
    <row r="1140" spans="1:10" x14ac:dyDescent="0.25">
      <c r="A1140" s="1"/>
      <c r="B1140" s="1"/>
      <c r="D1140" s="1"/>
      <c r="E1140" s="1"/>
      <c r="I1140" s="1"/>
      <c r="J1140" s="1"/>
    </row>
    <row r="1141" spans="1:10" x14ac:dyDescent="0.25">
      <c r="A1141" s="1"/>
      <c r="B1141" s="1"/>
      <c r="D1141" s="1"/>
      <c r="E1141" s="1"/>
      <c r="I1141" s="1"/>
      <c r="J1141" s="1"/>
    </row>
    <row r="1142" spans="1:10" x14ac:dyDescent="0.25">
      <c r="A1142" s="1"/>
      <c r="B1142" s="1"/>
      <c r="D1142" s="1"/>
      <c r="E1142" s="1"/>
      <c r="I1142" s="1"/>
      <c r="J1142" s="1"/>
    </row>
    <row r="1143" spans="1:10" x14ac:dyDescent="0.25">
      <c r="A1143" s="1"/>
      <c r="B1143" s="1"/>
      <c r="D1143" s="1"/>
      <c r="E1143" s="1"/>
      <c r="I1143" s="1"/>
      <c r="J1143" s="1"/>
    </row>
    <row r="1144" spans="1:10" x14ac:dyDescent="0.25">
      <c r="A1144" s="1"/>
      <c r="B1144" s="1"/>
      <c r="D1144" s="1"/>
      <c r="E1144" s="1"/>
      <c r="I1144" s="1"/>
      <c r="J1144" s="1"/>
    </row>
    <row r="1145" spans="1:10" x14ac:dyDescent="0.25">
      <c r="A1145" s="1"/>
      <c r="B1145" s="1"/>
      <c r="D1145" s="1"/>
      <c r="E1145" s="1"/>
      <c r="I1145" s="1"/>
      <c r="J1145" s="1"/>
    </row>
    <row r="1146" spans="1:10" x14ac:dyDescent="0.25">
      <c r="A1146" s="1"/>
      <c r="B1146" s="1"/>
      <c r="D1146" s="1"/>
      <c r="E1146" s="1"/>
      <c r="I1146" s="1"/>
      <c r="J1146" s="1"/>
    </row>
    <row r="1147" spans="1:10" x14ac:dyDescent="0.25">
      <c r="A1147" s="1"/>
      <c r="B1147" s="1"/>
      <c r="D1147" s="1"/>
      <c r="E1147" s="1"/>
      <c r="I1147" s="1"/>
      <c r="J1147" s="1"/>
    </row>
    <row r="1148" spans="1:10" x14ac:dyDescent="0.25">
      <c r="A1148" s="1"/>
      <c r="B1148" s="1"/>
      <c r="D1148" s="1"/>
      <c r="E1148" s="1"/>
      <c r="I1148" s="1"/>
      <c r="J1148" s="1"/>
    </row>
    <row r="1149" spans="1:10" x14ac:dyDescent="0.25">
      <c r="A1149" s="1"/>
      <c r="B1149" s="1"/>
      <c r="D1149" s="1"/>
      <c r="E1149" s="1"/>
      <c r="I1149" s="1"/>
      <c r="J1149" s="1"/>
    </row>
    <row r="1150" spans="1:10" x14ac:dyDescent="0.25">
      <c r="A1150" s="1"/>
      <c r="B1150" s="1"/>
      <c r="D1150" s="1"/>
      <c r="E1150" s="1"/>
      <c r="I1150" s="1"/>
      <c r="J1150" s="1"/>
    </row>
    <row r="1151" spans="1:10" x14ac:dyDescent="0.25">
      <c r="A1151" s="1"/>
      <c r="B1151" s="1"/>
      <c r="D1151" s="1"/>
      <c r="E1151" s="1"/>
      <c r="I1151" s="1"/>
      <c r="J1151" s="1"/>
    </row>
    <row r="1152" spans="1:10" x14ac:dyDescent="0.25">
      <c r="A1152" s="1"/>
      <c r="B1152" s="1"/>
      <c r="D1152" s="1"/>
      <c r="E1152" s="1"/>
      <c r="I1152" s="1"/>
      <c r="J1152" s="1"/>
    </row>
    <row r="1153" spans="1:10" x14ac:dyDescent="0.25">
      <c r="A1153" s="1"/>
      <c r="B1153" s="1"/>
      <c r="D1153" s="1"/>
      <c r="E1153" s="1"/>
      <c r="I1153" s="1"/>
      <c r="J1153" s="1"/>
    </row>
    <row r="1154" spans="1:10" x14ac:dyDescent="0.25">
      <c r="A1154" s="1"/>
      <c r="B1154" s="1"/>
      <c r="D1154" s="1"/>
      <c r="E1154" s="1"/>
      <c r="I1154" s="1"/>
      <c r="J1154" s="1"/>
    </row>
    <row r="1155" spans="1:10" x14ac:dyDescent="0.25">
      <c r="A1155" s="1"/>
      <c r="B1155" s="1"/>
      <c r="D1155" s="1"/>
      <c r="E1155" s="1"/>
      <c r="I1155" s="1"/>
      <c r="J1155" s="1"/>
    </row>
    <row r="1156" spans="1:10" x14ac:dyDescent="0.25">
      <c r="A1156" s="1"/>
      <c r="B1156" s="1"/>
      <c r="D1156" s="1"/>
      <c r="E1156" s="1"/>
      <c r="I1156" s="1"/>
      <c r="J1156" s="1"/>
    </row>
    <row r="1157" spans="1:10" x14ac:dyDescent="0.25">
      <c r="A1157" s="1"/>
      <c r="B1157" s="1"/>
      <c r="D1157" s="1"/>
      <c r="E1157" s="1"/>
      <c r="I1157" s="1"/>
      <c r="J1157" s="1"/>
    </row>
    <row r="1158" spans="1:10" x14ac:dyDescent="0.25">
      <c r="A1158" s="1"/>
      <c r="B1158" s="1"/>
      <c r="D1158" s="1"/>
      <c r="E1158" s="1"/>
      <c r="I1158" s="1"/>
      <c r="J1158" s="1"/>
    </row>
    <row r="1159" spans="1:10" x14ac:dyDescent="0.25">
      <c r="A1159" s="1"/>
      <c r="B1159" s="1"/>
      <c r="D1159" s="1"/>
      <c r="E1159" s="1"/>
      <c r="I1159" s="1"/>
      <c r="J1159" s="1"/>
    </row>
    <row r="1160" spans="1:10" x14ac:dyDescent="0.25">
      <c r="A1160" s="1"/>
      <c r="B1160" s="1"/>
      <c r="D1160" s="1"/>
      <c r="E1160" s="1"/>
      <c r="I1160" s="1"/>
      <c r="J1160" s="1"/>
    </row>
    <row r="1161" spans="1:10" x14ac:dyDescent="0.25">
      <c r="A1161" s="1"/>
      <c r="B1161" s="1"/>
      <c r="D1161" s="1"/>
      <c r="E1161" s="1"/>
      <c r="I1161" s="1"/>
      <c r="J1161" s="1"/>
    </row>
    <row r="1162" spans="1:10" x14ac:dyDescent="0.25">
      <c r="A1162" s="1"/>
      <c r="B1162" s="1"/>
      <c r="D1162" s="1"/>
      <c r="E1162" s="1"/>
      <c r="I1162" s="1"/>
      <c r="J1162" s="1"/>
    </row>
    <row r="1163" spans="1:10" x14ac:dyDescent="0.25">
      <c r="A1163" s="1"/>
      <c r="B1163" s="1"/>
      <c r="D1163" s="1"/>
      <c r="E1163" s="1"/>
      <c r="I1163" s="1"/>
      <c r="J1163" s="1"/>
    </row>
    <row r="1164" spans="1:10" x14ac:dyDescent="0.25">
      <c r="A1164" s="1"/>
      <c r="B1164" s="1"/>
      <c r="D1164" s="1"/>
      <c r="E1164" s="1"/>
      <c r="I1164" s="1"/>
      <c r="J1164" s="1"/>
    </row>
    <row r="1165" spans="1:10" x14ac:dyDescent="0.25">
      <c r="A1165" s="1"/>
      <c r="B1165" s="1"/>
      <c r="D1165" s="1"/>
      <c r="E1165" s="1"/>
      <c r="I1165" s="1"/>
      <c r="J1165" s="1"/>
    </row>
    <row r="1166" spans="1:10" x14ac:dyDescent="0.25">
      <c r="A1166" s="1"/>
      <c r="B1166" s="1"/>
      <c r="D1166" s="1"/>
      <c r="E1166" s="1"/>
      <c r="I1166" s="1"/>
      <c r="J1166" s="1"/>
    </row>
    <row r="1167" spans="1:10" x14ac:dyDescent="0.25">
      <c r="A1167" s="1"/>
      <c r="B1167" s="1"/>
      <c r="D1167" s="1"/>
      <c r="E1167" s="1"/>
      <c r="I1167" s="1"/>
      <c r="J1167" s="1"/>
    </row>
    <row r="1168" spans="1:10" x14ac:dyDescent="0.25">
      <c r="A1168" s="1"/>
      <c r="B1168" s="1"/>
      <c r="D1168" s="1"/>
      <c r="E1168" s="1"/>
      <c r="I1168" s="1"/>
      <c r="J1168" s="1"/>
    </row>
    <row r="1169" spans="1:10" x14ac:dyDescent="0.25">
      <c r="A1169" s="1"/>
      <c r="B1169" s="1"/>
      <c r="D1169" s="1"/>
      <c r="E1169" s="1"/>
      <c r="I1169" s="1"/>
      <c r="J1169" s="1"/>
    </row>
    <row r="1170" spans="1:10" x14ac:dyDescent="0.25">
      <c r="A1170" s="1"/>
      <c r="B1170" s="1"/>
      <c r="D1170" s="1"/>
      <c r="E1170" s="1"/>
      <c r="I1170" s="1"/>
      <c r="J1170" s="1"/>
    </row>
    <row r="1171" spans="1:10" x14ac:dyDescent="0.25">
      <c r="A1171" s="1"/>
      <c r="B1171" s="1"/>
      <c r="D1171" s="1"/>
      <c r="E1171" s="1"/>
      <c r="I1171" s="1"/>
      <c r="J1171" s="1"/>
    </row>
    <row r="1172" spans="1:10" x14ac:dyDescent="0.25">
      <c r="A1172" s="1"/>
      <c r="B1172" s="1"/>
      <c r="D1172" s="1"/>
      <c r="E1172" s="1"/>
      <c r="I1172" s="1"/>
      <c r="J1172" s="1"/>
    </row>
    <row r="1173" spans="1:10" x14ac:dyDescent="0.25">
      <c r="A1173" s="1"/>
      <c r="B1173" s="1"/>
      <c r="D1173" s="1"/>
      <c r="E1173" s="1"/>
      <c r="I1173" s="1"/>
      <c r="J1173" s="1"/>
    </row>
    <row r="1174" spans="1:10" x14ac:dyDescent="0.25">
      <c r="A1174" s="1"/>
      <c r="B1174" s="1"/>
      <c r="D1174" s="1"/>
      <c r="E1174" s="1"/>
      <c r="I1174" s="1"/>
      <c r="J1174" s="1"/>
    </row>
    <row r="1175" spans="1:10" x14ac:dyDescent="0.25">
      <c r="A1175" s="1"/>
      <c r="B1175" s="1"/>
      <c r="D1175" s="1"/>
      <c r="E1175" s="1"/>
      <c r="I1175" s="1"/>
      <c r="J1175" s="1"/>
    </row>
    <row r="1176" spans="1:10" x14ac:dyDescent="0.25">
      <c r="A1176" s="1"/>
      <c r="B1176" s="1"/>
      <c r="D1176" s="1"/>
      <c r="E1176" s="1"/>
      <c r="I1176" s="1"/>
      <c r="J1176" s="1"/>
    </row>
    <row r="1177" spans="1:10" x14ac:dyDescent="0.25">
      <c r="A1177" s="1"/>
      <c r="B1177" s="1"/>
      <c r="D1177" s="1"/>
      <c r="E1177" s="1"/>
      <c r="I1177" s="1"/>
      <c r="J1177" s="1"/>
    </row>
    <row r="1178" spans="1:10" x14ac:dyDescent="0.25">
      <c r="A1178" s="1"/>
      <c r="B1178" s="1"/>
      <c r="D1178" s="1"/>
      <c r="E1178" s="1"/>
      <c r="I1178" s="1"/>
      <c r="J1178" s="1"/>
    </row>
    <row r="1179" spans="1:10" x14ac:dyDescent="0.25">
      <c r="A1179" s="1"/>
      <c r="B1179" s="1"/>
      <c r="D1179" s="1"/>
      <c r="E1179" s="1"/>
      <c r="I1179" s="1"/>
      <c r="J1179" s="1"/>
    </row>
    <row r="1180" spans="1:10" x14ac:dyDescent="0.25">
      <c r="A1180" s="1"/>
      <c r="B1180" s="1"/>
      <c r="D1180" s="1"/>
      <c r="E1180" s="1"/>
      <c r="I1180" s="1"/>
      <c r="J1180" s="1"/>
    </row>
    <row r="1181" spans="1:10" x14ac:dyDescent="0.25">
      <c r="A1181" s="1"/>
      <c r="B1181" s="1"/>
      <c r="D1181" s="1"/>
      <c r="E1181" s="1"/>
      <c r="I1181" s="1"/>
      <c r="J1181" s="1"/>
    </row>
    <row r="1182" spans="1:10" x14ac:dyDescent="0.25">
      <c r="A1182" s="1"/>
      <c r="B1182" s="1"/>
      <c r="D1182" s="1"/>
      <c r="E1182" s="1"/>
      <c r="I1182" s="1"/>
      <c r="J1182" s="1"/>
    </row>
    <row r="1183" spans="1:10" x14ac:dyDescent="0.25">
      <c r="A1183" s="1"/>
      <c r="B1183" s="1"/>
      <c r="D1183" s="1"/>
      <c r="E1183" s="1"/>
      <c r="I1183" s="1"/>
      <c r="J1183" s="1"/>
    </row>
    <row r="1184" spans="1:10" x14ac:dyDescent="0.25">
      <c r="A1184" s="1"/>
      <c r="B1184" s="1"/>
      <c r="D1184" s="1"/>
      <c r="E1184" s="1"/>
      <c r="I1184" s="1"/>
      <c r="J1184" s="1"/>
    </row>
    <row r="1185" spans="1:10" x14ac:dyDescent="0.25">
      <c r="A1185" s="1"/>
      <c r="B1185" s="1"/>
      <c r="D1185" s="1"/>
      <c r="E1185" s="1"/>
      <c r="I1185" s="1"/>
      <c r="J1185" s="1"/>
    </row>
    <row r="1186" spans="1:10" x14ac:dyDescent="0.25">
      <c r="A1186" s="1"/>
      <c r="B1186" s="1"/>
      <c r="D1186" s="1"/>
      <c r="E1186" s="1"/>
      <c r="I1186" s="1"/>
      <c r="J1186" s="1"/>
    </row>
    <row r="1187" spans="1:10" x14ac:dyDescent="0.25">
      <c r="A1187" s="1"/>
      <c r="B1187" s="1"/>
      <c r="D1187" s="1"/>
      <c r="E1187" s="1"/>
      <c r="I1187" s="1"/>
      <c r="J1187" s="1"/>
    </row>
    <row r="1188" spans="1:10" x14ac:dyDescent="0.25">
      <c r="A1188" s="1"/>
      <c r="B1188" s="1"/>
      <c r="D1188" s="1"/>
      <c r="E1188" s="1"/>
      <c r="I1188" s="1"/>
      <c r="J1188" s="1"/>
    </row>
    <row r="1189" spans="1:10" x14ac:dyDescent="0.25">
      <c r="A1189" s="1"/>
      <c r="B1189" s="1"/>
      <c r="D1189" s="1"/>
      <c r="E1189" s="1"/>
      <c r="I1189" s="1"/>
      <c r="J1189" s="1"/>
    </row>
    <row r="1190" spans="1:10" x14ac:dyDescent="0.25">
      <c r="A1190" s="1"/>
      <c r="B1190" s="1"/>
      <c r="D1190" s="1"/>
      <c r="E1190" s="1"/>
      <c r="I1190" s="1"/>
      <c r="J1190" s="1"/>
    </row>
    <row r="1191" spans="1:10" x14ac:dyDescent="0.25">
      <c r="A1191" s="1"/>
      <c r="B1191" s="1"/>
      <c r="D1191" s="1"/>
      <c r="E1191" s="1"/>
      <c r="I1191" s="1"/>
      <c r="J1191" s="1"/>
    </row>
    <row r="1192" spans="1:10" x14ac:dyDescent="0.25">
      <c r="A1192" s="1"/>
      <c r="B1192" s="1"/>
      <c r="D1192" s="1"/>
      <c r="E1192" s="1"/>
      <c r="I1192" s="1"/>
      <c r="J1192" s="1"/>
    </row>
    <row r="1193" spans="1:10" x14ac:dyDescent="0.25">
      <c r="A1193" s="1"/>
      <c r="B1193" s="1"/>
      <c r="D1193" s="1"/>
      <c r="E1193" s="1"/>
      <c r="I1193" s="1"/>
      <c r="J1193" s="1"/>
    </row>
    <row r="1194" spans="1:10" x14ac:dyDescent="0.25">
      <c r="A1194" s="1"/>
      <c r="B1194" s="1"/>
      <c r="D1194" s="1"/>
      <c r="E1194" s="1"/>
      <c r="I1194" s="1"/>
      <c r="J1194" s="1"/>
    </row>
    <row r="1195" spans="1:10" x14ac:dyDescent="0.25">
      <c r="A1195" s="1"/>
      <c r="B1195" s="1"/>
      <c r="D1195" s="1"/>
      <c r="E1195" s="1"/>
      <c r="I1195" s="1"/>
      <c r="J1195" s="1"/>
    </row>
    <row r="1196" spans="1:10" x14ac:dyDescent="0.25">
      <c r="A1196" s="1"/>
      <c r="B1196" s="1"/>
      <c r="D1196" s="1"/>
      <c r="E1196" s="1"/>
      <c r="I1196" s="1"/>
      <c r="J1196" s="1"/>
    </row>
    <row r="1197" spans="1:10" x14ac:dyDescent="0.25">
      <c r="A1197" s="1"/>
      <c r="B1197" s="1"/>
      <c r="D1197" s="1"/>
      <c r="E1197" s="1"/>
      <c r="I1197" s="1"/>
      <c r="J1197" s="1"/>
    </row>
    <row r="1198" spans="1:10" x14ac:dyDescent="0.25">
      <c r="A1198" s="1"/>
      <c r="B1198" s="1"/>
      <c r="D1198" s="1"/>
      <c r="E1198" s="1"/>
      <c r="I1198" s="1"/>
      <c r="J1198" s="1"/>
    </row>
    <row r="1199" spans="1:10" x14ac:dyDescent="0.25">
      <c r="A1199" s="1"/>
      <c r="B1199" s="1"/>
      <c r="D1199" s="1"/>
      <c r="E1199" s="1"/>
      <c r="I1199" s="1"/>
      <c r="J1199" s="1"/>
    </row>
    <row r="1200" spans="1:10" x14ac:dyDescent="0.25">
      <c r="A1200" s="1"/>
      <c r="B1200" s="1"/>
      <c r="D1200" s="1"/>
      <c r="E1200" s="1"/>
      <c r="I1200" s="1"/>
      <c r="J1200" s="1"/>
    </row>
    <row r="1201" spans="1:10" x14ac:dyDescent="0.25">
      <c r="A1201" s="1"/>
      <c r="B1201" s="1"/>
      <c r="D1201" s="1"/>
      <c r="E1201" s="1"/>
      <c r="I1201" s="1"/>
      <c r="J1201" s="1"/>
    </row>
    <row r="1202" spans="1:10" x14ac:dyDescent="0.25">
      <c r="A1202" s="1"/>
      <c r="B1202" s="1"/>
      <c r="D1202" s="1"/>
      <c r="E1202" s="1"/>
      <c r="I1202" s="1"/>
      <c r="J1202" s="1"/>
    </row>
    <row r="1203" spans="1:10" x14ac:dyDescent="0.25">
      <c r="A1203" s="1"/>
      <c r="B1203" s="1"/>
      <c r="D1203" s="1"/>
      <c r="E1203" s="1"/>
      <c r="I1203" s="1"/>
      <c r="J1203" s="1"/>
    </row>
    <row r="1204" spans="1:10" x14ac:dyDescent="0.25">
      <c r="A1204" s="1"/>
      <c r="B1204" s="1"/>
      <c r="D1204" s="1"/>
      <c r="E1204" s="1"/>
      <c r="I1204" s="1"/>
      <c r="J1204" s="1"/>
    </row>
    <row r="1205" spans="1:10" x14ac:dyDescent="0.25">
      <c r="A1205" s="1"/>
      <c r="B1205" s="1"/>
      <c r="D1205" s="1"/>
      <c r="E1205" s="1"/>
      <c r="I1205" s="1"/>
      <c r="J1205" s="1"/>
    </row>
    <row r="1206" spans="1:10" x14ac:dyDescent="0.25">
      <c r="A1206" s="1"/>
      <c r="B1206" s="1"/>
      <c r="D1206" s="1"/>
      <c r="E1206" s="1"/>
      <c r="I1206" s="1"/>
      <c r="J1206" s="1"/>
    </row>
    <row r="1207" spans="1:10" x14ac:dyDescent="0.25">
      <c r="A1207" s="1"/>
      <c r="B1207" s="1"/>
      <c r="D1207" s="1"/>
      <c r="E1207" s="1"/>
      <c r="I1207" s="1"/>
      <c r="J1207" s="1"/>
    </row>
    <row r="1208" spans="1:10" x14ac:dyDescent="0.25">
      <c r="A1208" s="1"/>
      <c r="B1208" s="1"/>
      <c r="D1208" s="1"/>
      <c r="E1208" s="1"/>
      <c r="I1208" s="1"/>
      <c r="J1208" s="1"/>
    </row>
    <row r="1209" spans="1:10" x14ac:dyDescent="0.25">
      <c r="A1209" s="1"/>
      <c r="B1209" s="1"/>
      <c r="D1209" s="1"/>
      <c r="E1209" s="1"/>
      <c r="I1209" s="1"/>
      <c r="J1209" s="1"/>
    </row>
    <row r="1210" spans="1:10" x14ac:dyDescent="0.25">
      <c r="A1210" s="1"/>
      <c r="B1210" s="1"/>
      <c r="D1210" s="1"/>
      <c r="E1210" s="1"/>
      <c r="I1210" s="1"/>
      <c r="J1210" s="1"/>
    </row>
    <row r="1211" spans="1:10" x14ac:dyDescent="0.25">
      <c r="A1211" s="1"/>
      <c r="B1211" s="1"/>
      <c r="D1211" s="1"/>
      <c r="E1211" s="1"/>
      <c r="I1211" s="1"/>
      <c r="J1211" s="1"/>
    </row>
    <row r="1212" spans="1:10" x14ac:dyDescent="0.25">
      <c r="A1212" s="1"/>
      <c r="B1212" s="1"/>
      <c r="D1212" s="1"/>
      <c r="E1212" s="1"/>
      <c r="I1212" s="1"/>
      <c r="J1212" s="1"/>
    </row>
    <row r="1213" spans="1:10" x14ac:dyDescent="0.25">
      <c r="A1213" s="1"/>
      <c r="B1213" s="1"/>
      <c r="D1213" s="1"/>
      <c r="E1213" s="1"/>
      <c r="I1213" s="1"/>
      <c r="J1213" s="1"/>
    </row>
    <row r="1214" spans="1:10" x14ac:dyDescent="0.25">
      <c r="A1214" s="1"/>
      <c r="B1214" s="1"/>
      <c r="D1214" s="1"/>
      <c r="E1214" s="1"/>
      <c r="I1214" s="1"/>
      <c r="J1214" s="1"/>
    </row>
    <row r="1215" spans="1:10" x14ac:dyDescent="0.25">
      <c r="A1215" s="1"/>
      <c r="B1215" s="1"/>
      <c r="D1215" s="1"/>
      <c r="E1215" s="1"/>
      <c r="I1215" s="1"/>
      <c r="J1215" s="1"/>
    </row>
    <row r="1216" spans="1:10" x14ac:dyDescent="0.25">
      <c r="A1216" s="1"/>
      <c r="B1216" s="1"/>
      <c r="D1216" s="1"/>
      <c r="E1216" s="1"/>
      <c r="I1216" s="1"/>
      <c r="J1216" s="1"/>
    </row>
    <row r="1217" spans="1:10" x14ac:dyDescent="0.25">
      <c r="A1217" s="1"/>
      <c r="B1217" s="1"/>
      <c r="D1217" s="1"/>
      <c r="E1217" s="1"/>
      <c r="I1217" s="1"/>
      <c r="J1217" s="1"/>
    </row>
    <row r="1218" spans="1:10" x14ac:dyDescent="0.25">
      <c r="A1218" s="1"/>
      <c r="B1218" s="1"/>
      <c r="D1218" s="1"/>
      <c r="E1218" s="1"/>
      <c r="I1218" s="1"/>
      <c r="J1218" s="1"/>
    </row>
    <row r="1219" spans="1:10" x14ac:dyDescent="0.25">
      <c r="A1219" s="1"/>
      <c r="B1219" s="1"/>
      <c r="D1219" s="1"/>
      <c r="E1219" s="1"/>
      <c r="I1219" s="1"/>
      <c r="J1219" s="1"/>
    </row>
    <row r="1220" spans="1:10" x14ac:dyDescent="0.25">
      <c r="A1220" s="1"/>
      <c r="B1220" s="1"/>
      <c r="D1220" s="1"/>
      <c r="E1220" s="1"/>
      <c r="I1220" s="1"/>
      <c r="J1220" s="1"/>
    </row>
    <row r="1221" spans="1:10" x14ac:dyDescent="0.25">
      <c r="A1221" s="1"/>
      <c r="B1221" s="1"/>
      <c r="D1221" s="1"/>
      <c r="E1221" s="1"/>
      <c r="I1221" s="1"/>
      <c r="J1221" s="1"/>
    </row>
    <row r="1222" spans="1:10" x14ac:dyDescent="0.25">
      <c r="A1222" s="1"/>
      <c r="B1222" s="1"/>
      <c r="D1222" s="1"/>
      <c r="E1222" s="1"/>
      <c r="I1222" s="1"/>
      <c r="J1222" s="1"/>
    </row>
    <row r="1223" spans="1:10" x14ac:dyDescent="0.25">
      <c r="A1223" s="1"/>
      <c r="B1223" s="1"/>
      <c r="D1223" s="1"/>
      <c r="E1223" s="1"/>
      <c r="I1223" s="1"/>
      <c r="J1223" s="1"/>
    </row>
    <row r="1224" spans="1:10" x14ac:dyDescent="0.25">
      <c r="A1224" s="1"/>
      <c r="B1224" s="1"/>
      <c r="D1224" s="1"/>
      <c r="E1224" s="1"/>
      <c r="I1224" s="1"/>
      <c r="J1224" s="1"/>
    </row>
    <row r="1225" spans="1:10" x14ac:dyDescent="0.25">
      <c r="A1225" s="1"/>
      <c r="B1225" s="1"/>
      <c r="D1225" s="1"/>
      <c r="E1225" s="1"/>
      <c r="I1225" s="1"/>
      <c r="J1225" s="1"/>
    </row>
    <row r="1226" spans="1:10" x14ac:dyDescent="0.25">
      <c r="A1226" s="1"/>
      <c r="B1226" s="1"/>
      <c r="D1226" s="1"/>
      <c r="E1226" s="1"/>
      <c r="I1226" s="1"/>
      <c r="J1226" s="1"/>
    </row>
    <row r="1227" spans="1:10" x14ac:dyDescent="0.25">
      <c r="A1227" s="1"/>
      <c r="B1227" s="1"/>
      <c r="D1227" s="1"/>
      <c r="E1227" s="1"/>
      <c r="I1227" s="1"/>
      <c r="J1227" s="1"/>
    </row>
    <row r="1228" spans="1:10" x14ac:dyDescent="0.25">
      <c r="A1228" s="1"/>
      <c r="B1228" s="1"/>
      <c r="D1228" s="1"/>
      <c r="E1228" s="1"/>
      <c r="I1228" s="1"/>
      <c r="J1228" s="1"/>
    </row>
    <row r="1229" spans="1:10" x14ac:dyDescent="0.25">
      <c r="A1229" s="1"/>
      <c r="B1229" s="1"/>
      <c r="D1229" s="1"/>
      <c r="E1229" s="1"/>
      <c r="I1229" s="1"/>
      <c r="J1229" s="1"/>
    </row>
    <row r="1230" spans="1:10" x14ac:dyDescent="0.25">
      <c r="A1230" s="1"/>
      <c r="B1230" s="1"/>
      <c r="D1230" s="1"/>
      <c r="E1230" s="1"/>
      <c r="I1230" s="1"/>
      <c r="J1230" s="1"/>
    </row>
    <row r="1231" spans="1:10" x14ac:dyDescent="0.25">
      <c r="A1231" s="1"/>
      <c r="B1231" s="1"/>
      <c r="D1231" s="1"/>
      <c r="E1231" s="1"/>
      <c r="I1231" s="1"/>
      <c r="J1231" s="1"/>
    </row>
    <row r="1232" spans="1:10" x14ac:dyDescent="0.25">
      <c r="A1232" s="1"/>
      <c r="B1232" s="1"/>
      <c r="D1232" s="1"/>
      <c r="E1232" s="1"/>
      <c r="I1232" s="1"/>
      <c r="J1232" s="1"/>
    </row>
    <row r="1233" spans="1:10" x14ac:dyDescent="0.25">
      <c r="A1233" s="1"/>
      <c r="B1233" s="1"/>
      <c r="D1233" s="1"/>
      <c r="E1233" s="1"/>
      <c r="I1233" s="1"/>
      <c r="J1233" s="1"/>
    </row>
    <row r="1234" spans="1:10" x14ac:dyDescent="0.25">
      <c r="A1234" s="1"/>
      <c r="B1234" s="1"/>
      <c r="D1234" s="1"/>
      <c r="E1234" s="1"/>
      <c r="I1234" s="1"/>
      <c r="J1234" s="1"/>
    </row>
    <row r="1235" spans="1:10" x14ac:dyDescent="0.25">
      <c r="A1235" s="1"/>
      <c r="B1235" s="1"/>
      <c r="D1235" s="1"/>
      <c r="E1235" s="1"/>
      <c r="I1235" s="1"/>
      <c r="J1235" s="1"/>
    </row>
    <row r="1236" spans="1:10" x14ac:dyDescent="0.25">
      <c r="A1236" s="1"/>
      <c r="B1236" s="1"/>
      <c r="D1236" s="1"/>
      <c r="E1236" s="1"/>
      <c r="I1236" s="1"/>
      <c r="J1236" s="1"/>
    </row>
    <row r="1237" spans="1:10" x14ac:dyDescent="0.25">
      <c r="A1237" s="1"/>
      <c r="B1237" s="1"/>
      <c r="D1237" s="1"/>
      <c r="E1237" s="1"/>
      <c r="I1237" s="1"/>
      <c r="J1237" s="1"/>
    </row>
    <row r="1238" spans="1:10" x14ac:dyDescent="0.25">
      <c r="A1238" s="1"/>
      <c r="B1238" s="1"/>
      <c r="D1238" s="1"/>
      <c r="E1238" s="1"/>
      <c r="I1238" s="1"/>
      <c r="J1238" s="1"/>
    </row>
    <row r="1239" spans="1:10" x14ac:dyDescent="0.25">
      <c r="A1239" s="1"/>
      <c r="B1239" s="1"/>
      <c r="D1239" s="1"/>
      <c r="E1239" s="1"/>
      <c r="I1239" s="1"/>
      <c r="J1239" s="1"/>
    </row>
    <row r="1240" spans="1:10" x14ac:dyDescent="0.25">
      <c r="A1240" s="1"/>
      <c r="B1240" s="1"/>
      <c r="D1240" s="1"/>
      <c r="E1240" s="1"/>
      <c r="I1240" s="1"/>
      <c r="J1240" s="1"/>
    </row>
    <row r="1241" spans="1:10" x14ac:dyDescent="0.25">
      <c r="A1241" s="1"/>
      <c r="B1241" s="1"/>
      <c r="D1241" s="1"/>
      <c r="E1241" s="1"/>
      <c r="I1241" s="1"/>
      <c r="J1241" s="1"/>
    </row>
    <row r="1242" spans="1:10" x14ac:dyDescent="0.25">
      <c r="A1242" s="1"/>
      <c r="B1242" s="1"/>
      <c r="D1242" s="1"/>
      <c r="E1242" s="1"/>
      <c r="I1242" s="1"/>
      <c r="J1242" s="1"/>
    </row>
    <row r="1243" spans="1:10" x14ac:dyDescent="0.25">
      <c r="A1243" s="1"/>
      <c r="B1243" s="1"/>
      <c r="D1243" s="1"/>
      <c r="E1243" s="1"/>
      <c r="I1243" s="1"/>
      <c r="J1243" s="1"/>
    </row>
    <row r="1244" spans="1:10" x14ac:dyDescent="0.25">
      <c r="A1244" s="1"/>
      <c r="B1244" s="1"/>
      <c r="D1244" s="1"/>
      <c r="E1244" s="1"/>
      <c r="I1244" s="1"/>
      <c r="J1244" s="1"/>
    </row>
    <row r="1245" spans="1:10" x14ac:dyDescent="0.25">
      <c r="A1245" s="1"/>
      <c r="B1245" s="1"/>
      <c r="D1245" s="1"/>
      <c r="E1245" s="1"/>
      <c r="I1245" s="1"/>
      <c r="J1245" s="1"/>
    </row>
    <row r="1246" spans="1:10" x14ac:dyDescent="0.25">
      <c r="A1246" s="1"/>
      <c r="B1246" s="1"/>
      <c r="D1246" s="1"/>
      <c r="E1246" s="1"/>
      <c r="I1246" s="1"/>
      <c r="J1246" s="1"/>
    </row>
    <row r="1247" spans="1:10" x14ac:dyDescent="0.25">
      <c r="A1247" s="1"/>
      <c r="B1247" s="1"/>
      <c r="D1247" s="1"/>
      <c r="E1247" s="1"/>
      <c r="I1247" s="1"/>
      <c r="J1247" s="1"/>
    </row>
    <row r="1248" spans="1:10" x14ac:dyDescent="0.25">
      <c r="A1248" s="1"/>
      <c r="B1248" s="1"/>
      <c r="D1248" s="1"/>
      <c r="E1248" s="1"/>
      <c r="I1248" s="1"/>
      <c r="J1248" s="1"/>
    </row>
    <row r="1249" spans="1:10" x14ac:dyDescent="0.25">
      <c r="A1249" s="1"/>
      <c r="B1249" s="1"/>
      <c r="D1249" s="1"/>
      <c r="E1249" s="1"/>
      <c r="I1249" s="1"/>
      <c r="J1249" s="1"/>
    </row>
    <row r="1250" spans="1:10" x14ac:dyDescent="0.25">
      <c r="A1250" s="1"/>
      <c r="B1250" s="1"/>
      <c r="D1250" s="1"/>
      <c r="E1250" s="1"/>
      <c r="I1250" s="1"/>
      <c r="J1250" s="1"/>
    </row>
    <row r="1251" spans="1:10" x14ac:dyDescent="0.25">
      <c r="A1251" s="1"/>
      <c r="B1251" s="1"/>
      <c r="D1251" s="1"/>
      <c r="E1251" s="1"/>
      <c r="I1251" s="1"/>
      <c r="J1251" s="1"/>
    </row>
    <row r="1252" spans="1:10" x14ac:dyDescent="0.25">
      <c r="A1252" s="1"/>
      <c r="B1252" s="1"/>
      <c r="D1252" s="1"/>
      <c r="E1252" s="1"/>
      <c r="I1252" s="1"/>
      <c r="J1252" s="1"/>
    </row>
    <row r="1253" spans="1:10" x14ac:dyDescent="0.25">
      <c r="A1253" s="1"/>
      <c r="B1253" s="1"/>
      <c r="D1253" s="1"/>
      <c r="E1253" s="1"/>
      <c r="I1253" s="1"/>
      <c r="J1253" s="1"/>
    </row>
    <row r="1254" spans="1:10" x14ac:dyDescent="0.25">
      <c r="A1254" s="1"/>
      <c r="B1254" s="1"/>
      <c r="D1254" s="1"/>
      <c r="E1254" s="1"/>
      <c r="I1254" s="1"/>
      <c r="J1254" s="1"/>
    </row>
    <row r="1255" spans="1:10" x14ac:dyDescent="0.25">
      <c r="A1255" s="1"/>
      <c r="B1255" s="1"/>
      <c r="D1255" s="1"/>
      <c r="E1255" s="1"/>
      <c r="I1255" s="1"/>
      <c r="J1255" s="1"/>
    </row>
    <row r="1256" spans="1:10" x14ac:dyDescent="0.25">
      <c r="A1256" s="1"/>
      <c r="B1256" s="1"/>
      <c r="D1256" s="1"/>
      <c r="E1256" s="1"/>
      <c r="I1256" s="1"/>
      <c r="J1256" s="1"/>
    </row>
    <row r="1257" spans="1:10" x14ac:dyDescent="0.25">
      <c r="A1257" s="1"/>
      <c r="B1257" s="1"/>
      <c r="D1257" s="1"/>
      <c r="E1257" s="1"/>
      <c r="I1257" s="1"/>
      <c r="J1257" s="1"/>
    </row>
    <row r="1258" spans="1:10" x14ac:dyDescent="0.25">
      <c r="A1258" s="1"/>
      <c r="B1258" s="1"/>
      <c r="D1258" s="1"/>
      <c r="E1258" s="1"/>
      <c r="I1258" s="1"/>
      <c r="J1258" s="1"/>
    </row>
    <row r="1259" spans="1:10" x14ac:dyDescent="0.25">
      <c r="A1259" s="1"/>
      <c r="B1259" s="1"/>
      <c r="D1259" s="1"/>
      <c r="E1259" s="1"/>
      <c r="I1259" s="1"/>
      <c r="J1259" s="1"/>
    </row>
    <row r="1260" spans="1:10" x14ac:dyDescent="0.25">
      <c r="A1260" s="1"/>
      <c r="B1260" s="1"/>
      <c r="D1260" s="1"/>
      <c r="E1260" s="1"/>
      <c r="I1260" s="1"/>
      <c r="J1260" s="1"/>
    </row>
    <row r="1261" spans="1:10" x14ac:dyDescent="0.25">
      <c r="A1261" s="1"/>
      <c r="B1261" s="1"/>
      <c r="D1261" s="1"/>
      <c r="E1261" s="1"/>
      <c r="I1261" s="1"/>
      <c r="J1261" s="1"/>
    </row>
    <row r="1262" spans="1:10" x14ac:dyDescent="0.25">
      <c r="A1262" s="1"/>
      <c r="B1262" s="1"/>
      <c r="D1262" s="1"/>
      <c r="E1262" s="1"/>
      <c r="I1262" s="1"/>
      <c r="J1262" s="1"/>
    </row>
    <row r="1263" spans="1:10" x14ac:dyDescent="0.25">
      <c r="A1263" s="1"/>
      <c r="B1263" s="1"/>
      <c r="D1263" s="1"/>
      <c r="E1263" s="1"/>
      <c r="I1263" s="1"/>
      <c r="J1263" s="1"/>
    </row>
    <row r="1264" spans="1:10" x14ac:dyDescent="0.25">
      <c r="A1264" s="1"/>
      <c r="B1264" s="1"/>
      <c r="D1264" s="1"/>
      <c r="E1264" s="1"/>
      <c r="I1264" s="1"/>
      <c r="J1264" s="1"/>
    </row>
    <row r="1265" spans="1:10" x14ac:dyDescent="0.25">
      <c r="A1265" s="1"/>
      <c r="B1265" s="1"/>
      <c r="D1265" s="1"/>
      <c r="E1265" s="1"/>
      <c r="I1265" s="1"/>
      <c r="J1265" s="1"/>
    </row>
    <row r="1266" spans="1:10" x14ac:dyDescent="0.25">
      <c r="A1266" s="1"/>
      <c r="B1266" s="1"/>
      <c r="D1266" s="1"/>
      <c r="E1266" s="1"/>
      <c r="I1266" s="1"/>
      <c r="J1266" s="1"/>
    </row>
    <row r="1267" spans="1:10" x14ac:dyDescent="0.25">
      <c r="A1267" s="1"/>
      <c r="B1267" s="1"/>
      <c r="D1267" s="1"/>
      <c r="E1267" s="1"/>
      <c r="I1267" s="1"/>
      <c r="J1267" s="1"/>
    </row>
    <row r="1268" spans="1:10" x14ac:dyDescent="0.25">
      <c r="A1268" s="1"/>
      <c r="B1268" s="1"/>
      <c r="D1268" s="1"/>
      <c r="E1268" s="1"/>
      <c r="I1268" s="1"/>
      <c r="J1268" s="1"/>
    </row>
    <row r="1269" spans="1:10" x14ac:dyDescent="0.25">
      <c r="A1269" s="1"/>
      <c r="B1269" s="1"/>
      <c r="D1269" s="1"/>
      <c r="E1269" s="1"/>
      <c r="I1269" s="1"/>
      <c r="J1269" s="1"/>
    </row>
    <row r="1270" spans="1:10" x14ac:dyDescent="0.25">
      <c r="A1270" s="1"/>
      <c r="B1270" s="1"/>
      <c r="D1270" s="1"/>
      <c r="E1270" s="1"/>
      <c r="I1270" s="1"/>
      <c r="J1270" s="1"/>
    </row>
    <row r="1271" spans="1:10" x14ac:dyDescent="0.25">
      <c r="A1271" s="1"/>
      <c r="B1271" s="1"/>
      <c r="D1271" s="1"/>
      <c r="E1271" s="1"/>
      <c r="I1271" s="1"/>
      <c r="J1271" s="1"/>
    </row>
    <row r="1272" spans="1:10" x14ac:dyDescent="0.25">
      <c r="A1272" s="1"/>
      <c r="B1272" s="1"/>
      <c r="D1272" s="1"/>
      <c r="E1272" s="1"/>
      <c r="I1272" s="1"/>
      <c r="J1272" s="1"/>
    </row>
    <row r="1273" spans="1:10" x14ac:dyDescent="0.25">
      <c r="A1273" s="1"/>
      <c r="B1273" s="1"/>
      <c r="D1273" s="1"/>
      <c r="E1273" s="1"/>
      <c r="I1273" s="1"/>
      <c r="J1273" s="1"/>
    </row>
    <row r="1274" spans="1:10" x14ac:dyDescent="0.25">
      <c r="A1274" s="1"/>
      <c r="B1274" s="1"/>
      <c r="D1274" s="1"/>
      <c r="E1274" s="1"/>
      <c r="I1274" s="1"/>
      <c r="J1274" s="1"/>
    </row>
    <row r="1275" spans="1:10" x14ac:dyDescent="0.25">
      <c r="A1275" s="1"/>
      <c r="B1275" s="1"/>
      <c r="D1275" s="1"/>
      <c r="E1275" s="1"/>
      <c r="I1275" s="1"/>
      <c r="J1275" s="1"/>
    </row>
    <row r="1276" spans="1:10" x14ac:dyDescent="0.25">
      <c r="A1276" s="1"/>
      <c r="B1276" s="1"/>
      <c r="D1276" s="1"/>
      <c r="E1276" s="1"/>
      <c r="I1276" s="1"/>
      <c r="J1276" s="1"/>
    </row>
    <row r="1277" spans="1:10" x14ac:dyDescent="0.25">
      <c r="A1277" s="1"/>
      <c r="B1277" s="1"/>
      <c r="D1277" s="1"/>
      <c r="E1277" s="1"/>
      <c r="I1277" s="1"/>
      <c r="J1277" s="1"/>
    </row>
    <row r="1278" spans="1:10" x14ac:dyDescent="0.25">
      <c r="A1278" s="1"/>
      <c r="B1278" s="1"/>
      <c r="D1278" s="1"/>
      <c r="E1278" s="1"/>
      <c r="I1278" s="1"/>
      <c r="J1278" s="1"/>
    </row>
    <row r="1279" spans="1:10" x14ac:dyDescent="0.25">
      <c r="A1279" s="1"/>
      <c r="B1279" s="1"/>
      <c r="D1279" s="1"/>
      <c r="E1279" s="1"/>
      <c r="I1279" s="1"/>
      <c r="J1279" s="1"/>
    </row>
    <row r="1280" spans="1:10" x14ac:dyDescent="0.25">
      <c r="A1280" s="1"/>
      <c r="B1280" s="1"/>
      <c r="D1280" s="1"/>
      <c r="E1280" s="1"/>
      <c r="I1280" s="1"/>
      <c r="J1280" s="1"/>
    </row>
    <row r="1281" spans="1:10" x14ac:dyDescent="0.25">
      <c r="A1281" s="1"/>
      <c r="B1281" s="1"/>
      <c r="D1281" s="1"/>
      <c r="E1281" s="1"/>
      <c r="I1281" s="1"/>
      <c r="J1281" s="1"/>
    </row>
    <row r="1282" spans="1:10" x14ac:dyDescent="0.25">
      <c r="A1282" s="1"/>
      <c r="B1282" s="1"/>
      <c r="D1282" s="1"/>
      <c r="E1282" s="1"/>
      <c r="I1282" s="1"/>
      <c r="J1282" s="1"/>
    </row>
    <row r="1283" spans="1:10" x14ac:dyDescent="0.25">
      <c r="A1283" s="1"/>
      <c r="B1283" s="1"/>
      <c r="D1283" s="1"/>
      <c r="E1283" s="1"/>
      <c r="I1283" s="1"/>
      <c r="J1283" s="1"/>
    </row>
    <row r="1284" spans="1:10" x14ac:dyDescent="0.25">
      <c r="A1284" s="1"/>
      <c r="B1284" s="1"/>
      <c r="D1284" s="1"/>
      <c r="E1284" s="1"/>
      <c r="I1284" s="1"/>
      <c r="J1284" s="1"/>
    </row>
    <row r="1285" spans="1:10" x14ac:dyDescent="0.25">
      <c r="A1285" s="1"/>
      <c r="B1285" s="1"/>
      <c r="D1285" s="1"/>
      <c r="E1285" s="1"/>
      <c r="I1285" s="1"/>
      <c r="J1285" s="1"/>
    </row>
    <row r="1286" spans="1:10" x14ac:dyDescent="0.25">
      <c r="A1286" s="1"/>
      <c r="B1286" s="1"/>
      <c r="D1286" s="1"/>
      <c r="E1286" s="1"/>
      <c r="I1286" s="1"/>
      <c r="J1286" s="1"/>
    </row>
    <row r="1287" spans="1:10" x14ac:dyDescent="0.25">
      <c r="A1287" s="1"/>
      <c r="B1287" s="1"/>
      <c r="D1287" s="1"/>
      <c r="E1287" s="1"/>
      <c r="I1287" s="1"/>
      <c r="J1287" s="1"/>
    </row>
    <row r="1288" spans="1:10" x14ac:dyDescent="0.25">
      <c r="A1288" s="1"/>
      <c r="B1288" s="1"/>
      <c r="D1288" s="1"/>
      <c r="E1288" s="1"/>
      <c r="I1288" s="1"/>
      <c r="J1288" s="1"/>
    </row>
    <row r="1289" spans="1:10" x14ac:dyDescent="0.25">
      <c r="A1289" s="1"/>
      <c r="B1289" s="1"/>
      <c r="D1289" s="1"/>
      <c r="E1289" s="1"/>
      <c r="I1289" s="1"/>
      <c r="J1289" s="1"/>
    </row>
    <row r="1290" spans="1:10" x14ac:dyDescent="0.25">
      <c r="A1290" s="1"/>
      <c r="B1290" s="1"/>
      <c r="D1290" s="1"/>
      <c r="E1290" s="1"/>
      <c r="I1290" s="1"/>
      <c r="J1290" s="1"/>
    </row>
    <row r="1291" spans="1:10" x14ac:dyDescent="0.25">
      <c r="A1291" s="1"/>
      <c r="B1291" s="1"/>
      <c r="D1291" s="1"/>
      <c r="E1291" s="1"/>
      <c r="I1291" s="1"/>
      <c r="J1291" s="1"/>
    </row>
    <row r="1292" spans="1:10" x14ac:dyDescent="0.25">
      <c r="A1292" s="1"/>
      <c r="B1292" s="1"/>
      <c r="D1292" s="1"/>
      <c r="E1292" s="1"/>
      <c r="I1292" s="1"/>
      <c r="J1292" s="1"/>
    </row>
    <row r="1293" spans="1:10" x14ac:dyDescent="0.25">
      <c r="A1293" s="1"/>
      <c r="B1293" s="1"/>
      <c r="D1293" s="1"/>
      <c r="E1293" s="1"/>
      <c r="I1293" s="1"/>
      <c r="J1293" s="1"/>
    </row>
    <row r="1294" spans="1:10" x14ac:dyDescent="0.25">
      <c r="A1294" s="1"/>
      <c r="B1294" s="1"/>
      <c r="D1294" s="1"/>
      <c r="E1294" s="1"/>
      <c r="I1294" s="1"/>
      <c r="J1294" s="1"/>
    </row>
    <row r="1295" spans="1:10" x14ac:dyDescent="0.25">
      <c r="A1295" s="1"/>
      <c r="B1295" s="1"/>
      <c r="D1295" s="1"/>
      <c r="E1295" s="1"/>
      <c r="I1295" s="1"/>
      <c r="J1295" s="1"/>
    </row>
    <row r="1296" spans="1:10" x14ac:dyDescent="0.25">
      <c r="A1296" s="1"/>
      <c r="B1296" s="1"/>
      <c r="D1296" s="1"/>
      <c r="E1296" s="1"/>
      <c r="I1296" s="1"/>
      <c r="J1296" s="1"/>
    </row>
    <row r="1297" spans="1:10" x14ac:dyDescent="0.25">
      <c r="A1297" s="1"/>
      <c r="B1297" s="1"/>
      <c r="D1297" s="1"/>
      <c r="E1297" s="1"/>
      <c r="I1297" s="1"/>
      <c r="J1297" s="1"/>
    </row>
    <row r="1298" spans="1:10" x14ac:dyDescent="0.25">
      <c r="A1298" s="1"/>
      <c r="B1298" s="1"/>
      <c r="D1298" s="1"/>
      <c r="E1298" s="1"/>
      <c r="I1298" s="1"/>
      <c r="J1298" s="1"/>
    </row>
    <row r="1299" spans="1:10" x14ac:dyDescent="0.25">
      <c r="A1299" s="1"/>
      <c r="B1299" s="1"/>
      <c r="D1299" s="1"/>
      <c r="E1299" s="1"/>
      <c r="I1299" s="1"/>
      <c r="J1299" s="1"/>
    </row>
    <row r="1300" spans="1:10" x14ac:dyDescent="0.25">
      <c r="A1300" s="1"/>
      <c r="B1300" s="1"/>
      <c r="D1300" s="1"/>
      <c r="E1300" s="1"/>
      <c r="I1300" s="1"/>
      <c r="J1300" s="1"/>
    </row>
    <row r="1301" spans="1:10" x14ac:dyDescent="0.25">
      <c r="A1301" s="1"/>
      <c r="B1301" s="1"/>
      <c r="D1301" s="1"/>
      <c r="E1301" s="1"/>
      <c r="I1301" s="1"/>
      <c r="J1301" s="1"/>
    </row>
    <row r="1302" spans="1:10" x14ac:dyDescent="0.25">
      <c r="A1302" s="1"/>
      <c r="B1302" s="1"/>
      <c r="D1302" s="1"/>
      <c r="E1302" s="1"/>
      <c r="I1302" s="1"/>
      <c r="J1302" s="1"/>
    </row>
    <row r="1303" spans="1:10" x14ac:dyDescent="0.25">
      <c r="A1303" s="1"/>
      <c r="B1303" s="1"/>
      <c r="D1303" s="1"/>
      <c r="E1303" s="1"/>
      <c r="I1303" s="1"/>
      <c r="J1303" s="1"/>
    </row>
    <row r="1304" spans="1:10" x14ac:dyDescent="0.25">
      <c r="A1304" s="1"/>
      <c r="B1304" s="1"/>
      <c r="D1304" s="1"/>
      <c r="E1304" s="1"/>
      <c r="I1304" s="1"/>
      <c r="J1304" s="1"/>
    </row>
    <row r="1305" spans="1:10" x14ac:dyDescent="0.25">
      <c r="A1305" s="1"/>
      <c r="B1305" s="1"/>
      <c r="D1305" s="1"/>
      <c r="E1305" s="1"/>
      <c r="I1305" s="1"/>
      <c r="J1305" s="1"/>
    </row>
    <row r="1306" spans="1:10" x14ac:dyDescent="0.25">
      <c r="A1306" s="1"/>
      <c r="B1306" s="1"/>
      <c r="D1306" s="1"/>
      <c r="E1306" s="1"/>
      <c r="I1306" s="1"/>
      <c r="J1306" s="1"/>
    </row>
    <row r="1307" spans="1:10" x14ac:dyDescent="0.25">
      <c r="A1307" s="1"/>
      <c r="B1307" s="1"/>
      <c r="D1307" s="1"/>
      <c r="E1307" s="1"/>
      <c r="I1307" s="1"/>
      <c r="J1307" s="1"/>
    </row>
    <row r="1308" spans="1:10" x14ac:dyDescent="0.25">
      <c r="A1308" s="1"/>
      <c r="B1308" s="1"/>
      <c r="D1308" s="1"/>
      <c r="E1308" s="1"/>
      <c r="I1308" s="1"/>
      <c r="J1308" s="1"/>
    </row>
    <row r="1309" spans="1:10" x14ac:dyDescent="0.25">
      <c r="A1309" s="1"/>
      <c r="B1309" s="1"/>
      <c r="D1309" s="1"/>
      <c r="E1309" s="1"/>
      <c r="I1309" s="1"/>
      <c r="J1309" s="1"/>
    </row>
    <row r="1310" spans="1:10" x14ac:dyDescent="0.25">
      <c r="A1310" s="1"/>
      <c r="B1310" s="1"/>
      <c r="D1310" s="1"/>
      <c r="E1310" s="1"/>
      <c r="I1310" s="1"/>
      <c r="J1310" s="1"/>
    </row>
    <row r="1311" spans="1:10" x14ac:dyDescent="0.25">
      <c r="A1311" s="1"/>
      <c r="B1311" s="1"/>
      <c r="D1311" s="1"/>
      <c r="E1311" s="1"/>
      <c r="I1311" s="1"/>
      <c r="J1311" s="1"/>
    </row>
    <row r="1312" spans="1:10" x14ac:dyDescent="0.25">
      <c r="A1312" s="1"/>
      <c r="B1312" s="1"/>
      <c r="D1312" s="1"/>
      <c r="E1312" s="1"/>
      <c r="I1312" s="1"/>
      <c r="J1312" s="1"/>
    </row>
    <row r="1313" spans="1:10" x14ac:dyDescent="0.25">
      <c r="A1313" s="1"/>
      <c r="B1313" s="1"/>
      <c r="D1313" s="1"/>
      <c r="E1313" s="1"/>
      <c r="I1313" s="1"/>
      <c r="J1313" s="1"/>
    </row>
    <row r="1314" spans="1:10" x14ac:dyDescent="0.25">
      <c r="A1314" s="1"/>
      <c r="B1314" s="1"/>
      <c r="D1314" s="1"/>
      <c r="E1314" s="1"/>
      <c r="I1314" s="1"/>
      <c r="J1314" s="1"/>
    </row>
    <row r="1315" spans="1:10" x14ac:dyDescent="0.25">
      <c r="A1315" s="1"/>
      <c r="B1315" s="1"/>
      <c r="D1315" s="1"/>
      <c r="E1315" s="1"/>
      <c r="I1315" s="1"/>
      <c r="J1315" s="1"/>
    </row>
    <row r="1316" spans="1:10" x14ac:dyDescent="0.25">
      <c r="A1316" s="1"/>
      <c r="B1316" s="1"/>
      <c r="D1316" s="1"/>
      <c r="E1316" s="1"/>
      <c r="I1316" s="1"/>
      <c r="J1316" s="1"/>
    </row>
    <row r="1317" spans="1:10" x14ac:dyDescent="0.25">
      <c r="A1317" s="1"/>
      <c r="B1317" s="1"/>
      <c r="D1317" s="1"/>
      <c r="E1317" s="1"/>
      <c r="I1317" s="1"/>
      <c r="J1317" s="1"/>
    </row>
    <row r="1318" spans="1:10" x14ac:dyDescent="0.25">
      <c r="A1318" s="1"/>
      <c r="B1318" s="1"/>
      <c r="D1318" s="1"/>
      <c r="E1318" s="1"/>
      <c r="I1318" s="1"/>
      <c r="J1318" s="1"/>
    </row>
    <row r="1319" spans="1:10" x14ac:dyDescent="0.25">
      <c r="A1319" s="1"/>
      <c r="B1319" s="1"/>
      <c r="D1319" s="1"/>
      <c r="E1319" s="1"/>
      <c r="I1319" s="1"/>
      <c r="J1319" s="1"/>
    </row>
    <row r="1320" spans="1:10" x14ac:dyDescent="0.25">
      <c r="A1320" s="1"/>
      <c r="B1320" s="1"/>
      <c r="D1320" s="1"/>
      <c r="E1320" s="1"/>
      <c r="I1320" s="1"/>
      <c r="J1320" s="1"/>
    </row>
    <row r="1321" spans="1:10" x14ac:dyDescent="0.25">
      <c r="A1321" s="1"/>
      <c r="B1321" s="1"/>
      <c r="D1321" s="1"/>
      <c r="E1321" s="1"/>
      <c r="I1321" s="1"/>
      <c r="J1321" s="1"/>
    </row>
    <row r="1322" spans="1:10" x14ac:dyDescent="0.25">
      <c r="A1322" s="1"/>
      <c r="B1322" s="1"/>
      <c r="D1322" s="1"/>
      <c r="E1322" s="1"/>
      <c r="I1322" s="1"/>
      <c r="J1322" s="1"/>
    </row>
    <row r="1323" spans="1:10" x14ac:dyDescent="0.25">
      <c r="A1323" s="1"/>
      <c r="B1323" s="1"/>
      <c r="D1323" s="1"/>
      <c r="E1323" s="1"/>
      <c r="I1323" s="1"/>
      <c r="J1323" s="1"/>
    </row>
    <row r="1324" spans="1:10" x14ac:dyDescent="0.25">
      <c r="A1324" s="1"/>
      <c r="B1324" s="1"/>
      <c r="D1324" s="1"/>
      <c r="E1324" s="1"/>
      <c r="I1324" s="1"/>
      <c r="J1324" s="1"/>
    </row>
    <row r="1325" spans="1:10" x14ac:dyDescent="0.25">
      <c r="A1325" s="1"/>
      <c r="B1325" s="1"/>
      <c r="D1325" s="1"/>
      <c r="E1325" s="1"/>
      <c r="I1325" s="1"/>
      <c r="J1325" s="1"/>
    </row>
    <row r="1326" spans="1:10" x14ac:dyDescent="0.25">
      <c r="A1326" s="1"/>
      <c r="B1326" s="1"/>
      <c r="D1326" s="1"/>
      <c r="E1326" s="1"/>
      <c r="I1326" s="1"/>
      <c r="J1326" s="1"/>
    </row>
    <row r="1327" spans="1:10" x14ac:dyDescent="0.25">
      <c r="A1327" s="1"/>
      <c r="B1327" s="1"/>
      <c r="D1327" s="1"/>
      <c r="E1327" s="1"/>
      <c r="I1327" s="1"/>
      <c r="J1327" s="1"/>
    </row>
    <row r="1328" spans="1:10" x14ac:dyDescent="0.25">
      <c r="A1328" s="1"/>
      <c r="B1328" s="1"/>
      <c r="D1328" s="1"/>
      <c r="E1328" s="1"/>
      <c r="I1328" s="1"/>
      <c r="J1328" s="1"/>
    </row>
    <row r="1329" spans="1:10" x14ac:dyDescent="0.25">
      <c r="A1329" s="1"/>
      <c r="B1329" s="1"/>
      <c r="D1329" s="1"/>
      <c r="E1329" s="1"/>
      <c r="I1329" s="1"/>
      <c r="J1329" s="1"/>
    </row>
    <row r="1330" spans="1:10" x14ac:dyDescent="0.25">
      <c r="A1330" s="1"/>
      <c r="B1330" s="1"/>
      <c r="D1330" s="1"/>
      <c r="E1330" s="1"/>
      <c r="I1330" s="1"/>
      <c r="J1330" s="1"/>
    </row>
    <row r="1331" spans="1:10" x14ac:dyDescent="0.25">
      <c r="A1331" s="1"/>
      <c r="B1331" s="1"/>
      <c r="D1331" s="1"/>
      <c r="E1331" s="1"/>
      <c r="I1331" s="1"/>
      <c r="J1331" s="1"/>
    </row>
    <row r="1332" spans="1:10" x14ac:dyDescent="0.25">
      <c r="A1332" s="1"/>
      <c r="B1332" s="1"/>
      <c r="D1332" s="1"/>
      <c r="E1332" s="1"/>
      <c r="I1332" s="1"/>
      <c r="J1332" s="1"/>
    </row>
    <row r="1333" spans="1:10" x14ac:dyDescent="0.25">
      <c r="A1333" s="1"/>
      <c r="B1333" s="1"/>
      <c r="D1333" s="1"/>
      <c r="E1333" s="1"/>
      <c r="I1333" s="1"/>
      <c r="J1333" s="1"/>
    </row>
    <row r="1334" spans="1:10" x14ac:dyDescent="0.25">
      <c r="A1334" s="1"/>
      <c r="B1334" s="1"/>
      <c r="D1334" s="1"/>
      <c r="E1334" s="1"/>
      <c r="I1334" s="1"/>
      <c r="J1334" s="1"/>
    </row>
    <row r="1335" spans="1:10" x14ac:dyDescent="0.25">
      <c r="A1335" s="1"/>
      <c r="B1335" s="1"/>
      <c r="D1335" s="1"/>
      <c r="E1335" s="1"/>
      <c r="I1335" s="1"/>
      <c r="J1335" s="1"/>
    </row>
    <row r="1336" spans="1:10" x14ac:dyDescent="0.25">
      <c r="A1336" s="1"/>
      <c r="B1336" s="1"/>
      <c r="D1336" s="1"/>
      <c r="E1336" s="1"/>
      <c r="I1336" s="1"/>
      <c r="J1336" s="1"/>
    </row>
    <row r="1337" spans="1:10" x14ac:dyDescent="0.25">
      <c r="A1337" s="1"/>
      <c r="B1337" s="1"/>
      <c r="D1337" s="1"/>
      <c r="E1337" s="1"/>
      <c r="I1337" s="1"/>
      <c r="J1337" s="1"/>
    </row>
    <row r="1338" spans="1:10" x14ac:dyDescent="0.25">
      <c r="A1338" s="1"/>
      <c r="B1338" s="1"/>
      <c r="D1338" s="1"/>
      <c r="E1338" s="1"/>
      <c r="I1338" s="1"/>
      <c r="J1338" s="1"/>
    </row>
    <row r="1339" spans="1:10" x14ac:dyDescent="0.25">
      <c r="A1339" s="1"/>
      <c r="B1339" s="1"/>
      <c r="D1339" s="1"/>
      <c r="E1339" s="1"/>
      <c r="I1339" s="1"/>
      <c r="J1339" s="1"/>
    </row>
    <row r="1340" spans="1:10" x14ac:dyDescent="0.25">
      <c r="A1340" s="1"/>
      <c r="B1340" s="1"/>
      <c r="D1340" s="1"/>
      <c r="E1340" s="1"/>
      <c r="I1340" s="1"/>
      <c r="J1340" s="1"/>
    </row>
    <row r="1341" spans="1:10" x14ac:dyDescent="0.25">
      <c r="A1341" s="1"/>
      <c r="B1341" s="1"/>
      <c r="D1341" s="1"/>
      <c r="E1341" s="1"/>
      <c r="I1341" s="1"/>
      <c r="J1341" s="1"/>
    </row>
  </sheetData>
  <sheetProtection password="EB3E" sheet="1" objects="1"/>
  <phoneticPr fontId="3"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41"/>
  <sheetViews>
    <sheetView topLeftCell="K1" workbookViewId="0">
      <selection activeCell="Y15" sqref="Y15"/>
    </sheetView>
  </sheetViews>
  <sheetFormatPr baseColWidth="10" defaultColWidth="9.109375" defaultRowHeight="13.2" x14ac:dyDescent="0.25"/>
  <cols>
    <col min="1" max="5" width="9.109375" customWidth="1"/>
    <col min="6" max="6" width="14.6640625" customWidth="1"/>
    <col min="7" max="7" width="12.5546875" customWidth="1"/>
    <col min="8" max="8" width="9.109375" customWidth="1"/>
    <col min="9" max="9" width="11" customWidth="1"/>
    <col min="10" max="10" width="10.5546875" customWidth="1"/>
    <col min="11" max="11" width="18.109375" customWidth="1"/>
    <col min="12" max="12" width="9.109375" customWidth="1"/>
    <col min="13" max="13" width="10.5546875" customWidth="1"/>
    <col min="14" max="15" width="9.109375" customWidth="1"/>
    <col min="16" max="16" width="14.5546875" customWidth="1"/>
    <col min="17" max="17" width="12.88671875" customWidth="1"/>
    <col min="18" max="18" width="11.88671875" customWidth="1"/>
    <col min="19" max="19" width="13.33203125" customWidth="1"/>
    <col min="20" max="20" width="15.109375" customWidth="1"/>
    <col min="21" max="21" width="18.33203125" customWidth="1"/>
    <col min="22" max="22" width="10.88671875" customWidth="1"/>
    <col min="23" max="23" width="23.88671875" customWidth="1"/>
    <col min="24" max="24" width="24.33203125" customWidth="1"/>
    <col min="25" max="25" width="9.109375" customWidth="1"/>
    <col min="26" max="26" width="18.88671875" customWidth="1"/>
    <col min="27" max="27" width="20.109375" customWidth="1"/>
    <col min="28" max="28" width="12.88671875" customWidth="1"/>
    <col min="29" max="29" width="9.109375" customWidth="1"/>
    <col min="30" max="30" width="19.5546875" customWidth="1"/>
    <col min="31" max="31" width="20.5546875" customWidth="1"/>
    <col min="32" max="32" width="14.44140625" customWidth="1"/>
  </cols>
  <sheetData>
    <row r="1" spans="1:32" x14ac:dyDescent="0.25">
      <c r="A1" s="2" t="s">
        <v>2474</v>
      </c>
      <c r="B1" s="4" t="s">
        <v>2475</v>
      </c>
      <c r="C1" s="2"/>
      <c r="D1" s="3" t="s">
        <v>2474</v>
      </c>
      <c r="E1" s="3" t="s">
        <v>2458</v>
      </c>
      <c r="F1" s="4" t="s">
        <v>2464</v>
      </c>
      <c r="G1" s="4" t="s">
        <v>2466</v>
      </c>
      <c r="H1" s="3"/>
      <c r="I1" s="3" t="s">
        <v>2474</v>
      </c>
      <c r="J1" s="3" t="s">
        <v>2459</v>
      </c>
      <c r="K1" s="3" t="s">
        <v>2465</v>
      </c>
      <c r="L1" s="3"/>
      <c r="M1" s="3" t="s">
        <v>2467</v>
      </c>
      <c r="O1" s="1"/>
      <c r="P1" s="4" t="s">
        <v>2469</v>
      </c>
      <c r="Q1" s="3" t="s">
        <v>2470</v>
      </c>
      <c r="R1" s="5" t="s">
        <v>2471</v>
      </c>
      <c r="S1" s="5" t="s">
        <v>2460</v>
      </c>
      <c r="T1" s="5" t="s">
        <v>2472</v>
      </c>
      <c r="U1" s="5" t="s">
        <v>2461</v>
      </c>
      <c r="W1" s="2" t="s">
        <v>2457</v>
      </c>
      <c r="X1" s="2" t="s">
        <v>2456</v>
      </c>
      <c r="Z1" s="3" t="s">
        <v>2031</v>
      </c>
      <c r="AA1" s="3" t="s">
        <v>2032</v>
      </c>
      <c r="AB1" s="3" t="s">
        <v>2033</v>
      </c>
      <c r="AC1" s="3"/>
      <c r="AD1" s="3" t="s">
        <v>2022</v>
      </c>
      <c r="AE1" s="3" t="s">
        <v>2023</v>
      </c>
      <c r="AF1" s="3" t="s">
        <v>2024</v>
      </c>
    </row>
    <row r="2" spans="1:32" x14ac:dyDescent="0.25">
      <c r="A2" s="1" t="s">
        <v>2476</v>
      </c>
      <c r="B2" s="1">
        <v>0.2409300004505405</v>
      </c>
      <c r="D2" s="1" t="s">
        <v>304</v>
      </c>
      <c r="E2" s="1">
        <v>0.99986910856472733</v>
      </c>
      <c r="F2">
        <f>POWER(E2,$W$5)</f>
        <v>0.99992986057684863</v>
      </c>
      <c r="G2">
        <f>LN(E2)-LN(E3)</f>
        <v>0</v>
      </c>
      <c r="I2" s="1" t="s">
        <v>1392</v>
      </c>
      <c r="J2" s="1">
        <v>1</v>
      </c>
      <c r="K2">
        <f>POWER(J2,$X$5)</f>
        <v>1</v>
      </c>
      <c r="M2">
        <f>$W$5*(-LN(E2))</f>
        <v>7.0141883035716385E-5</v>
      </c>
      <c r="O2" s="3" t="s">
        <v>286</v>
      </c>
      <c r="P2" s="9" t="str">
        <f>'30 Y Risk'!I7</f>
        <v>f</v>
      </c>
      <c r="Q2">
        <f>IF(P2="m",1,IF(P2="f",0,ERROR))</f>
        <v>0</v>
      </c>
      <c r="R2">
        <v>0.54088999999999998</v>
      </c>
      <c r="S2">
        <f>Q2*R2</f>
        <v>0</v>
      </c>
      <c r="T2">
        <v>0.47835</v>
      </c>
      <c r="U2">
        <f>Q2*T2</f>
        <v>0</v>
      </c>
      <c r="W2" s="1">
        <v>21.892813781348156</v>
      </c>
      <c r="X2" s="1">
        <v>18.826842362773469</v>
      </c>
      <c r="Z2">
        <f>POWER(E2,$W$26)</f>
        <v>0.99997231132256115</v>
      </c>
      <c r="AA2">
        <f>POWER(J2,$X$26)</f>
        <v>1</v>
      </c>
      <c r="AB2">
        <f>$W$26*(-LN(E2))</f>
        <v>2.768906077735807E-5</v>
      </c>
      <c r="AD2">
        <f>POWER(E2,$W$39)</f>
        <v>0.99996494387432999</v>
      </c>
      <c r="AE2">
        <f>POWER(J2,$X$39)</f>
        <v>1</v>
      </c>
      <c r="AF2">
        <f>$W$39*(-LN(E2))</f>
        <v>3.5056740150341012E-5</v>
      </c>
    </row>
    <row r="3" spans="1:32" x14ac:dyDescent="0.25">
      <c r="A3" s="1" t="s">
        <v>2477</v>
      </c>
      <c r="B3" s="1">
        <v>0.24366914398682013</v>
      </c>
      <c r="D3" s="1" t="s">
        <v>305</v>
      </c>
      <c r="E3" s="1">
        <v>0.99986910856472733</v>
      </c>
      <c r="F3">
        <f t="shared" ref="F3:F66" si="0">POWER(E3,$W$5)</f>
        <v>0.99992986057684863</v>
      </c>
      <c r="G3">
        <f t="shared" ref="G3:G66" si="1">LN(E3)-LN(E4)</f>
        <v>0</v>
      </c>
      <c r="I3" s="1" t="s">
        <v>1393</v>
      </c>
      <c r="J3" s="1">
        <v>0.99987499992527928</v>
      </c>
      <c r="K3">
        <f t="shared" ref="K3:K66" si="2">POWER(J3,$X$5)</f>
        <v>0.99991407549334055</v>
      </c>
      <c r="M3">
        <f>F2*K2*$W$5*G2</f>
        <v>0</v>
      </c>
      <c r="O3" s="3" t="s">
        <v>3923</v>
      </c>
      <c r="P3" s="9">
        <f>'30 Y Risk'!I8</f>
        <v>28</v>
      </c>
      <c r="Q3">
        <f>LN(P3)</f>
        <v>3.3322045101752038</v>
      </c>
      <c r="R3">
        <v>2.7684000000000002</v>
      </c>
      <c r="S3">
        <f t="shared" ref="S3:S8" si="3">Q3*R3</f>
        <v>9.2248749659690343</v>
      </c>
      <c r="T3">
        <v>3.4391099999999999</v>
      </c>
      <c r="U3">
        <f t="shared" ref="U3:U8" si="4">Q3*T3</f>
        <v>11.459817852988644</v>
      </c>
      <c r="Z3">
        <f t="shared" ref="Z3:Z66" si="5">POWER(E3,$W$26)</f>
        <v>0.99997231132256115</v>
      </c>
      <c r="AA3">
        <f t="shared" ref="AA3:AA66" si="6">POWER(J3,$X$26)</f>
        <v>0.99997486855532969</v>
      </c>
      <c r="AB3">
        <f>Z2*AA2*$W$26*G2</f>
        <v>0</v>
      </c>
      <c r="AD3">
        <f t="shared" ref="AD3:AD66" si="7">POWER(E3,$W$39)</f>
        <v>0.99996494387432999</v>
      </c>
      <c r="AE3">
        <f t="shared" ref="AE3:AE66" si="8">POWER(J3,$X$39)</f>
        <v>0.99997247237715836</v>
      </c>
      <c r="AF3">
        <f>AD2*AE2*$W$39*G2</f>
        <v>0</v>
      </c>
    </row>
    <row r="4" spans="1:32" x14ac:dyDescent="0.25">
      <c r="A4" s="1" t="s">
        <v>2478</v>
      </c>
      <c r="B4" s="1">
        <v>0.52840493472038585</v>
      </c>
      <c r="D4" s="1" t="s">
        <v>306</v>
      </c>
      <c r="E4" s="1">
        <v>0.99986910856472733</v>
      </c>
      <c r="F4">
        <f t="shared" si="0"/>
        <v>0.99992986057684863</v>
      </c>
      <c r="G4">
        <f t="shared" si="1"/>
        <v>1.3101068305125795E-4</v>
      </c>
      <c r="I4" s="1" t="s">
        <v>1394</v>
      </c>
      <c r="J4" s="1">
        <v>0.9997499747597991</v>
      </c>
      <c r="K4">
        <f t="shared" si="2"/>
        <v>0.99982813038021245</v>
      </c>
      <c r="M4">
        <f t="shared" ref="M4:M67" si="9">F3*K3*$W$5*G3</f>
        <v>0</v>
      </c>
      <c r="O4" s="3" t="s">
        <v>3924</v>
      </c>
      <c r="P4" s="9">
        <f>'30 Y Risk'!I9</f>
        <v>128</v>
      </c>
      <c r="Q4">
        <f>LN(P4)</f>
        <v>4.8520302639196169</v>
      </c>
      <c r="R4">
        <v>1.69824</v>
      </c>
      <c r="S4">
        <f t="shared" si="3"/>
        <v>8.2399118753988496</v>
      </c>
      <c r="T4">
        <v>1.57043</v>
      </c>
      <c r="U4">
        <f t="shared" si="4"/>
        <v>7.619773887367284</v>
      </c>
      <c r="W4" s="3" t="s">
        <v>2462</v>
      </c>
      <c r="X4" s="3" t="s">
        <v>2463</v>
      </c>
      <c r="Z4">
        <f t="shared" si="5"/>
        <v>0.99997231132256115</v>
      </c>
      <c r="AA4">
        <f t="shared" si="6"/>
        <v>0.99994972955505657</v>
      </c>
      <c r="AB4">
        <f t="shared" ref="AB4:AB67" si="10">Z3*AA3*$W$26*G3</f>
        <v>0</v>
      </c>
      <c r="AD4">
        <f t="shared" si="7"/>
        <v>0.99996494387432999</v>
      </c>
      <c r="AE4">
        <f t="shared" si="8"/>
        <v>0.99994493654431205</v>
      </c>
      <c r="AF4">
        <f t="shared" ref="AF4:AF67" si="11">AD3*AE3*$W$39*G3</f>
        <v>0</v>
      </c>
    </row>
    <row r="5" spans="1:32" ht="13.5" customHeight="1" x14ac:dyDescent="0.25">
      <c r="A5" s="1" t="s">
        <v>2479</v>
      </c>
      <c r="B5" s="1">
        <v>0.5503079697650799</v>
      </c>
      <c r="D5" s="1" t="s">
        <v>307</v>
      </c>
      <c r="E5" s="1">
        <v>0.99973812361025394</v>
      </c>
      <c r="F5">
        <f t="shared" si="0"/>
        <v>0.99985966677402549</v>
      </c>
      <c r="G5">
        <f t="shared" si="1"/>
        <v>1.3105876941130412E-4</v>
      </c>
      <c r="I5" s="1" t="s">
        <v>1395</v>
      </c>
      <c r="J5" s="1">
        <v>0.9997499747597991</v>
      </c>
      <c r="K5">
        <f t="shared" si="2"/>
        <v>0.99982813038021245</v>
      </c>
      <c r="M5">
        <f t="shared" si="9"/>
        <v>7.0184202090591905E-5</v>
      </c>
      <c r="O5" s="3" t="s">
        <v>291</v>
      </c>
      <c r="P5" s="9" t="str">
        <f>'30 Y Risk'!I10</f>
        <v>y</v>
      </c>
      <c r="Q5">
        <f>IF(P5="y",1,IF(P5="n",0,ERROR))</f>
        <v>1</v>
      </c>
      <c r="R5">
        <v>0.68915999999999999</v>
      </c>
      <c r="S5">
        <f t="shared" si="3"/>
        <v>0.68915999999999999</v>
      </c>
      <c r="T5">
        <v>0.98257000000000005</v>
      </c>
      <c r="U5">
        <f t="shared" si="4"/>
        <v>0.98257000000000005</v>
      </c>
      <c r="W5" s="9">
        <f>EXP(S10-W2)</f>
        <v>0.53584325287277668</v>
      </c>
      <c r="X5" s="9">
        <f>EXP(U10-X2)</f>
        <v>0.68738221113766196</v>
      </c>
      <c r="Z5">
        <f t="shared" si="5"/>
        <v>0.99994460000096674</v>
      </c>
      <c r="AA5">
        <f t="shared" si="6"/>
        <v>0.99994972955505657</v>
      </c>
      <c r="AB5">
        <f t="shared" si="10"/>
        <v>2.7710312491062751E-5</v>
      </c>
      <c r="AD5">
        <f t="shared" si="7"/>
        <v>0.99992985933791256</v>
      </c>
      <c r="AE5">
        <f t="shared" si="8"/>
        <v>0.99994493654431205</v>
      </c>
      <c r="AF5">
        <f t="shared" si="11"/>
        <v>3.5083220006020261E-5</v>
      </c>
    </row>
    <row r="6" spans="1:32" x14ac:dyDescent="0.25">
      <c r="A6" s="1" t="s">
        <v>2480</v>
      </c>
      <c r="B6" s="1">
        <v>0.61054151841320692</v>
      </c>
      <c r="D6" s="1" t="s">
        <v>308</v>
      </c>
      <c r="E6" s="1">
        <v>0.99960710774761641</v>
      </c>
      <c r="F6">
        <f t="shared" si="0"/>
        <v>0.99978945213739112</v>
      </c>
      <c r="G6">
        <f t="shared" si="1"/>
        <v>0</v>
      </c>
      <c r="I6" s="1" t="s">
        <v>1396</v>
      </c>
      <c r="J6" s="1">
        <v>0.9997499747597991</v>
      </c>
      <c r="K6">
        <f t="shared" si="2"/>
        <v>0.99982813038021245</v>
      </c>
      <c r="M6">
        <f t="shared" si="9"/>
        <v>7.020503395673747E-5</v>
      </c>
      <c r="O6" s="3" t="s">
        <v>292</v>
      </c>
      <c r="P6" s="9" t="str">
        <f>'30 Y Risk'!I11</f>
        <v>n</v>
      </c>
      <c r="Q6">
        <f>IF(P6="y",1,IF(P6="n",0,ERROR))</f>
        <v>0</v>
      </c>
      <c r="R6">
        <v>0.53163000000000005</v>
      </c>
      <c r="S6">
        <f t="shared" si="3"/>
        <v>0</v>
      </c>
      <c r="T6">
        <v>0.18870999999999999</v>
      </c>
      <c r="U6">
        <f t="shared" si="4"/>
        <v>0</v>
      </c>
      <c r="Z6">
        <f t="shared" si="5"/>
        <v>0.99991687927652817</v>
      </c>
      <c r="AA6">
        <f t="shared" si="6"/>
        <v>0.99994972955505657</v>
      </c>
      <c r="AB6">
        <f t="shared" si="10"/>
        <v>2.7719715133738997E-5</v>
      </c>
      <c r="AD6">
        <f t="shared" si="7"/>
        <v>0.99989476315565928</v>
      </c>
      <c r="AE6">
        <f t="shared" si="8"/>
        <v>0.99994493654431205</v>
      </c>
      <c r="AF6">
        <f t="shared" si="11"/>
        <v>3.5094865630904311E-5</v>
      </c>
    </row>
    <row r="7" spans="1:32" x14ac:dyDescent="0.25">
      <c r="A7" s="1" t="s">
        <v>2481</v>
      </c>
      <c r="B7" s="1">
        <v>0.66256036278827657</v>
      </c>
      <c r="D7" s="1" t="s">
        <v>309</v>
      </c>
      <c r="E7" s="1">
        <v>0.99960710774761641</v>
      </c>
      <c r="F7">
        <f t="shared" si="0"/>
        <v>0.99978945213739112</v>
      </c>
      <c r="G7">
        <f t="shared" si="1"/>
        <v>1.3118529028902646E-4</v>
      </c>
      <c r="I7" s="1" t="s">
        <v>1397</v>
      </c>
      <c r="J7" s="1">
        <v>0.99962481406301928</v>
      </c>
      <c r="K7">
        <f t="shared" si="2"/>
        <v>0.99974208873427406</v>
      </c>
      <c r="M7">
        <f t="shared" si="9"/>
        <v>0</v>
      </c>
      <c r="O7" s="3" t="s">
        <v>3925</v>
      </c>
      <c r="P7" s="9">
        <f>'30 Y Risk'!I12</f>
        <v>21.632999999999999</v>
      </c>
      <c r="Q7">
        <f>LN(P7)</f>
        <v>3.0742199266027321</v>
      </c>
      <c r="R7">
        <v>1.01325</v>
      </c>
      <c r="S7">
        <f t="shared" si="3"/>
        <v>3.1149533406302181</v>
      </c>
      <c r="T7">
        <v>-0.52376999999999996</v>
      </c>
      <c r="U7">
        <f t="shared" si="4"/>
        <v>-1.6101841709567128</v>
      </c>
      <c r="Z7">
        <f t="shared" si="5"/>
        <v>0.99991687927652817</v>
      </c>
      <c r="AA7">
        <f t="shared" si="6"/>
        <v>0.99992456078732617</v>
      </c>
      <c r="AB7">
        <f t="shared" si="10"/>
        <v>0</v>
      </c>
      <c r="AD7">
        <f t="shared" si="7"/>
        <v>0.99989476315565928</v>
      </c>
      <c r="AE7">
        <f t="shared" si="8"/>
        <v>0.99991736817200605</v>
      </c>
      <c r="AF7">
        <f t="shared" si="11"/>
        <v>0</v>
      </c>
    </row>
    <row r="8" spans="1:32" x14ac:dyDescent="0.25">
      <c r="A8" s="1" t="s">
        <v>2482</v>
      </c>
      <c r="B8" s="1">
        <v>0.66529852171350501</v>
      </c>
      <c r="D8" s="1" t="s">
        <v>310</v>
      </c>
      <c r="E8" s="1">
        <v>0.99947598260004489</v>
      </c>
      <c r="F8">
        <f t="shared" si="0"/>
        <v>0.99971917465522153</v>
      </c>
      <c r="G8">
        <f t="shared" si="1"/>
        <v>1.3123113112592825E-4</v>
      </c>
      <c r="I8" s="1" t="s">
        <v>1398</v>
      </c>
      <c r="J8" s="1">
        <v>0.99962481406301928</v>
      </c>
      <c r="K8">
        <f t="shared" si="2"/>
        <v>0.99974208873427406</v>
      </c>
      <c r="M8">
        <f t="shared" si="9"/>
        <v>7.0261826276158047E-5</v>
      </c>
      <c r="O8" s="3" t="s">
        <v>293</v>
      </c>
      <c r="P8" s="9" t="str">
        <f>'30 Y Risk'!I13</f>
        <v>n</v>
      </c>
      <c r="Q8">
        <f>IF(P8="y",1,IF(P8="n",0,ERROR))</f>
        <v>0</v>
      </c>
      <c r="R8">
        <v>0.79623999999999995</v>
      </c>
      <c r="S8">
        <f t="shared" si="3"/>
        <v>0</v>
      </c>
      <c r="T8">
        <v>0.51410999999999996</v>
      </c>
      <c r="U8">
        <f t="shared" si="4"/>
        <v>0</v>
      </c>
      <c r="Z8">
        <f t="shared" si="5"/>
        <v>0.99988913256078571</v>
      </c>
      <c r="AA8">
        <f t="shared" si="6"/>
        <v>0.99992456078732617</v>
      </c>
      <c r="AB8">
        <f t="shared" si="10"/>
        <v>2.7745007502250167E-5</v>
      </c>
      <c r="AD8">
        <f t="shared" si="7"/>
        <v>0.99985963432603697</v>
      </c>
      <c r="AE8">
        <f t="shared" si="8"/>
        <v>0.99991736817200605</v>
      </c>
      <c r="AF8">
        <f t="shared" si="11"/>
        <v>3.5126543908690523E-5</v>
      </c>
    </row>
    <row r="9" spans="1:32" x14ac:dyDescent="0.25">
      <c r="A9" s="1" t="s">
        <v>2483</v>
      </c>
      <c r="B9" s="1">
        <v>0.69541320747750179</v>
      </c>
      <c r="D9" s="1" t="s">
        <v>311</v>
      </c>
      <c r="E9" s="1">
        <v>0.9993448288422313</v>
      </c>
      <c r="F9">
        <f t="shared" si="0"/>
        <v>0.99964887755813792</v>
      </c>
      <c r="G9">
        <f t="shared" si="1"/>
        <v>0</v>
      </c>
      <c r="I9" s="1" t="s">
        <v>1399</v>
      </c>
      <c r="J9" s="1">
        <v>0.99962481406301928</v>
      </c>
      <c r="K9">
        <f t="shared" si="2"/>
        <v>0.99974208873427406</v>
      </c>
      <c r="M9">
        <f t="shared" si="9"/>
        <v>7.0281437683727965E-5</v>
      </c>
      <c r="Z9">
        <f t="shared" si="5"/>
        <v>0.99986137691969534</v>
      </c>
      <c r="AA9">
        <f t="shared" si="6"/>
        <v>0.99992456078732617</v>
      </c>
      <c r="AB9">
        <f t="shared" si="10"/>
        <v>2.7753932435291149E-5</v>
      </c>
      <c r="AD9">
        <f t="shared" si="7"/>
        <v>0.99982449445595545</v>
      </c>
      <c r="AE9">
        <f t="shared" si="8"/>
        <v>0.99991736817200605</v>
      </c>
      <c r="AF9">
        <f t="shared" si="11"/>
        <v>3.5137583865193043E-5</v>
      </c>
    </row>
    <row r="10" spans="1:32" x14ac:dyDescent="0.25">
      <c r="A10" s="1" t="s">
        <v>2484</v>
      </c>
      <c r="B10" s="1">
        <v>0.78028820588039605</v>
      </c>
      <c r="D10" s="1" t="s">
        <v>312</v>
      </c>
      <c r="E10" s="1">
        <v>0.9993448288422313</v>
      </c>
      <c r="F10">
        <f t="shared" si="0"/>
        <v>0.99964887755813792</v>
      </c>
      <c r="G10">
        <f t="shared" si="1"/>
        <v>0</v>
      </c>
      <c r="I10" s="1" t="s">
        <v>1400</v>
      </c>
      <c r="J10" s="1">
        <v>0.99949949020086182</v>
      </c>
      <c r="K10">
        <f t="shared" si="2"/>
        <v>0.99965593154588517</v>
      </c>
      <c r="M10">
        <f t="shared" si="9"/>
        <v>0</v>
      </c>
      <c r="R10" s="3" t="s">
        <v>2473</v>
      </c>
      <c r="S10">
        <f>SUM(S2:S8)</f>
        <v>21.268900181998102</v>
      </c>
      <c r="U10">
        <f>SUM(U2:U8)</f>
        <v>18.451977569399215</v>
      </c>
      <c r="Z10">
        <f t="shared" si="5"/>
        <v>0.99986137691969534</v>
      </c>
      <c r="AA10">
        <f t="shared" si="6"/>
        <v>0.99989935668557661</v>
      </c>
      <c r="AB10">
        <f t="shared" si="10"/>
        <v>0</v>
      </c>
      <c r="AD10">
        <f t="shared" si="7"/>
        <v>0.99982449445595545</v>
      </c>
      <c r="AE10">
        <f t="shared" si="8"/>
        <v>0.99988976116321748</v>
      </c>
      <c r="AF10">
        <f t="shared" si="11"/>
        <v>0</v>
      </c>
    </row>
    <row r="11" spans="1:32" x14ac:dyDescent="0.25">
      <c r="A11" s="1" t="s">
        <v>2485</v>
      </c>
      <c r="B11" s="1">
        <v>0.7967154820384611</v>
      </c>
      <c r="D11" s="1" t="s">
        <v>313</v>
      </c>
      <c r="E11" s="1">
        <v>0.9993448288422313</v>
      </c>
      <c r="F11">
        <f t="shared" si="0"/>
        <v>0.99964887755813792</v>
      </c>
      <c r="G11">
        <f t="shared" si="1"/>
        <v>1.3142147157097438E-4</v>
      </c>
      <c r="I11" s="1" t="s">
        <v>1401</v>
      </c>
      <c r="J11" s="1">
        <v>0.99937407234400244</v>
      </c>
      <c r="K11">
        <f t="shared" si="2"/>
        <v>0.99956970635730003</v>
      </c>
      <c r="M11">
        <f t="shared" si="9"/>
        <v>0</v>
      </c>
      <c r="Z11">
        <f t="shared" si="5"/>
        <v>0.99986137691969534</v>
      </c>
      <c r="AA11">
        <f t="shared" si="6"/>
        <v>0.9998741311525049</v>
      </c>
      <c r="AB11">
        <f t="shared" si="10"/>
        <v>0</v>
      </c>
      <c r="AD11">
        <f t="shared" si="7"/>
        <v>0.99982449445595545</v>
      </c>
      <c r="AE11">
        <f t="shared" si="8"/>
        <v>0.99986213074632357</v>
      </c>
      <c r="AF11">
        <f t="shared" si="11"/>
        <v>0</v>
      </c>
    </row>
    <row r="12" spans="1:32" x14ac:dyDescent="0.25">
      <c r="A12" s="1" t="s">
        <v>2486</v>
      </c>
      <c r="B12" s="1">
        <v>0.98562662897538866</v>
      </c>
      <c r="D12" s="1" t="s">
        <v>314</v>
      </c>
      <c r="E12" s="1">
        <v>0.99921350210398363</v>
      </c>
      <c r="F12">
        <f t="shared" si="0"/>
        <v>0.99957848345446743</v>
      </c>
      <c r="G12">
        <f t="shared" si="1"/>
        <v>0</v>
      </c>
      <c r="I12" s="1" t="s">
        <v>1402</v>
      </c>
      <c r="J12" s="1">
        <v>0.99937407234400244</v>
      </c>
      <c r="K12">
        <f t="shared" si="2"/>
        <v>0.99956970635730003</v>
      </c>
      <c r="M12">
        <f t="shared" si="9"/>
        <v>7.0366291120163712E-5</v>
      </c>
      <c r="Z12">
        <f t="shared" si="5"/>
        <v>0.99983358179336623</v>
      </c>
      <c r="AA12">
        <f t="shared" si="6"/>
        <v>0.9998741311525049</v>
      </c>
      <c r="AB12">
        <f t="shared" si="10"/>
        <v>2.7792014085120166E-5</v>
      </c>
      <c r="AD12">
        <f t="shared" si="7"/>
        <v>0.99978930485592521</v>
      </c>
      <c r="AE12">
        <f t="shared" si="8"/>
        <v>0.99986213074632357</v>
      </c>
      <c r="AF12">
        <f t="shared" si="11"/>
        <v>3.5185367658152928E-5</v>
      </c>
    </row>
    <row r="13" spans="1:32" x14ac:dyDescent="0.25">
      <c r="A13" s="1" t="s">
        <v>2487</v>
      </c>
      <c r="B13" s="1">
        <v>0.99657767968479893</v>
      </c>
      <c r="D13" s="1" t="s">
        <v>315</v>
      </c>
      <c r="E13" s="1">
        <v>0.99921350210398363</v>
      </c>
      <c r="F13">
        <f t="shared" si="0"/>
        <v>0.99957848345446743</v>
      </c>
      <c r="G13">
        <f t="shared" si="1"/>
        <v>1.3148789003248154E-4</v>
      </c>
      <c r="I13" s="1" t="s">
        <v>1403</v>
      </c>
      <c r="J13" s="1">
        <v>0.99924856941873019</v>
      </c>
      <c r="K13">
        <f t="shared" si="2"/>
        <v>0.99948341929757045</v>
      </c>
      <c r="M13">
        <f t="shared" si="9"/>
        <v>0</v>
      </c>
      <c r="Z13">
        <f t="shared" si="5"/>
        <v>0.99983358179336623</v>
      </c>
      <c r="AA13">
        <f t="shared" si="6"/>
        <v>0.99984888597748567</v>
      </c>
      <c r="AB13">
        <f t="shared" si="10"/>
        <v>0</v>
      </c>
      <c r="AD13">
        <f t="shared" si="7"/>
        <v>0.99978930485592521</v>
      </c>
      <c r="AE13">
        <f t="shared" si="8"/>
        <v>0.99983447888145327</v>
      </c>
      <c r="AF13">
        <f t="shared" si="11"/>
        <v>0</v>
      </c>
    </row>
    <row r="14" spans="1:32" x14ac:dyDescent="0.25">
      <c r="A14" s="1" t="s">
        <v>2488</v>
      </c>
      <c r="B14" s="1">
        <v>1.0896641225767685</v>
      </c>
      <c r="D14" s="1" t="s">
        <v>316</v>
      </c>
      <c r="E14" s="1">
        <v>0.99908212626625514</v>
      </c>
      <c r="F14">
        <f t="shared" si="0"/>
        <v>0.99950805873549042</v>
      </c>
      <c r="G14">
        <f t="shared" si="1"/>
        <v>-1.111307226797642E-16</v>
      </c>
      <c r="I14" s="1" t="s">
        <v>1404</v>
      </c>
      <c r="J14" s="1">
        <v>0.99924856941873019</v>
      </c>
      <c r="K14">
        <f t="shared" si="2"/>
        <v>0.99948341929757045</v>
      </c>
      <c r="M14">
        <f t="shared" si="9"/>
        <v>7.0390818627404954E-5</v>
      </c>
      <c r="Z14">
        <f t="shared" si="5"/>
        <v>0.99980577339305488</v>
      </c>
      <c r="AA14">
        <f t="shared" si="6"/>
        <v>0.99984888597748567</v>
      </c>
      <c r="AB14">
        <f t="shared" si="10"/>
        <v>2.7804584738827721E-5</v>
      </c>
      <c r="AD14">
        <f t="shared" si="7"/>
        <v>0.99975409871105769</v>
      </c>
      <c r="AE14">
        <f t="shared" si="8"/>
        <v>0.99983447888145327</v>
      </c>
      <c r="AF14">
        <f t="shared" si="11"/>
        <v>3.5200937285920076E-5</v>
      </c>
    </row>
    <row r="15" spans="1:32" x14ac:dyDescent="0.25">
      <c r="A15" s="1" t="s">
        <v>2489</v>
      </c>
      <c r="B15" s="1">
        <v>1.1827511645759878</v>
      </c>
      <c r="D15" s="1" t="s">
        <v>317</v>
      </c>
      <c r="E15" s="1">
        <v>0.99908212626625525</v>
      </c>
      <c r="F15">
        <f t="shared" si="0"/>
        <v>0.99950805873549053</v>
      </c>
      <c r="G15">
        <f t="shared" si="1"/>
        <v>1.111307226797642E-16</v>
      </c>
      <c r="I15" s="1" t="s">
        <v>1405</v>
      </c>
      <c r="J15" s="1">
        <v>0.99912302324303903</v>
      </c>
      <c r="K15">
        <f t="shared" si="2"/>
        <v>0.99939709911207997</v>
      </c>
      <c r="M15">
        <f t="shared" si="9"/>
        <v>-5.9488606948224446E-17</v>
      </c>
      <c r="Z15">
        <f t="shared" si="5"/>
        <v>0.99980577339305488</v>
      </c>
      <c r="AA15">
        <f t="shared" si="6"/>
        <v>0.99982362956783888</v>
      </c>
      <c r="AB15">
        <f t="shared" si="10"/>
        <v>-2.349918045215289E-17</v>
      </c>
      <c r="AD15">
        <f t="shared" si="7"/>
        <v>0.99975409871105769</v>
      </c>
      <c r="AE15">
        <f t="shared" si="8"/>
        <v>0.99980681477754219</v>
      </c>
      <c r="AF15">
        <f t="shared" si="11"/>
        <v>-2.9750023720694549E-17</v>
      </c>
    </row>
    <row r="16" spans="1:32" x14ac:dyDescent="0.25">
      <c r="A16" s="1" t="s">
        <v>2490</v>
      </c>
      <c r="B16" s="1">
        <v>1.2539357674498877</v>
      </c>
      <c r="D16" s="1" t="s">
        <v>318</v>
      </c>
      <c r="E16" s="1">
        <v>0.99908212626625514</v>
      </c>
      <c r="F16">
        <f t="shared" si="0"/>
        <v>0.99950805873549042</v>
      </c>
      <c r="G16">
        <f t="shared" si="1"/>
        <v>1.3167167035835388E-4</v>
      </c>
      <c r="I16" s="1" t="s">
        <v>1406</v>
      </c>
      <c r="J16" s="1">
        <v>0.99899738674037053</v>
      </c>
      <c r="K16">
        <f t="shared" si="2"/>
        <v>0.99931071342702693</v>
      </c>
      <c r="M16">
        <f t="shared" si="9"/>
        <v>5.9483469226590253E-17</v>
      </c>
      <c r="Z16">
        <f t="shared" si="5"/>
        <v>0.99980577339305488</v>
      </c>
      <c r="AA16">
        <f t="shared" si="6"/>
        <v>0.99979835244844584</v>
      </c>
      <c r="AB16">
        <f t="shared" si="10"/>
        <v>2.3498586857524557E-17</v>
      </c>
      <c r="AD16">
        <f t="shared" si="7"/>
        <v>0.99975409871105769</v>
      </c>
      <c r="AE16">
        <f t="shared" si="8"/>
        <v>0.99977912805633673</v>
      </c>
      <c r="AF16">
        <f t="shared" si="11"/>
        <v>2.9749200576699266E-17</v>
      </c>
    </row>
    <row r="17" spans="1:32" x14ac:dyDescent="0.25">
      <c r="A17" s="1" t="s">
        <v>2491</v>
      </c>
      <c r="B17" s="1">
        <v>1.3141684052140021</v>
      </c>
      <c r="D17" s="1" t="s">
        <v>319</v>
      </c>
      <c r="E17" s="1">
        <v>0.99895058411424198</v>
      </c>
      <c r="F17">
        <f t="shared" si="0"/>
        <v>0.99943754055618295</v>
      </c>
      <c r="G17">
        <f t="shared" si="1"/>
        <v>1.3174271107274909E-4</v>
      </c>
      <c r="I17" s="1" t="s">
        <v>1407</v>
      </c>
      <c r="J17" s="1">
        <v>0.99899738674037053</v>
      </c>
      <c r="K17">
        <f t="shared" si="2"/>
        <v>0.99931071342702693</v>
      </c>
      <c r="M17">
        <f t="shared" si="9"/>
        <v>7.0472058106130014E-5</v>
      </c>
      <c r="Z17">
        <f t="shared" si="5"/>
        <v>0.99977792690006351</v>
      </c>
      <c r="AA17">
        <f t="shared" si="6"/>
        <v>0.99979835244844584</v>
      </c>
      <c r="AB17">
        <f t="shared" si="10"/>
        <v>2.784126553213705E-5</v>
      </c>
      <c r="AD17">
        <f t="shared" si="7"/>
        <v>0.99971884460097538</v>
      </c>
      <c r="AE17">
        <f t="shared" si="8"/>
        <v>0.99977912805633673</v>
      </c>
      <c r="AF17">
        <f t="shared" si="11"/>
        <v>3.5246944894710118E-5</v>
      </c>
    </row>
    <row r="18" spans="1:32" x14ac:dyDescent="0.25">
      <c r="A18" s="1" t="s">
        <v>2492</v>
      </c>
      <c r="B18" s="1">
        <v>1.3278583758998217</v>
      </c>
      <c r="D18" s="1" t="s">
        <v>320</v>
      </c>
      <c r="E18" s="1">
        <v>0.99881898832464644</v>
      </c>
      <c r="F18">
        <f t="shared" si="0"/>
        <v>0.99936698930954504</v>
      </c>
      <c r="G18">
        <f t="shared" si="1"/>
        <v>1.3182029432060082E-4</v>
      </c>
      <c r="I18" s="1" t="s">
        <v>1408</v>
      </c>
      <c r="J18" s="1">
        <v>0.99899738674037053</v>
      </c>
      <c r="K18">
        <f t="shared" si="2"/>
        <v>0.99931071342702693</v>
      </c>
      <c r="M18">
        <f t="shared" si="9"/>
        <v>7.0505105151386625E-5</v>
      </c>
      <c r="Z18">
        <f t="shared" si="5"/>
        <v>0.99975006615928097</v>
      </c>
      <c r="AA18">
        <f t="shared" si="6"/>
        <v>0.99979835244844584</v>
      </c>
      <c r="AB18">
        <f t="shared" si="10"/>
        <v>2.7855510857997174E-5</v>
      </c>
      <c r="AD18">
        <f t="shared" si="7"/>
        <v>0.99968357271443475</v>
      </c>
      <c r="AE18">
        <f t="shared" si="8"/>
        <v>0.99977912805633673</v>
      </c>
      <c r="AF18">
        <f t="shared" si="11"/>
        <v>3.5264718075717058E-5</v>
      </c>
    </row>
    <row r="19" spans="1:32" x14ac:dyDescent="0.25">
      <c r="A19" s="1" t="s">
        <v>2493</v>
      </c>
      <c r="B19" s="1">
        <v>1.3744017893722129</v>
      </c>
      <c r="D19" s="1" t="s">
        <v>321</v>
      </c>
      <c r="E19" s="1">
        <v>0.9986873323892852</v>
      </c>
      <c r="F19">
        <f t="shared" si="0"/>
        <v>0.99929640149997634</v>
      </c>
      <c r="G19">
        <f t="shared" si="1"/>
        <v>1.3192021726475523E-4</v>
      </c>
      <c r="I19" s="1" t="s">
        <v>1409</v>
      </c>
      <c r="J19" s="1">
        <v>0.99899738674037053</v>
      </c>
      <c r="K19">
        <f t="shared" si="2"/>
        <v>0.99931071342702693</v>
      </c>
      <c r="M19">
        <f t="shared" si="9"/>
        <v>7.0541645635837071E-5</v>
      </c>
      <c r="Z19">
        <f t="shared" si="5"/>
        <v>0.99972218978839467</v>
      </c>
      <c r="AA19">
        <f t="shared" si="6"/>
        <v>0.99979835244844584</v>
      </c>
      <c r="AB19">
        <f t="shared" si="10"/>
        <v>2.7871138256321676E-5</v>
      </c>
      <c r="AD19">
        <f t="shared" si="7"/>
        <v>0.99964828130184469</v>
      </c>
      <c r="AE19">
        <f t="shared" si="8"/>
        <v>0.99977912805633673</v>
      </c>
      <c r="AF19">
        <f t="shared" si="11"/>
        <v>3.5284240523243645E-5</v>
      </c>
    </row>
    <row r="20" spans="1:32" x14ac:dyDescent="0.25">
      <c r="A20" s="1" t="s">
        <v>2494</v>
      </c>
      <c r="B20" s="1">
        <v>1.4182074786722567</v>
      </c>
      <c r="D20" s="1" t="s">
        <v>322</v>
      </c>
      <c r="E20" s="1">
        <v>0.99855559402908445</v>
      </c>
      <c r="F20">
        <f t="shared" si="0"/>
        <v>0.99922576517462047</v>
      </c>
      <c r="G20">
        <f t="shared" si="1"/>
        <v>0</v>
      </c>
      <c r="I20" s="1" t="s">
        <v>1410</v>
      </c>
      <c r="J20" s="1">
        <v>0.99899738674037053</v>
      </c>
      <c r="K20">
        <f t="shared" si="2"/>
        <v>0.99931071342702693</v>
      </c>
      <c r="M20">
        <f t="shared" si="9"/>
        <v>7.0590131583695681E-5</v>
      </c>
      <c r="Z20">
        <f t="shared" si="5"/>
        <v>0.99969429306472124</v>
      </c>
      <c r="AA20">
        <f t="shared" si="6"/>
        <v>0.99979835244844584</v>
      </c>
      <c r="AB20">
        <f t="shared" si="10"/>
        <v>2.7891487517959888E-5</v>
      </c>
      <c r="AD20">
        <f t="shared" si="7"/>
        <v>0.99961296438481251</v>
      </c>
      <c r="AE20">
        <f t="shared" si="8"/>
        <v>0.99977912805633673</v>
      </c>
      <c r="AF20">
        <f t="shared" si="11"/>
        <v>3.5309740254625268E-5</v>
      </c>
    </row>
    <row r="21" spans="1:32" x14ac:dyDescent="0.25">
      <c r="A21" s="1" t="s">
        <v>2495</v>
      </c>
      <c r="B21" s="1">
        <v>1.4620117382751383</v>
      </c>
      <c r="D21" s="1" t="s">
        <v>323</v>
      </c>
      <c r="E21" s="1">
        <v>0.99855559402908445</v>
      </c>
      <c r="F21">
        <f t="shared" si="0"/>
        <v>0.99922576517462047</v>
      </c>
      <c r="G21">
        <f t="shared" si="1"/>
        <v>0</v>
      </c>
      <c r="I21" s="1" t="s">
        <v>1411</v>
      </c>
      <c r="J21" s="1">
        <v>0.99887125673016741</v>
      </c>
      <c r="K21">
        <f t="shared" si="2"/>
        <v>0.99922398499753518</v>
      </c>
      <c r="M21">
        <f t="shared" si="9"/>
        <v>0</v>
      </c>
      <c r="Z21">
        <f t="shared" si="5"/>
        <v>0.99969429306472124</v>
      </c>
      <c r="AA21">
        <f t="shared" si="6"/>
        <v>0.99977297348411276</v>
      </c>
      <c r="AB21">
        <f t="shared" si="10"/>
        <v>0</v>
      </c>
      <c r="AD21">
        <f t="shared" si="7"/>
        <v>0.99961296438481251</v>
      </c>
      <c r="AE21">
        <f t="shared" si="8"/>
        <v>0.99975132984872384</v>
      </c>
      <c r="AF21">
        <f t="shared" si="11"/>
        <v>0</v>
      </c>
    </row>
    <row r="22" spans="1:32" x14ac:dyDescent="0.25">
      <c r="A22" s="1" t="s">
        <v>2496</v>
      </c>
      <c r="B22" s="1">
        <v>1.4948658050262178</v>
      </c>
      <c r="D22" s="1" t="s">
        <v>324</v>
      </c>
      <c r="E22" s="1">
        <v>0.99855559402908445</v>
      </c>
      <c r="F22">
        <f t="shared" si="0"/>
        <v>0.99922576517462047</v>
      </c>
      <c r="G22">
        <f t="shared" si="1"/>
        <v>1.3209153541209094E-4</v>
      </c>
      <c r="I22" s="1" t="s">
        <v>1412</v>
      </c>
      <c r="J22" s="1">
        <v>0.99874513612311677</v>
      </c>
      <c r="K22">
        <f t="shared" si="2"/>
        <v>0.99913725961046496</v>
      </c>
      <c r="M22">
        <f t="shared" si="9"/>
        <v>0</v>
      </c>
      <c r="Z22">
        <f t="shared" si="5"/>
        <v>0.99969429306472124</v>
      </c>
      <c r="AA22">
        <f t="shared" si="6"/>
        <v>0.99974759385157519</v>
      </c>
      <c r="AB22">
        <f t="shared" si="10"/>
        <v>0</v>
      </c>
      <c r="AD22">
        <f t="shared" si="7"/>
        <v>0.99961296438481251</v>
      </c>
      <c r="AE22">
        <f t="shared" si="8"/>
        <v>0.99972353097649436</v>
      </c>
      <c r="AF22">
        <f t="shared" si="11"/>
        <v>0</v>
      </c>
    </row>
    <row r="23" spans="1:32" x14ac:dyDescent="0.25">
      <c r="A23" s="1" t="s">
        <v>2497</v>
      </c>
      <c r="B23" s="1">
        <v>1.5195077950740286</v>
      </c>
      <c r="D23" s="1" t="s">
        <v>325</v>
      </c>
      <c r="E23" s="1">
        <v>0.998423701998577</v>
      </c>
      <c r="F23">
        <f t="shared" si="0"/>
        <v>0.9991550421201576</v>
      </c>
      <c r="G23">
        <f t="shared" si="1"/>
        <v>1.3214636983461614E-4</v>
      </c>
      <c r="I23" s="1" t="s">
        <v>1413</v>
      </c>
      <c r="J23" s="1">
        <v>0.99874513612311677</v>
      </c>
      <c r="K23">
        <f t="shared" si="2"/>
        <v>0.99913725961046496</v>
      </c>
      <c r="M23">
        <f t="shared" si="9"/>
        <v>7.06645395991123E-5</v>
      </c>
      <c r="Z23">
        <f t="shared" si="5"/>
        <v>0.99966636089293703</v>
      </c>
      <c r="AA23">
        <f t="shared" si="6"/>
        <v>0.99974759385157519</v>
      </c>
      <c r="AB23">
        <f t="shared" si="10"/>
        <v>2.7925511663443322E-5</v>
      </c>
      <c r="AD23">
        <f t="shared" si="7"/>
        <v>0.99957760285363262</v>
      </c>
      <c r="AE23">
        <f t="shared" si="8"/>
        <v>0.99972353097649436</v>
      </c>
      <c r="AF23">
        <f t="shared" si="11"/>
        <v>3.5352380114748145E-5</v>
      </c>
    </row>
    <row r="24" spans="1:32" x14ac:dyDescent="0.25">
      <c r="A24" s="1" t="s">
        <v>2498</v>
      </c>
      <c r="B24" s="1">
        <v>1.549623045430808</v>
      </c>
      <c r="D24" s="1" t="s">
        <v>326</v>
      </c>
      <c r="E24" s="1">
        <v>0.99829177264798541</v>
      </c>
      <c r="F24">
        <f t="shared" si="0"/>
        <v>0.9990842947155707</v>
      </c>
      <c r="G24">
        <f t="shared" si="1"/>
        <v>1.3217572354600913E-4</v>
      </c>
      <c r="I24" s="1" t="s">
        <v>1414</v>
      </c>
      <c r="J24" s="1">
        <v>0.99874513612311677</v>
      </c>
      <c r="K24">
        <f t="shared" si="2"/>
        <v>0.99913725961046496</v>
      </c>
      <c r="M24">
        <f t="shared" si="9"/>
        <v>7.0688870614751215E-5</v>
      </c>
      <c r="Z24">
        <f t="shared" si="5"/>
        <v>0.999638417906757</v>
      </c>
      <c r="AA24">
        <f t="shared" si="6"/>
        <v>0.99974759385157519</v>
      </c>
      <c r="AB24">
        <f t="shared" si="10"/>
        <v>2.7936323642757686E-5</v>
      </c>
      <c r="AD24">
        <f t="shared" si="7"/>
        <v>0.99954222789471858</v>
      </c>
      <c r="AE24">
        <f t="shared" si="8"/>
        <v>0.99972353097649436</v>
      </c>
      <c r="AF24">
        <f t="shared" si="11"/>
        <v>3.5365804633701103E-5</v>
      </c>
    </row>
    <row r="25" spans="1:32" x14ac:dyDescent="0.25">
      <c r="A25" s="1" t="s">
        <v>2499</v>
      </c>
      <c r="B25" s="1">
        <v>1.6016429222864383</v>
      </c>
      <c r="D25" s="1" t="s">
        <v>327</v>
      </c>
      <c r="E25" s="1">
        <v>0.99815983143053066</v>
      </c>
      <c r="F25">
        <f t="shared" si="0"/>
        <v>0.99901353660693948</v>
      </c>
      <c r="G25">
        <f t="shared" si="1"/>
        <v>1.3227420284287459E-4</v>
      </c>
      <c r="I25" s="1" t="s">
        <v>1415</v>
      </c>
      <c r="J25" s="1">
        <v>0.99874513612311677</v>
      </c>
      <c r="K25">
        <f t="shared" si="2"/>
        <v>0.99913725961046496</v>
      </c>
      <c r="M25">
        <f t="shared" si="9"/>
        <v>7.0699566358840247E-5</v>
      </c>
      <c r="P25" s="3" t="s">
        <v>2468</v>
      </c>
      <c r="Q25">
        <f>SUM(M2:M1341)</f>
        <v>9.0308275264482693E-2</v>
      </c>
      <c r="S25" s="3" t="s">
        <v>2019</v>
      </c>
      <c r="T25" s="3" t="s">
        <v>2026</v>
      </c>
      <c r="U25" s="3" t="s">
        <v>2027</v>
      </c>
      <c r="V25" s="3"/>
      <c r="W25" s="3" t="s">
        <v>2029</v>
      </c>
      <c r="X25" s="3" t="s">
        <v>2030</v>
      </c>
      <c r="Z25">
        <f t="shared" si="5"/>
        <v>0.99961046949492471</v>
      </c>
      <c r="AA25">
        <f t="shared" si="6"/>
        <v>0.99974759385157519</v>
      </c>
      <c r="AB25">
        <f t="shared" si="10"/>
        <v>2.7941748088119767E-5</v>
      </c>
      <c r="AD25">
        <f t="shared" si="7"/>
        <v>0.9995068463302883</v>
      </c>
      <c r="AE25">
        <f t="shared" si="8"/>
        <v>0.99972353097649436</v>
      </c>
      <c r="AF25">
        <f t="shared" si="11"/>
        <v>3.5372408579552576E-5</v>
      </c>
    </row>
    <row r="26" spans="1:32" x14ac:dyDescent="0.25">
      <c r="A26" s="1" t="s">
        <v>2500</v>
      </c>
      <c r="B26" s="1">
        <v>1.6783024597400833</v>
      </c>
      <c r="D26" s="1" t="s">
        <v>328</v>
      </c>
      <c r="E26" s="1">
        <v>0.99802780936626756</v>
      </c>
      <c r="F26">
        <f t="shared" si="0"/>
        <v>0.99894273079593054</v>
      </c>
      <c r="G26">
        <f t="shared" si="1"/>
        <v>1.3229949666112651E-4</v>
      </c>
      <c r="I26" s="1" t="s">
        <v>1416</v>
      </c>
      <c r="J26" s="1">
        <v>0.99874513612311677</v>
      </c>
      <c r="K26">
        <f t="shared" si="2"/>
        <v>0.99913725961046496</v>
      </c>
      <c r="M26">
        <f t="shared" si="9"/>
        <v>7.0747231136353023E-5</v>
      </c>
      <c r="P26" s="3" t="s">
        <v>2028</v>
      </c>
      <c r="Q26">
        <f>SUM(AB2:AB1341)</f>
        <v>3.7333004968789649E-2</v>
      </c>
      <c r="S26">
        <f>Q2</f>
        <v>0</v>
      </c>
      <c r="T26">
        <f>S26*R2</f>
        <v>0</v>
      </c>
      <c r="U26">
        <f>S26*T2</f>
        <v>0</v>
      </c>
      <c r="W26">
        <f>EXP(T35-W2)</f>
        <v>0.21152834446113364</v>
      </c>
      <c r="X26">
        <f>EXP(U35-X2)</f>
        <v>0.20104139743749022</v>
      </c>
      <c r="Z26">
        <f t="shared" si="5"/>
        <v>0.99958250104202273</v>
      </c>
      <c r="AA26">
        <f t="shared" si="6"/>
        <v>0.99974759385157519</v>
      </c>
      <c r="AB26">
        <f t="shared" si="10"/>
        <v>2.7961784670556289E-5</v>
      </c>
      <c r="AD26">
        <f t="shared" si="7"/>
        <v>0.99947143965817709</v>
      </c>
      <c r="AE26">
        <f t="shared" si="8"/>
        <v>0.99972353097649436</v>
      </c>
      <c r="AF26">
        <f t="shared" si="11"/>
        <v>3.5397510230097749E-5</v>
      </c>
    </row>
    <row r="27" spans="1:32" x14ac:dyDescent="0.25">
      <c r="A27" s="1" t="s">
        <v>2501</v>
      </c>
      <c r="B27" s="1">
        <v>1.7905552165015888</v>
      </c>
      <c r="D27" s="1" t="s">
        <v>329</v>
      </c>
      <c r="E27" s="1">
        <v>0.99789577952336805</v>
      </c>
      <c r="F27">
        <f t="shared" si="0"/>
        <v>0.99887191646510243</v>
      </c>
      <c r="G27">
        <f t="shared" si="1"/>
        <v>1.3235767287557952E-4</v>
      </c>
      <c r="I27" s="1" t="s">
        <v>1417</v>
      </c>
      <c r="J27" s="1">
        <v>0.99874513612311677</v>
      </c>
      <c r="K27">
        <f t="shared" si="2"/>
        <v>0.99913725961046496</v>
      </c>
      <c r="M27">
        <f t="shared" si="9"/>
        <v>7.0755744386210925E-5</v>
      </c>
      <c r="P27" s="3" t="s">
        <v>2025</v>
      </c>
      <c r="Q27">
        <f>SUM(AF2:AF1341)</f>
        <v>4.6996779277757375E-2</v>
      </c>
      <c r="S27">
        <f>Q3</f>
        <v>3.3322045101752038</v>
      </c>
      <c r="T27">
        <f t="shared" ref="T27:T32" si="12">S27*R3</f>
        <v>9.2248749659690343</v>
      </c>
      <c r="U27">
        <f t="shared" ref="U27:U32" si="13">S27*T3</f>
        <v>11.459817852988644</v>
      </c>
      <c r="Z27">
        <f t="shared" si="5"/>
        <v>0.99955452802368394</v>
      </c>
      <c r="AA27">
        <f t="shared" si="6"/>
        <v>0.99974759385157519</v>
      </c>
      <c r="AB27">
        <f t="shared" si="10"/>
        <v>2.7966349093779067E-5</v>
      </c>
      <c r="AD27">
        <f t="shared" si="7"/>
        <v>0.99943602747012028</v>
      </c>
      <c r="AE27">
        <f t="shared" si="8"/>
        <v>0.99972353097649436</v>
      </c>
      <c r="AF27">
        <f t="shared" si="11"/>
        <v>3.5403024868181936E-5</v>
      </c>
    </row>
    <row r="28" spans="1:32" x14ac:dyDescent="0.25">
      <c r="A28" s="1" t="s">
        <v>2502</v>
      </c>
      <c r="B28" s="1">
        <v>1.8042429106684825</v>
      </c>
      <c r="D28" s="1" t="s">
        <v>330</v>
      </c>
      <c r="E28" s="1">
        <v>0.99776370910067769</v>
      </c>
      <c r="F28">
        <f t="shared" si="0"/>
        <v>0.99880107601829327</v>
      </c>
      <c r="G28">
        <f t="shared" si="1"/>
        <v>0</v>
      </c>
      <c r="I28" s="1" t="s">
        <v>1418</v>
      </c>
      <c r="J28" s="1">
        <v>0.99874513612311677</v>
      </c>
      <c r="K28">
        <f t="shared" si="2"/>
        <v>0.99913725961046496</v>
      </c>
      <c r="M28">
        <f t="shared" si="9"/>
        <v>7.0781839864160408E-5</v>
      </c>
      <c r="S28">
        <f>LN(110)</f>
        <v>4.7004803657924166</v>
      </c>
      <c r="T28">
        <f t="shared" si="12"/>
        <v>7.9825437764033138</v>
      </c>
      <c r="U28">
        <f t="shared" si="13"/>
        <v>7.3817753808513844</v>
      </c>
      <c r="Z28">
        <f t="shared" si="5"/>
        <v>0.99952654348806969</v>
      </c>
      <c r="AA28">
        <f t="shared" si="6"/>
        <v>0.99974759385157519</v>
      </c>
      <c r="AB28">
        <f t="shared" si="10"/>
        <v>2.7977863795518542E-5</v>
      </c>
      <c r="AD28">
        <f t="shared" si="7"/>
        <v>0.99940060096573413</v>
      </c>
      <c r="AE28">
        <f t="shared" si="8"/>
        <v>0.99972353097649436</v>
      </c>
      <c r="AF28">
        <f t="shared" si="11"/>
        <v>3.5417337769100731E-5</v>
      </c>
    </row>
    <row r="29" spans="1:32" x14ac:dyDescent="0.25">
      <c r="A29" s="1" t="s">
        <v>2503</v>
      </c>
      <c r="B29" s="1">
        <v>1.8151944950328869</v>
      </c>
      <c r="D29" s="1" t="s">
        <v>331</v>
      </c>
      <c r="E29" s="1">
        <v>0.99776370910067769</v>
      </c>
      <c r="F29">
        <f t="shared" si="0"/>
        <v>0.99880107601829327</v>
      </c>
      <c r="G29">
        <f t="shared" si="1"/>
        <v>0</v>
      </c>
      <c r="I29" s="1" t="s">
        <v>1419</v>
      </c>
      <c r="J29" s="1">
        <v>0.99861866624564932</v>
      </c>
      <c r="K29">
        <f t="shared" si="2"/>
        <v>0.99905029061363482</v>
      </c>
      <c r="M29">
        <f t="shared" si="9"/>
        <v>0</v>
      </c>
      <c r="S29">
        <v>0</v>
      </c>
      <c r="T29">
        <f t="shared" si="12"/>
        <v>0</v>
      </c>
      <c r="U29">
        <f t="shared" si="13"/>
        <v>0</v>
      </c>
      <c r="Z29">
        <f t="shared" si="5"/>
        <v>0.99952654348806969</v>
      </c>
      <c r="AA29">
        <f t="shared" si="6"/>
        <v>0.99972214136291926</v>
      </c>
      <c r="AB29">
        <f t="shared" si="10"/>
        <v>0</v>
      </c>
      <c r="AD29">
        <f t="shared" si="7"/>
        <v>0.99940060096573413</v>
      </c>
      <c r="AE29">
        <f t="shared" si="8"/>
        <v>0.9996956523709255</v>
      </c>
      <c r="AF29">
        <f t="shared" si="11"/>
        <v>0</v>
      </c>
    </row>
    <row r="30" spans="1:32" x14ac:dyDescent="0.25">
      <c r="A30" s="1" t="s">
        <v>2504</v>
      </c>
      <c r="B30" s="1">
        <v>1.8398349916447827</v>
      </c>
      <c r="D30" s="1" t="s">
        <v>332</v>
      </c>
      <c r="E30" s="1">
        <v>0.99776370910067769</v>
      </c>
      <c r="F30">
        <f t="shared" si="0"/>
        <v>0.99880107601829327</v>
      </c>
      <c r="G30">
        <f t="shared" si="1"/>
        <v>1.3259640097865915E-4</v>
      </c>
      <c r="I30" s="1" t="s">
        <v>1420</v>
      </c>
      <c r="J30" s="1">
        <v>0.99849202471724186</v>
      </c>
      <c r="K30">
        <f t="shared" si="2"/>
        <v>0.99896320012803286</v>
      </c>
      <c r="M30">
        <f t="shared" si="9"/>
        <v>0</v>
      </c>
      <c r="S30">
        <v>0</v>
      </c>
      <c r="T30">
        <f t="shared" si="12"/>
        <v>0</v>
      </c>
      <c r="U30">
        <f t="shared" si="13"/>
        <v>0</v>
      </c>
      <c r="Z30">
        <f t="shared" si="5"/>
        <v>0.99952654348806969</v>
      </c>
      <c r="AA30">
        <f t="shared" si="6"/>
        <v>0.99969665174817357</v>
      </c>
      <c r="AB30">
        <f t="shared" si="10"/>
        <v>0</v>
      </c>
      <c r="AD30">
        <f t="shared" si="7"/>
        <v>0.99940060096573413</v>
      </c>
      <c r="AE30">
        <f t="shared" si="8"/>
        <v>0.99966773316825219</v>
      </c>
      <c r="AF30">
        <f t="shared" si="11"/>
        <v>0</v>
      </c>
    </row>
    <row r="31" spans="1:32" x14ac:dyDescent="0.25">
      <c r="A31" s="1" t="s">
        <v>2505</v>
      </c>
      <c r="B31" s="1">
        <v>1.8398357631420894</v>
      </c>
      <c r="D31" s="1" t="s">
        <v>333</v>
      </c>
      <c r="E31" s="1">
        <v>0.99763141799467991</v>
      </c>
      <c r="F31">
        <f t="shared" si="0"/>
        <v>0.9987301128371141</v>
      </c>
      <c r="G31">
        <f t="shared" si="1"/>
        <v>1.3264601953589692E-4</v>
      </c>
      <c r="I31" s="1" t="s">
        <v>1421</v>
      </c>
      <c r="J31" s="1">
        <v>0.99849202471724186</v>
      </c>
      <c r="K31">
        <f t="shared" si="2"/>
        <v>0.99896320012803286</v>
      </c>
      <c r="M31">
        <f t="shared" si="9"/>
        <v>7.0892124976535371E-5</v>
      </c>
      <c r="S31">
        <f>LN(22)</f>
        <v>3.0910424533583161</v>
      </c>
      <c r="T31">
        <f t="shared" si="12"/>
        <v>3.1319987658653137</v>
      </c>
      <c r="U31">
        <f t="shared" si="13"/>
        <v>-1.6189953057954851</v>
      </c>
      <c r="Z31">
        <f t="shared" si="5"/>
        <v>0.99949850926350103</v>
      </c>
      <c r="AA31">
        <f t="shared" si="6"/>
        <v>0.99969665174817357</v>
      </c>
      <c r="AB31">
        <f t="shared" si="10"/>
        <v>2.802611346867807E-5</v>
      </c>
      <c r="AD31">
        <f t="shared" si="7"/>
        <v>0.99936511182316057</v>
      </c>
      <c r="AE31">
        <f t="shared" si="8"/>
        <v>0.99966773316825219</v>
      </c>
      <c r="AF31">
        <f t="shared" si="11"/>
        <v>3.5477980631456923E-5</v>
      </c>
    </row>
    <row r="32" spans="1:32" x14ac:dyDescent="0.25">
      <c r="A32" s="1" t="s">
        <v>2506</v>
      </c>
      <c r="B32" s="1">
        <v>1.8480496663840855</v>
      </c>
      <c r="D32" s="1" t="s">
        <v>334</v>
      </c>
      <c r="E32" s="1">
        <v>0.99749909493437661</v>
      </c>
      <c r="F32">
        <f t="shared" si="0"/>
        <v>0.99865912814563407</v>
      </c>
      <c r="G32">
        <f t="shared" si="1"/>
        <v>1.3273988395708395E-4</v>
      </c>
      <c r="I32" s="1" t="s">
        <v>1422</v>
      </c>
      <c r="J32" s="1">
        <v>0.99849202471724186</v>
      </c>
      <c r="K32">
        <f t="shared" si="2"/>
        <v>0.99896320012803286</v>
      </c>
      <c r="M32">
        <f t="shared" si="9"/>
        <v>7.091361468157966E-5</v>
      </c>
      <c r="S32">
        <v>0</v>
      </c>
      <c r="T32">
        <f t="shared" si="12"/>
        <v>0</v>
      </c>
      <c r="U32">
        <f t="shared" si="13"/>
        <v>0</v>
      </c>
      <c r="Z32">
        <f t="shared" si="5"/>
        <v>0.99947046533504902</v>
      </c>
      <c r="AA32">
        <f t="shared" si="6"/>
        <v>0.99969665174817357</v>
      </c>
      <c r="AB32">
        <f t="shared" si="10"/>
        <v>2.8035814691642874E-5</v>
      </c>
      <c r="AD32">
        <f t="shared" si="7"/>
        <v>0.9993296106612285</v>
      </c>
      <c r="AE32">
        <f t="shared" si="8"/>
        <v>0.99966773316825219</v>
      </c>
      <c r="AF32">
        <f t="shared" si="11"/>
        <v>3.54899964453901E-5</v>
      </c>
    </row>
    <row r="33" spans="1:32" x14ac:dyDescent="0.25">
      <c r="A33" s="1" t="s">
        <v>2507</v>
      </c>
      <c r="B33" s="1">
        <v>1.8672140692303587</v>
      </c>
      <c r="D33" s="1" t="s">
        <v>335</v>
      </c>
      <c r="E33" s="1">
        <v>0.99736669580778448</v>
      </c>
      <c r="F33">
        <f t="shared" si="0"/>
        <v>0.99858809827378325</v>
      </c>
      <c r="G33">
        <f t="shared" si="1"/>
        <v>1.3277037400881517E-4</v>
      </c>
      <c r="I33" s="1" t="s">
        <v>1423</v>
      </c>
      <c r="J33" s="1">
        <v>0.99849202471724186</v>
      </c>
      <c r="K33">
        <f t="shared" si="2"/>
        <v>0.99896320012803286</v>
      </c>
      <c r="M33">
        <f t="shared" si="9"/>
        <v>7.0958751597915314E-5</v>
      </c>
      <c r="Z33">
        <f t="shared" si="5"/>
        <v>0.99944240234953885</v>
      </c>
      <c r="AA33">
        <f t="shared" si="6"/>
        <v>0.99969665174817357</v>
      </c>
      <c r="AB33">
        <f t="shared" si="10"/>
        <v>2.8054866514703018E-5</v>
      </c>
      <c r="AD33">
        <f t="shared" si="7"/>
        <v>0.99929408564004973</v>
      </c>
      <c r="AE33">
        <f t="shared" si="8"/>
        <v>0.99966773316825219</v>
      </c>
      <c r="AF33">
        <f t="shared" si="11"/>
        <v>3.5513848634574956E-5</v>
      </c>
    </row>
    <row r="34" spans="1:32" x14ac:dyDescent="0.25">
      <c r="A34" s="1" t="s">
        <v>2508</v>
      </c>
      <c r="B34" s="1">
        <v>1.8726907667808399</v>
      </c>
      <c r="D34" s="1" t="s">
        <v>336</v>
      </c>
      <c r="E34" s="1">
        <v>0.9972342838489453</v>
      </c>
      <c r="F34">
        <f t="shared" si="0"/>
        <v>0.99851705714028871</v>
      </c>
      <c r="G34">
        <f t="shared" si="1"/>
        <v>0</v>
      </c>
      <c r="I34" s="1" t="s">
        <v>1424</v>
      </c>
      <c r="J34" s="1">
        <v>0.99849202471724186</v>
      </c>
      <c r="K34">
        <f t="shared" si="2"/>
        <v>0.99896320012803286</v>
      </c>
      <c r="M34">
        <f t="shared" si="9"/>
        <v>7.097000254536082E-5</v>
      </c>
      <c r="Z34">
        <f t="shared" si="5"/>
        <v>0.999414333706244</v>
      </c>
      <c r="AA34">
        <f t="shared" si="6"/>
        <v>0.99969665174817357</v>
      </c>
      <c r="AB34">
        <f t="shared" si="10"/>
        <v>2.806052275284205E-5</v>
      </c>
      <c r="AD34">
        <f t="shared" si="7"/>
        <v>0.99925855372216266</v>
      </c>
      <c r="AE34">
        <f t="shared" si="8"/>
        <v>0.99966773316825219</v>
      </c>
      <c r="AF34">
        <f t="shared" si="11"/>
        <v>3.5520743318882532E-5</v>
      </c>
    </row>
    <row r="35" spans="1:32" x14ac:dyDescent="0.25">
      <c r="A35" s="1" t="s">
        <v>2509</v>
      </c>
      <c r="B35" s="1">
        <v>1.9739910221245478</v>
      </c>
      <c r="D35" s="1" t="s">
        <v>337</v>
      </c>
      <c r="E35" s="1">
        <v>0.9972342838489453</v>
      </c>
      <c r="F35">
        <f t="shared" si="0"/>
        <v>0.99851705714028871</v>
      </c>
      <c r="G35">
        <f t="shared" si="1"/>
        <v>1.3283074562889068E-4</v>
      </c>
      <c r="I35" s="1" t="s">
        <v>1425</v>
      </c>
      <c r="J35" s="1">
        <v>0.99836514491364103</v>
      </c>
      <c r="K35">
        <f t="shared" si="2"/>
        <v>0.99887594231928678</v>
      </c>
      <c r="M35">
        <f t="shared" si="9"/>
        <v>0</v>
      </c>
      <c r="S35" s="3" t="s">
        <v>2473</v>
      </c>
      <c r="T35">
        <f>SUM(T26:T32)</f>
        <v>20.339417508237659</v>
      </c>
      <c r="U35">
        <f>SUM(U26:U32)</f>
        <v>17.222597928044543</v>
      </c>
      <c r="Z35">
        <f t="shared" si="5"/>
        <v>0.999414333706244</v>
      </c>
      <c r="AA35">
        <f t="shared" si="6"/>
        <v>0.99967111158449296</v>
      </c>
      <c r="AB35">
        <f t="shared" si="10"/>
        <v>0</v>
      </c>
      <c r="AD35">
        <f t="shared" si="7"/>
        <v>0.99925855372216266</v>
      </c>
      <c r="AE35">
        <f t="shared" si="8"/>
        <v>0.99963975866655874</v>
      </c>
      <c r="AF35">
        <f t="shared" si="11"/>
        <v>0</v>
      </c>
    </row>
    <row r="36" spans="1:32" x14ac:dyDescent="0.25">
      <c r="A36" s="1" t="s">
        <v>2510</v>
      </c>
      <c r="B36" s="1">
        <v>2.017795154708697</v>
      </c>
      <c r="D36" s="1" t="s">
        <v>338</v>
      </c>
      <c r="E36" s="1">
        <v>0.99710182927266977</v>
      </c>
      <c r="F36">
        <f t="shared" si="0"/>
        <v>0.99844598876131863</v>
      </c>
      <c r="G36">
        <f t="shared" si="1"/>
        <v>0</v>
      </c>
      <c r="I36" s="1" t="s">
        <v>1426</v>
      </c>
      <c r="J36" s="1">
        <v>0.99836514491364103</v>
      </c>
      <c r="K36">
        <f t="shared" si="2"/>
        <v>0.99887594231928678</v>
      </c>
      <c r="M36">
        <f t="shared" si="9"/>
        <v>7.0991020397680383E-5</v>
      </c>
      <c r="Z36">
        <f t="shared" si="5"/>
        <v>0.99938625308876639</v>
      </c>
      <c r="AA36">
        <f t="shared" si="6"/>
        <v>0.99967111158449296</v>
      </c>
      <c r="AB36">
        <f t="shared" si="10"/>
        <v>2.8071776457100976E-5</v>
      </c>
      <c r="AD36">
        <f t="shared" si="7"/>
        <v>0.99922300691193433</v>
      </c>
      <c r="AE36">
        <f t="shared" si="8"/>
        <v>0.99963975866655874</v>
      </c>
      <c r="AF36">
        <f t="shared" si="11"/>
        <v>3.5534636841944829E-5</v>
      </c>
    </row>
    <row r="37" spans="1:32" x14ac:dyDescent="0.25">
      <c r="A37" s="1" t="s">
        <v>2511</v>
      </c>
      <c r="B37" s="1">
        <v>2.0944560732700772</v>
      </c>
      <c r="D37" s="1" t="s">
        <v>339</v>
      </c>
      <c r="E37" s="1">
        <v>0.99710182927266977</v>
      </c>
      <c r="F37">
        <f t="shared" si="0"/>
        <v>0.99844598876131863</v>
      </c>
      <c r="G37">
        <f t="shared" si="1"/>
        <v>1.3291364829165139E-4</v>
      </c>
      <c r="I37" s="1" t="s">
        <v>1427</v>
      </c>
      <c r="J37" s="1">
        <v>0.99823816316007086</v>
      </c>
      <c r="K37">
        <f t="shared" si="2"/>
        <v>0.9987886109264964</v>
      </c>
      <c r="M37">
        <f t="shared" si="9"/>
        <v>0</v>
      </c>
      <c r="Z37">
        <f t="shared" si="5"/>
        <v>0.99938625308876639</v>
      </c>
      <c r="AA37">
        <f t="shared" si="6"/>
        <v>0.99964554830233066</v>
      </c>
      <c r="AB37">
        <f t="shared" si="10"/>
        <v>0</v>
      </c>
      <c r="AD37">
        <f t="shared" si="7"/>
        <v>0.99922300691193433</v>
      </c>
      <c r="AE37">
        <f t="shared" si="8"/>
        <v>0.99961175891110376</v>
      </c>
      <c r="AF37">
        <f t="shared" si="11"/>
        <v>0</v>
      </c>
    </row>
    <row r="38" spans="1:32" x14ac:dyDescent="0.25">
      <c r="A38" s="1" t="s">
        <v>2512</v>
      </c>
      <c r="B38" s="1">
        <v>2.0944566785258614</v>
      </c>
      <c r="D38" s="1" t="s">
        <v>340</v>
      </c>
      <c r="E38" s="1">
        <v>0.99696930963785202</v>
      </c>
      <c r="F38">
        <f t="shared" si="0"/>
        <v>0.99837488108992289</v>
      </c>
      <c r="G38">
        <f t="shared" si="1"/>
        <v>1.3299729235824323E-4</v>
      </c>
      <c r="I38" s="1" t="s">
        <v>1428</v>
      </c>
      <c r="J38" s="1">
        <v>0.99823816316007086</v>
      </c>
      <c r="K38">
        <f t="shared" si="2"/>
        <v>0.9987886109264964</v>
      </c>
      <c r="M38">
        <f t="shared" si="9"/>
        <v>7.1024061477613788E-5</v>
      </c>
      <c r="S38" s="3" t="s">
        <v>2016</v>
      </c>
      <c r="T38" s="3" t="s">
        <v>2018</v>
      </c>
      <c r="U38" s="3" t="s">
        <v>2020</v>
      </c>
      <c r="V38" s="3"/>
      <c r="W38" s="3" t="s">
        <v>2017</v>
      </c>
      <c r="X38" s="3" t="s">
        <v>2021</v>
      </c>
      <c r="Z38">
        <f t="shared" si="5"/>
        <v>0.99935815573526421</v>
      </c>
      <c r="AA38">
        <f t="shared" si="6"/>
        <v>0.99964554830233066</v>
      </c>
      <c r="AB38">
        <f t="shared" si="10"/>
        <v>2.8087789187920377E-5</v>
      </c>
      <c r="AD38">
        <f t="shared" si="7"/>
        <v>0.99918743918183761</v>
      </c>
      <c r="AE38">
        <f t="shared" si="8"/>
        <v>0.99961175891110376</v>
      </c>
      <c r="AF38">
        <f t="shared" si="11"/>
        <v>3.5554554035207298E-5</v>
      </c>
    </row>
    <row r="39" spans="1:32" x14ac:dyDescent="0.25">
      <c r="A39" s="1" t="s">
        <v>2513</v>
      </c>
      <c r="B39" s="1">
        <v>2.1355236647618572</v>
      </c>
      <c r="D39" s="1" t="s">
        <v>341</v>
      </c>
      <c r="E39" s="1">
        <v>0.99683672423605107</v>
      </c>
      <c r="F39">
        <f t="shared" si="0"/>
        <v>0.99830373373861503</v>
      </c>
      <c r="G39">
        <f t="shared" si="1"/>
        <v>-1.1145598333150986E-16</v>
      </c>
      <c r="I39" s="1" t="s">
        <v>1429</v>
      </c>
      <c r="J39" s="1">
        <v>0.99823816316007086</v>
      </c>
      <c r="K39">
        <f t="shared" si="2"/>
        <v>0.9987886109264964</v>
      </c>
      <c r="M39">
        <f t="shared" si="9"/>
        <v>7.106369632582932E-5</v>
      </c>
      <c r="S39">
        <f>Q2</f>
        <v>0</v>
      </c>
      <c r="T39">
        <f>S39*R2</f>
        <v>0</v>
      </c>
      <c r="U39">
        <f>S39*T2</f>
        <v>0</v>
      </c>
      <c r="W39">
        <f>EXP(T48-W2)</f>
        <v>0.26781313623572217</v>
      </c>
      <c r="X39">
        <f>EXP(U48-X2)</f>
        <v>0.22021011793901912</v>
      </c>
      <c r="Z39">
        <f t="shared" si="5"/>
        <v>0.99933004149047078</v>
      </c>
      <c r="AA39">
        <f t="shared" si="6"/>
        <v>0.99964554830233066</v>
      </c>
      <c r="AB39">
        <f t="shared" si="10"/>
        <v>2.8104674978116864E-5</v>
      </c>
      <c r="AD39">
        <f t="shared" si="7"/>
        <v>0.99915185033580745</v>
      </c>
      <c r="AE39">
        <f t="shared" si="8"/>
        <v>0.99961175891110376</v>
      </c>
      <c r="AF39">
        <f t="shared" si="11"/>
        <v>3.5575662544809242E-5</v>
      </c>
    </row>
    <row r="40" spans="1:32" x14ac:dyDescent="0.25">
      <c r="A40" s="1" t="s">
        <v>2514</v>
      </c>
      <c r="B40" s="1">
        <v>2.1464740228987655</v>
      </c>
      <c r="D40" s="1" t="s">
        <v>342</v>
      </c>
      <c r="E40" s="1">
        <v>0.99683672423605119</v>
      </c>
      <c r="F40">
        <f t="shared" si="0"/>
        <v>0.99830373373861503</v>
      </c>
      <c r="G40">
        <f t="shared" si="1"/>
        <v>0</v>
      </c>
      <c r="I40" s="1" t="s">
        <v>1430</v>
      </c>
      <c r="J40" s="1">
        <v>0.99811095871856159</v>
      </c>
      <c r="K40">
        <f t="shared" si="2"/>
        <v>0.99870112289851443</v>
      </c>
      <c r="M40">
        <f t="shared" si="9"/>
        <v>-5.9549405666078622E-17</v>
      </c>
      <c r="S40">
        <f>Q3</f>
        <v>3.3322045101752038</v>
      </c>
      <c r="T40">
        <f t="shared" ref="T40:T45" si="14">S40*R3</f>
        <v>9.2248749659690343</v>
      </c>
      <c r="U40">
        <f t="shared" ref="U40:U45" si="15">S40*T3</f>
        <v>11.459817852988644</v>
      </c>
      <c r="Z40">
        <f t="shared" si="5"/>
        <v>0.99933004149047078</v>
      </c>
      <c r="AA40">
        <f t="shared" si="6"/>
        <v>0.99961993758480838</v>
      </c>
      <c r="AB40">
        <f t="shared" si="10"/>
        <v>-2.3551953635858179E-17</v>
      </c>
      <c r="AD40">
        <f t="shared" si="7"/>
        <v>0.99915185033580745</v>
      </c>
      <c r="AE40">
        <f t="shared" si="8"/>
        <v>0.99958370726761692</v>
      </c>
      <c r="AF40">
        <f t="shared" si="11"/>
        <v>-2.9812480784220112E-17</v>
      </c>
    </row>
    <row r="41" spans="1:32" x14ac:dyDescent="0.25">
      <c r="A41" s="1" t="s">
        <v>2515</v>
      </c>
      <c r="B41" s="1">
        <v>2.1930179763410842</v>
      </c>
      <c r="D41" s="1" t="s">
        <v>343</v>
      </c>
      <c r="E41" s="1">
        <v>0.99683672423605119</v>
      </c>
      <c r="F41">
        <f t="shared" si="0"/>
        <v>0.99830373373861503</v>
      </c>
      <c r="G41">
        <f t="shared" si="1"/>
        <v>1.1145598333150986E-16</v>
      </c>
      <c r="I41" s="1" t="s">
        <v>1431</v>
      </c>
      <c r="J41" s="1">
        <v>0.99798350978924877</v>
      </c>
      <c r="K41">
        <f t="shared" si="2"/>
        <v>0.99861346322215472</v>
      </c>
      <c r="M41">
        <f t="shared" si="9"/>
        <v>0</v>
      </c>
      <c r="S41">
        <f>LN(120)</f>
        <v>4.7874917427820458</v>
      </c>
      <c r="T41">
        <f t="shared" si="14"/>
        <v>8.130309977262181</v>
      </c>
      <c r="U41">
        <f t="shared" si="15"/>
        <v>7.5184206576172086</v>
      </c>
      <c r="Z41">
        <f t="shared" si="5"/>
        <v>0.99933004149047078</v>
      </c>
      <c r="AA41">
        <f t="shared" si="6"/>
        <v>0.99959427502788489</v>
      </c>
      <c r="AB41">
        <f t="shared" si="10"/>
        <v>0</v>
      </c>
      <c r="AD41">
        <f t="shared" si="7"/>
        <v>0.99915185033580745</v>
      </c>
      <c r="AE41">
        <f t="shared" si="8"/>
        <v>0.99955559891271284</v>
      </c>
      <c r="AF41">
        <f t="shared" si="11"/>
        <v>0</v>
      </c>
    </row>
    <row r="42" spans="1:32" x14ac:dyDescent="0.25">
      <c r="A42" s="1" t="s">
        <v>2516</v>
      </c>
      <c r="B42" s="1">
        <v>2.2149208318256277</v>
      </c>
      <c r="D42" s="1" t="s">
        <v>344</v>
      </c>
      <c r="E42" s="1">
        <v>0.99683672423605107</v>
      </c>
      <c r="F42">
        <f t="shared" si="0"/>
        <v>0.99830373373861503</v>
      </c>
      <c r="G42">
        <f t="shared" si="1"/>
        <v>1.3351413462571156E-4</v>
      </c>
      <c r="I42" s="1" t="s">
        <v>1432</v>
      </c>
      <c r="J42" s="1">
        <v>0.99785606878571875</v>
      </c>
      <c r="K42">
        <f t="shared" si="2"/>
        <v>0.9985258054977596</v>
      </c>
      <c r="M42">
        <f t="shared" si="9"/>
        <v>5.9538963074339776E-17</v>
      </c>
      <c r="S42">
        <v>0</v>
      </c>
      <c r="T42">
        <f t="shared" si="14"/>
        <v>0</v>
      </c>
      <c r="U42">
        <f t="shared" si="15"/>
        <v>0</v>
      </c>
      <c r="Z42">
        <f t="shared" si="5"/>
        <v>0.99933004149047078</v>
      </c>
      <c r="AA42">
        <f t="shared" si="6"/>
        <v>0.99956861144856657</v>
      </c>
      <c r="AB42">
        <f t="shared" si="10"/>
        <v>2.3550745621893071E-17</v>
      </c>
      <c r="AD42">
        <f t="shared" si="7"/>
        <v>0.99915185033580745</v>
      </c>
      <c r="AE42">
        <f t="shared" si="8"/>
        <v>0.9995274895067825</v>
      </c>
      <c r="AF42">
        <f t="shared" si="11"/>
        <v>2.981080586507481E-17</v>
      </c>
    </row>
    <row r="43" spans="1:32" x14ac:dyDescent="0.25">
      <c r="A43" s="1" t="s">
        <v>2517</v>
      </c>
      <c r="B43" s="1">
        <v>2.2368241095329289</v>
      </c>
      <c r="D43" s="1" t="s">
        <v>345</v>
      </c>
      <c r="E43" s="1">
        <v>0.99670364132787392</v>
      </c>
      <c r="F43">
        <f t="shared" si="0"/>
        <v>0.99823231500056642</v>
      </c>
      <c r="G43">
        <f t="shared" si="1"/>
        <v>1.3355948354797304E-4</v>
      </c>
      <c r="I43" s="1" t="s">
        <v>1433</v>
      </c>
      <c r="J43" s="1">
        <v>0.99785606878571875</v>
      </c>
      <c r="K43">
        <f t="shared" si="2"/>
        <v>0.9985258054977596</v>
      </c>
      <c r="M43">
        <f t="shared" si="9"/>
        <v>7.1316003944718351E-5</v>
      </c>
      <c r="S43">
        <v>0</v>
      </c>
      <c r="T43">
        <f t="shared" si="14"/>
        <v>0</v>
      </c>
      <c r="U43">
        <f t="shared" si="15"/>
        <v>0</v>
      </c>
      <c r="Z43">
        <f t="shared" si="5"/>
        <v>0.99930181878613045</v>
      </c>
      <c r="AA43">
        <f t="shared" si="6"/>
        <v>0.99956861144856657</v>
      </c>
      <c r="AB43">
        <f t="shared" si="10"/>
        <v>2.8210927751860317E-5</v>
      </c>
      <c r="AD43">
        <f t="shared" si="7"/>
        <v>0.9991161244625586</v>
      </c>
      <c r="AE43">
        <f t="shared" si="8"/>
        <v>0.9995274895067825</v>
      </c>
      <c r="AF43">
        <f t="shared" si="11"/>
        <v>3.5709630823018848E-5</v>
      </c>
    </row>
    <row r="44" spans="1:32" x14ac:dyDescent="0.25">
      <c r="A44" s="1" t="s">
        <v>2518</v>
      </c>
      <c r="B44" s="1">
        <v>2.2532503829017183</v>
      </c>
      <c r="D44" s="1" t="s">
        <v>346</v>
      </c>
      <c r="E44" s="1">
        <v>0.99657053099355941</v>
      </c>
      <c r="F44">
        <f t="shared" si="0"/>
        <v>0.99816087711659685</v>
      </c>
      <c r="G44">
        <f t="shared" si="1"/>
        <v>1.3360174285650169E-4</v>
      </c>
      <c r="I44" s="1" t="s">
        <v>1434</v>
      </c>
      <c r="J44" s="1">
        <v>0.99785606878571875</v>
      </c>
      <c r="K44">
        <f t="shared" si="2"/>
        <v>0.9985258054977596</v>
      </c>
      <c r="M44">
        <f t="shared" si="9"/>
        <v>7.1335123191391869E-5</v>
      </c>
      <c r="S44">
        <f>LN(24)</f>
        <v>3.1780538303479458</v>
      </c>
      <c r="T44">
        <f t="shared" si="14"/>
        <v>3.2201630436000559</v>
      </c>
      <c r="U44">
        <f t="shared" si="15"/>
        <v>-1.6645692547213433</v>
      </c>
      <c r="Z44">
        <f t="shared" si="5"/>
        <v>0.9992735872932309</v>
      </c>
      <c r="AA44">
        <f t="shared" si="6"/>
        <v>0.99956861144856657</v>
      </c>
      <c r="AB44">
        <f t="shared" si="10"/>
        <v>2.8219712779263355E-5</v>
      </c>
      <c r="AD44">
        <f t="shared" si="7"/>
        <v>0.99908038773286278</v>
      </c>
      <c r="AE44">
        <f t="shared" si="8"/>
        <v>0.9995274895067825</v>
      </c>
      <c r="AF44">
        <f t="shared" si="11"/>
        <v>3.5720482551131652E-5</v>
      </c>
    </row>
    <row r="45" spans="1:32" x14ac:dyDescent="0.25">
      <c r="A45" s="1" t="s">
        <v>2519</v>
      </c>
      <c r="B45" s="1">
        <v>2.2696785340467112</v>
      </c>
      <c r="D45" s="1" t="s">
        <v>347</v>
      </c>
      <c r="E45" s="1">
        <v>0.99643739632744899</v>
      </c>
      <c r="F45">
        <f t="shared" si="0"/>
        <v>0.99808942174393389</v>
      </c>
      <c r="G45">
        <f t="shared" si="1"/>
        <v>1.337055113452626E-4</v>
      </c>
      <c r="I45" s="1" t="s">
        <v>1435</v>
      </c>
      <c r="J45" s="1">
        <v>0.99785606878571875</v>
      </c>
      <c r="K45">
        <f t="shared" si="2"/>
        <v>0.9985258054977596</v>
      </c>
      <c r="M45">
        <f t="shared" si="9"/>
        <v>7.1352587535781044E-5</v>
      </c>
      <c r="S45">
        <v>0</v>
      </c>
      <c r="T45">
        <f t="shared" si="14"/>
        <v>0</v>
      </c>
      <c r="U45">
        <f t="shared" si="15"/>
        <v>0</v>
      </c>
      <c r="Z45">
        <f t="shared" si="5"/>
        <v>0.99924534766560957</v>
      </c>
      <c r="AA45">
        <f t="shared" si="6"/>
        <v>0.99956861144856657</v>
      </c>
      <c r="AB45">
        <f t="shared" si="10"/>
        <v>2.8227844232762294E-5</v>
      </c>
      <c r="AD45">
        <f t="shared" si="7"/>
        <v>0.99904464097462498</v>
      </c>
      <c r="AE45">
        <f t="shared" si="8"/>
        <v>0.9995274895067825</v>
      </c>
      <c r="AF45">
        <f t="shared" si="11"/>
        <v>3.5730506735991782E-5</v>
      </c>
    </row>
    <row r="46" spans="1:32" x14ac:dyDescent="0.25">
      <c r="A46" s="1" t="s">
        <v>2520</v>
      </c>
      <c r="B46" s="1">
        <v>2.3189593005605458</v>
      </c>
      <c r="D46" s="1" t="s">
        <v>348</v>
      </c>
      <c r="E46" s="1">
        <v>0.99630417606218979</v>
      </c>
      <c r="F46">
        <f t="shared" si="0"/>
        <v>0.99801791599311385</v>
      </c>
      <c r="G46">
        <f t="shared" si="1"/>
        <v>1.3378911722026696E-4</v>
      </c>
      <c r="I46" s="1" t="s">
        <v>1436</v>
      </c>
      <c r="J46" s="1">
        <v>0.99785606878571875</v>
      </c>
      <c r="K46">
        <f t="shared" si="2"/>
        <v>0.9985258054977596</v>
      </c>
      <c r="M46">
        <f t="shared" si="9"/>
        <v>7.1402895211429161E-5</v>
      </c>
      <c r="Z46">
        <f t="shared" si="5"/>
        <v>0.99921708690325262</v>
      </c>
      <c r="AA46">
        <f t="shared" si="6"/>
        <v>0.99956861144856657</v>
      </c>
      <c r="AB46">
        <f t="shared" si="10"/>
        <v>2.8248970459687154E-5</v>
      </c>
      <c r="AD46">
        <f t="shared" si="7"/>
        <v>0.99900886773237341</v>
      </c>
      <c r="AE46">
        <f t="shared" si="8"/>
        <v>0.9995274895067825</v>
      </c>
      <c r="AF46">
        <f t="shared" si="11"/>
        <v>3.5756979206212854E-5</v>
      </c>
    </row>
    <row r="47" spans="1:32" x14ac:dyDescent="0.25">
      <c r="A47" s="1" t="s">
        <v>2521</v>
      </c>
      <c r="B47" s="1">
        <v>2.324435625063868</v>
      </c>
      <c r="D47" s="1" t="s">
        <v>349</v>
      </c>
      <c r="E47" s="1">
        <v>0.99617089032228112</v>
      </c>
      <c r="F47">
        <f t="shared" si="0"/>
        <v>0.99794637065751068</v>
      </c>
      <c r="G47">
        <f t="shared" si="1"/>
        <v>0</v>
      </c>
      <c r="I47" s="1" t="s">
        <v>1437</v>
      </c>
      <c r="J47" s="1">
        <v>0.99785606878571875</v>
      </c>
      <c r="K47">
        <f t="shared" si="2"/>
        <v>0.9985258054977596</v>
      </c>
      <c r="M47">
        <f t="shared" si="9"/>
        <v>7.1442424655128429E-5</v>
      </c>
      <c r="Z47">
        <f t="shared" si="5"/>
        <v>0.99918880926950293</v>
      </c>
      <c r="AA47">
        <f t="shared" si="6"/>
        <v>0.99956861144856657</v>
      </c>
      <c r="AB47">
        <f t="shared" si="10"/>
        <v>2.8265835062684164E-5</v>
      </c>
      <c r="AD47">
        <f t="shared" si="7"/>
        <v>0.99897307340331221</v>
      </c>
      <c r="AE47">
        <f t="shared" si="8"/>
        <v>0.9995274895067825</v>
      </c>
      <c r="AF47">
        <f t="shared" si="11"/>
        <v>3.5778056829941247E-5</v>
      </c>
    </row>
    <row r="48" spans="1:32" x14ac:dyDescent="0.25">
      <c r="A48" s="1" t="s">
        <v>2522</v>
      </c>
      <c r="B48" s="1">
        <v>2.4832301793790066</v>
      </c>
      <c r="D48" s="1" t="s">
        <v>350</v>
      </c>
      <c r="E48" s="1">
        <v>0.99617089032228112</v>
      </c>
      <c r="F48">
        <f t="shared" si="0"/>
        <v>0.99794637065751068</v>
      </c>
      <c r="G48">
        <f t="shared" si="1"/>
        <v>1.3399885431787228E-4</v>
      </c>
      <c r="I48" s="1" t="s">
        <v>1438</v>
      </c>
      <c r="J48" s="1">
        <v>0.9977281628035346</v>
      </c>
      <c r="K48">
        <f t="shared" si="2"/>
        <v>0.9984378244281098</v>
      </c>
      <c r="M48">
        <f t="shared" si="9"/>
        <v>0</v>
      </c>
      <c r="S48" s="3" t="s">
        <v>2473</v>
      </c>
      <c r="T48">
        <f>SUM(T39:T45)</f>
        <v>20.575347986831272</v>
      </c>
      <c r="U48">
        <f>SUM(U39:U45)</f>
        <v>17.313669255884509</v>
      </c>
      <c r="Z48">
        <f t="shared" si="5"/>
        <v>0.99918880926950293</v>
      </c>
      <c r="AA48">
        <f t="shared" si="6"/>
        <v>0.9995428516004683</v>
      </c>
      <c r="AB48">
        <f t="shared" si="10"/>
        <v>0</v>
      </c>
      <c r="AD48">
        <f t="shared" si="7"/>
        <v>0.99897307340331221</v>
      </c>
      <c r="AE48">
        <f t="shared" si="8"/>
        <v>0.99949927472652866</v>
      </c>
      <c r="AF48">
        <f t="shared" si="11"/>
        <v>0</v>
      </c>
    </row>
    <row r="49" spans="1:32" x14ac:dyDescent="0.25">
      <c r="A49" s="1" t="s">
        <v>2523</v>
      </c>
      <c r="B49" s="1">
        <v>2.5900067277609882</v>
      </c>
      <c r="D49" s="1" t="s">
        <v>351</v>
      </c>
      <c r="E49" s="1">
        <v>0.99603741350734298</v>
      </c>
      <c r="F49">
        <f t="shared" si="0"/>
        <v>0.99787471830344587</v>
      </c>
      <c r="G49">
        <f t="shared" si="1"/>
        <v>1.3429773150601398E-4</v>
      </c>
      <c r="I49" s="1" t="s">
        <v>1439</v>
      </c>
      <c r="J49" s="1">
        <v>0.9977281628035346</v>
      </c>
      <c r="K49">
        <f t="shared" si="2"/>
        <v>0.9984378244281098</v>
      </c>
      <c r="M49">
        <f t="shared" si="9"/>
        <v>7.1542988924636923E-5</v>
      </c>
      <c r="Z49">
        <f t="shared" si="5"/>
        <v>0.99916048810790759</v>
      </c>
      <c r="AA49">
        <f t="shared" si="6"/>
        <v>0.9995428516004683</v>
      </c>
      <c r="AB49">
        <f t="shared" si="10"/>
        <v>2.830861581542698E-5</v>
      </c>
      <c r="AD49">
        <f t="shared" si="7"/>
        <v>0.99893722424610121</v>
      </c>
      <c r="AE49">
        <f t="shared" si="8"/>
        <v>0.99949927472652866</v>
      </c>
      <c r="AF49">
        <f t="shared" si="11"/>
        <v>3.5831849566849626E-5</v>
      </c>
    </row>
    <row r="50" spans="1:32" x14ac:dyDescent="0.25">
      <c r="A50" s="1" t="s">
        <v>2524</v>
      </c>
      <c r="B50" s="1">
        <v>2.7022587802496747</v>
      </c>
      <c r="D50" s="1" t="s">
        <v>352</v>
      </c>
      <c r="E50" s="1">
        <v>0.99590365692401772</v>
      </c>
      <c r="F50">
        <f t="shared" si="0"/>
        <v>0.99780291129453524</v>
      </c>
      <c r="G50">
        <f t="shared" si="1"/>
        <v>1.3434549630813013E-4</v>
      </c>
      <c r="I50" s="1" t="s">
        <v>1440</v>
      </c>
      <c r="J50" s="1">
        <v>0.9977281628035346</v>
      </c>
      <c r="K50">
        <f t="shared" si="2"/>
        <v>0.9984378244281098</v>
      </c>
      <c r="M50">
        <f t="shared" si="9"/>
        <v>7.1697413457286205E-5</v>
      </c>
      <c r="Z50">
        <f t="shared" si="5"/>
        <v>0.99913210458292212</v>
      </c>
      <c r="AA50">
        <f t="shared" si="6"/>
        <v>0.9995428516004683</v>
      </c>
      <c r="AB50">
        <f t="shared" si="10"/>
        <v>2.8370952476569364E-5</v>
      </c>
      <c r="AD50">
        <f t="shared" si="7"/>
        <v>0.99890129642007686</v>
      </c>
      <c r="AE50">
        <f t="shared" si="8"/>
        <v>0.99949927472652866</v>
      </c>
      <c r="AF50">
        <f t="shared" si="11"/>
        <v>3.5910481836773158E-5</v>
      </c>
    </row>
    <row r="51" spans="1:32" x14ac:dyDescent="0.25">
      <c r="A51" s="1" t="s">
        <v>2525</v>
      </c>
      <c r="B51" s="1">
        <v>2.7268990681343963</v>
      </c>
      <c r="D51" s="1" t="s">
        <v>353</v>
      </c>
      <c r="E51" s="1">
        <v>0.99576987073994006</v>
      </c>
      <c r="F51">
        <f t="shared" si="0"/>
        <v>0.99773108391647736</v>
      </c>
      <c r="G51">
        <f t="shared" si="1"/>
        <v>1.3444869870553235E-4</v>
      </c>
      <c r="I51" s="1" t="s">
        <v>1441</v>
      </c>
      <c r="J51" s="1">
        <v>0.9977281628035346</v>
      </c>
      <c r="K51">
        <f t="shared" si="2"/>
        <v>0.9984378244281098</v>
      </c>
      <c r="M51">
        <f t="shared" si="9"/>
        <v>7.1717752433919294E-5</v>
      </c>
      <c r="Z51">
        <f t="shared" si="5"/>
        <v>0.99910371176968404</v>
      </c>
      <c r="AA51">
        <f t="shared" si="6"/>
        <v>0.9995428516004683</v>
      </c>
      <c r="AB51">
        <f t="shared" si="10"/>
        <v>2.8380236758129621E-5</v>
      </c>
      <c r="AD51">
        <f t="shared" si="7"/>
        <v>0.99886535710870739</v>
      </c>
      <c r="AE51">
        <f t="shared" si="8"/>
        <v>0.99949927472652866</v>
      </c>
      <c r="AF51">
        <f t="shared" si="11"/>
        <v>3.5921961867126289E-5</v>
      </c>
    </row>
    <row r="52" spans="1:32" x14ac:dyDescent="0.25">
      <c r="A52" s="1" t="s">
        <v>2526</v>
      </c>
      <c r="B52" s="1">
        <v>2.7488030854123395</v>
      </c>
      <c r="D52" s="1" t="s">
        <v>354</v>
      </c>
      <c r="E52" s="1">
        <v>0.99563599977619899</v>
      </c>
      <c r="F52">
        <f t="shared" si="0"/>
        <v>0.99765920653808859</v>
      </c>
      <c r="G52">
        <f t="shared" si="1"/>
        <v>1.3450179749053236E-4</v>
      </c>
      <c r="I52" s="1" t="s">
        <v>1442</v>
      </c>
      <c r="J52" s="1">
        <v>0.9977281628035346</v>
      </c>
      <c r="K52">
        <f t="shared" si="2"/>
        <v>0.9984378244281098</v>
      </c>
      <c r="M52">
        <f t="shared" si="9"/>
        <v>7.1767678436809165E-5</v>
      </c>
      <c r="Z52">
        <f t="shared" si="5"/>
        <v>0.99907529795325212</v>
      </c>
      <c r="AA52">
        <f t="shared" si="6"/>
        <v>0.9995428516004683</v>
      </c>
      <c r="AB52">
        <f t="shared" si="10"/>
        <v>2.8401230958790197E-5</v>
      </c>
      <c r="AD52">
        <f t="shared" si="7"/>
        <v>0.99882939148378902</v>
      </c>
      <c r="AE52">
        <f t="shared" si="8"/>
        <v>0.99949927472652866</v>
      </c>
      <c r="AF52">
        <f t="shared" si="11"/>
        <v>3.5948263210102343E-5</v>
      </c>
    </row>
    <row r="53" spans="1:32" x14ac:dyDescent="0.25">
      <c r="A53" s="1" t="s">
        <v>2527</v>
      </c>
      <c r="B53" s="1">
        <v>2.8583165195788731</v>
      </c>
      <c r="D53" s="1" t="s">
        <v>355</v>
      </c>
      <c r="E53" s="1">
        <v>0.99550209395007183</v>
      </c>
      <c r="F53">
        <f t="shared" si="0"/>
        <v>0.99758730595382739</v>
      </c>
      <c r="G53">
        <f t="shared" si="1"/>
        <v>1.346476779496902E-4</v>
      </c>
      <c r="I53" s="1" t="s">
        <v>1443</v>
      </c>
      <c r="J53" s="1">
        <v>0.9977281628035346</v>
      </c>
      <c r="K53">
        <f t="shared" si="2"/>
        <v>0.9984378244281098</v>
      </c>
      <c r="M53">
        <f t="shared" si="9"/>
        <v>7.1790849913477218E-5</v>
      </c>
      <c r="Z53">
        <f t="shared" si="5"/>
        <v>0.99904687372369672</v>
      </c>
      <c r="AA53">
        <f t="shared" si="6"/>
        <v>0.9995428516004683</v>
      </c>
      <c r="AB53">
        <f t="shared" si="10"/>
        <v>2.8411639629513742E-5</v>
      </c>
      <c r="AD53">
        <f t="shared" si="7"/>
        <v>0.9987934129504723</v>
      </c>
      <c r="AE53">
        <f t="shared" si="8"/>
        <v>0.99949927472652866</v>
      </c>
      <c r="AF53">
        <f t="shared" si="11"/>
        <v>3.5961165632890368E-5</v>
      </c>
    </row>
    <row r="54" spans="1:32" x14ac:dyDescent="0.25">
      <c r="A54" s="1" t="s">
        <v>2528</v>
      </c>
      <c r="B54" s="1">
        <v>2.9048591869442055</v>
      </c>
      <c r="D54" s="1" t="s">
        <v>356</v>
      </c>
      <c r="E54" s="1">
        <v>0.99536806092854746</v>
      </c>
      <c r="F54">
        <f t="shared" si="0"/>
        <v>0.99751533257655112</v>
      </c>
      <c r="G54">
        <f t="shared" si="1"/>
        <v>1.3476857345560457E-4</v>
      </c>
      <c r="I54" s="1" t="s">
        <v>1444</v>
      </c>
      <c r="J54" s="1">
        <v>0.9977281628035346</v>
      </c>
      <c r="K54">
        <f t="shared" si="2"/>
        <v>0.9984378244281098</v>
      </c>
      <c r="M54">
        <f t="shared" si="9"/>
        <v>7.1863534640925335E-5</v>
      </c>
      <c r="Z54">
        <f t="shared" si="5"/>
        <v>0.99901841947526293</v>
      </c>
      <c r="AA54">
        <f t="shared" si="6"/>
        <v>0.9995428516004683</v>
      </c>
      <c r="AB54">
        <f t="shared" si="10"/>
        <v>2.8441645650498791E-5</v>
      </c>
      <c r="AD54">
        <f t="shared" si="7"/>
        <v>0.99875739669297026</v>
      </c>
      <c r="AE54">
        <f t="shared" si="8"/>
        <v>0.99949927472652866</v>
      </c>
      <c r="AF54">
        <f t="shared" si="11"/>
        <v>3.5998872310959173E-5</v>
      </c>
    </row>
    <row r="55" spans="1:32" x14ac:dyDescent="0.25">
      <c r="A55" s="1" t="s">
        <v>2529</v>
      </c>
      <c r="B55" s="1">
        <v>2.9897332085102866</v>
      </c>
      <c r="D55" s="1" t="s">
        <v>357</v>
      </c>
      <c r="E55" s="1">
        <v>0.99523392563372703</v>
      </c>
      <c r="F55">
        <f t="shared" si="0"/>
        <v>0.99744329977655277</v>
      </c>
      <c r="G55">
        <f t="shared" si="1"/>
        <v>1.3499303263620876E-4</v>
      </c>
      <c r="I55" s="1" t="s">
        <v>1445</v>
      </c>
      <c r="J55" s="1">
        <v>0.9977281628035346</v>
      </c>
      <c r="K55">
        <f t="shared" si="2"/>
        <v>0.9984378244281098</v>
      </c>
      <c r="M55">
        <f t="shared" si="9"/>
        <v>7.1922869004260187E-5</v>
      </c>
      <c r="Z55">
        <f t="shared" si="5"/>
        <v>0.99898994049024925</v>
      </c>
      <c r="AA55">
        <f t="shared" si="6"/>
        <v>0.9995428516004683</v>
      </c>
      <c r="AB55">
        <f t="shared" si="10"/>
        <v>2.8466371638089617E-5</v>
      </c>
      <c r="AD55">
        <f t="shared" si="7"/>
        <v>0.99872134939820045</v>
      </c>
      <c r="AE55">
        <f t="shared" si="8"/>
        <v>0.99949927472652866</v>
      </c>
      <c r="AF55">
        <f t="shared" si="11"/>
        <v>3.6029895180306655E-5</v>
      </c>
    </row>
    <row r="56" spans="1:32" x14ac:dyDescent="0.25">
      <c r="A56" s="1" t="s">
        <v>2530</v>
      </c>
      <c r="B56" s="1">
        <v>3.1074612607722147</v>
      </c>
      <c r="D56" s="1" t="s">
        <v>358</v>
      </c>
      <c r="E56" s="1">
        <v>0.99509958505564833</v>
      </c>
      <c r="F56">
        <f t="shared" si="0"/>
        <v>0.99737115221944284</v>
      </c>
      <c r="G56">
        <f t="shared" si="1"/>
        <v>1.3512660218977651E-4</v>
      </c>
      <c r="I56" s="1" t="s">
        <v>1446</v>
      </c>
      <c r="J56" s="1">
        <v>0.9977281628035346</v>
      </c>
      <c r="K56">
        <f t="shared" si="2"/>
        <v>0.9984378244281098</v>
      </c>
      <c r="M56">
        <f t="shared" si="9"/>
        <v>7.2037455314302376E-5</v>
      </c>
      <c r="Z56">
        <f t="shared" si="5"/>
        <v>0.99896141488691659</v>
      </c>
      <c r="AA56">
        <f t="shared" si="6"/>
        <v>0.9995428516004683</v>
      </c>
      <c r="AB56">
        <f t="shared" si="10"/>
        <v>2.8512969986704535E-5</v>
      </c>
      <c r="AD56">
        <f t="shared" si="7"/>
        <v>0.9986852433703699</v>
      </c>
      <c r="AE56">
        <f t="shared" si="8"/>
        <v>0.99949927472652866</v>
      </c>
      <c r="AF56">
        <f t="shared" si="11"/>
        <v>3.6088600975949734E-5</v>
      </c>
    </row>
    <row r="57" spans="1:32" x14ac:dyDescent="0.25">
      <c r="A57" s="1" t="s">
        <v>2531</v>
      </c>
      <c r="B57" s="1">
        <v>3.1786446633320846</v>
      </c>
      <c r="D57" s="1" t="s">
        <v>359</v>
      </c>
      <c r="E57" s="1">
        <v>0.9949651297143306</v>
      </c>
      <c r="F57">
        <f t="shared" si="0"/>
        <v>0.99729893850191997</v>
      </c>
      <c r="G57">
        <f t="shared" si="1"/>
        <v>1.3522469423084705E-4</v>
      </c>
      <c r="I57" s="1" t="s">
        <v>1447</v>
      </c>
      <c r="J57" s="1">
        <v>0.9977281628035346</v>
      </c>
      <c r="K57">
        <f t="shared" si="2"/>
        <v>0.9984378244281098</v>
      </c>
      <c r="M57">
        <f t="shared" si="9"/>
        <v>7.2103517342445708E-5</v>
      </c>
      <c r="Z57">
        <f t="shared" si="5"/>
        <v>0.99893286187452046</v>
      </c>
      <c r="AA57">
        <f t="shared" si="6"/>
        <v>0.9995428516004683</v>
      </c>
      <c r="AB57">
        <f t="shared" si="10"/>
        <v>2.8540367314546225E-5</v>
      </c>
      <c r="AD57">
        <f t="shared" si="7"/>
        <v>0.99864910292449582</v>
      </c>
      <c r="AE57">
        <f t="shared" si="8"/>
        <v>0.99949927472652866</v>
      </c>
      <c r="AF57">
        <f t="shared" si="11"/>
        <v>3.6123003053439852E-5</v>
      </c>
    </row>
    <row r="58" spans="1:32" x14ac:dyDescent="0.25">
      <c r="A58" s="1" t="s">
        <v>2532</v>
      </c>
      <c r="B58" s="1">
        <v>3.1923350172792664</v>
      </c>
      <c r="D58" s="1" t="s">
        <v>360</v>
      </c>
      <c r="E58" s="1">
        <v>0.99483059495531045</v>
      </c>
      <c r="F58">
        <f t="shared" si="0"/>
        <v>0.99722667759677475</v>
      </c>
      <c r="G58">
        <f t="shared" si="1"/>
        <v>-1.1188966420050406E-16</v>
      </c>
      <c r="I58" s="1" t="s">
        <v>1448</v>
      </c>
      <c r="J58" s="1">
        <v>0.9977281628035346</v>
      </c>
      <c r="K58">
        <f t="shared" si="2"/>
        <v>0.9984378244281098</v>
      </c>
      <c r="M58">
        <f t="shared" si="9"/>
        <v>7.2150634851348634E-5</v>
      </c>
      <c r="Z58">
        <f t="shared" si="5"/>
        <v>0.99890428895173433</v>
      </c>
      <c r="AA58">
        <f t="shared" si="6"/>
        <v>0.9995428516004683</v>
      </c>
      <c r="AB58">
        <f t="shared" si="10"/>
        <v>2.8560269183224685E-5</v>
      </c>
      <c r="AD58">
        <f t="shared" si="7"/>
        <v>0.99861293755257408</v>
      </c>
      <c r="AE58">
        <f t="shared" si="8"/>
        <v>0.99949927472652866</v>
      </c>
      <c r="AF58">
        <f t="shared" si="11"/>
        <v>3.6147917545512345E-5</v>
      </c>
    </row>
    <row r="59" spans="1:32" x14ac:dyDescent="0.25">
      <c r="A59" s="1" t="s">
        <v>2533</v>
      </c>
      <c r="B59" s="1">
        <v>3.304585401114978</v>
      </c>
      <c r="D59" s="1" t="s">
        <v>361</v>
      </c>
      <c r="E59" s="1">
        <v>0.99483059495531057</v>
      </c>
      <c r="F59">
        <f t="shared" si="0"/>
        <v>0.99722667759677475</v>
      </c>
      <c r="G59">
        <f t="shared" si="1"/>
        <v>1.1188966420050406E-16</v>
      </c>
      <c r="I59" s="1" t="s">
        <v>1449</v>
      </c>
      <c r="J59" s="1">
        <v>0.99759889389157452</v>
      </c>
      <c r="K59">
        <f t="shared" si="2"/>
        <v>0.99834890227457329</v>
      </c>
      <c r="M59">
        <f t="shared" si="9"/>
        <v>-5.9695645203950369E-17</v>
      </c>
      <c r="Z59">
        <f t="shared" si="5"/>
        <v>0.99890428895173433</v>
      </c>
      <c r="AA59">
        <f t="shared" si="6"/>
        <v>0.99951681458185881</v>
      </c>
      <c r="AB59">
        <f t="shared" si="10"/>
        <v>-2.3631094464066576E-17</v>
      </c>
      <c r="AD59">
        <f t="shared" si="7"/>
        <v>0.99861293755257419</v>
      </c>
      <c r="AE59">
        <f t="shared" si="8"/>
        <v>0.99947075643166727</v>
      </c>
      <c r="AF59">
        <f t="shared" si="11"/>
        <v>-2.9908974149810233E-17</v>
      </c>
    </row>
    <row r="60" spans="1:32" x14ac:dyDescent="0.25">
      <c r="A60" s="1" t="s">
        <v>2534</v>
      </c>
      <c r="B60" s="1">
        <v>3.326487786696203</v>
      </c>
      <c r="D60" s="1" t="s">
        <v>362</v>
      </c>
      <c r="E60" s="1">
        <v>0.99483059495531045</v>
      </c>
      <c r="F60">
        <f t="shared" si="0"/>
        <v>0.99722667759677475</v>
      </c>
      <c r="G60">
        <f t="shared" si="1"/>
        <v>1.3548910237981982E-4</v>
      </c>
      <c r="I60" s="1" t="s">
        <v>1450</v>
      </c>
      <c r="J60" s="1">
        <v>0.99746961057885808</v>
      </c>
      <c r="K60">
        <f t="shared" si="2"/>
        <v>0.99825996661214678</v>
      </c>
      <c r="M60">
        <f t="shared" si="9"/>
        <v>5.9690328633205129E-17</v>
      </c>
      <c r="Z60">
        <f t="shared" si="5"/>
        <v>0.99890428895173433</v>
      </c>
      <c r="AA60">
        <f t="shared" si="6"/>
        <v>0.99949077196650626</v>
      </c>
      <c r="AB60">
        <f t="shared" si="10"/>
        <v>2.3630478899415856E-17</v>
      </c>
      <c r="AD60">
        <f t="shared" si="7"/>
        <v>0.99861293755257408</v>
      </c>
      <c r="AE60">
        <f t="shared" si="8"/>
        <v>0.99944223207755944</v>
      </c>
      <c r="AF60">
        <f t="shared" si="11"/>
        <v>2.9908120769557375E-17</v>
      </c>
    </row>
    <row r="61" spans="1:32" x14ac:dyDescent="0.25">
      <c r="A61" s="1" t="s">
        <v>2535</v>
      </c>
      <c r="B61" s="1">
        <v>3.3511291439717747</v>
      </c>
      <c r="D61" s="1" t="s">
        <v>363</v>
      </c>
      <c r="E61" s="1">
        <v>0.99469581538176788</v>
      </c>
      <c r="F61">
        <f t="shared" si="0"/>
        <v>0.9971542806492627</v>
      </c>
      <c r="G61">
        <f t="shared" si="1"/>
        <v>1.3564940489573483E-4</v>
      </c>
      <c r="I61" s="1" t="s">
        <v>1451</v>
      </c>
      <c r="J61" s="1">
        <v>0.99746961057885808</v>
      </c>
      <c r="K61">
        <f t="shared" si="2"/>
        <v>0.99825996661214678</v>
      </c>
      <c r="M61">
        <f t="shared" si="9"/>
        <v>7.2273597907559418E-5</v>
      </c>
      <c r="Z61">
        <f t="shared" si="5"/>
        <v>0.9988756609792967</v>
      </c>
      <c r="AA61">
        <f t="shared" si="6"/>
        <v>0.99949077196650626</v>
      </c>
      <c r="AB61">
        <f t="shared" si="10"/>
        <v>2.8613804300282468E-5</v>
      </c>
      <c r="AD61">
        <f t="shared" si="7"/>
        <v>0.99857670277916422</v>
      </c>
      <c r="AE61">
        <f t="shared" si="8"/>
        <v>0.99944223207755944</v>
      </c>
      <c r="AF61">
        <f t="shared" si="11"/>
        <v>3.621521985607534E-5</v>
      </c>
    </row>
    <row r="62" spans="1:32" x14ac:dyDescent="0.25">
      <c r="A62" s="1" t="s">
        <v>2536</v>
      </c>
      <c r="B62" s="1">
        <v>3.367556254673453</v>
      </c>
      <c r="D62" s="1" t="s">
        <v>364</v>
      </c>
      <c r="E62" s="1">
        <v>0.99456089463752528</v>
      </c>
      <c r="F62">
        <f t="shared" si="0"/>
        <v>0.99708180331128415</v>
      </c>
      <c r="G62">
        <f t="shared" si="1"/>
        <v>1.359432136749791E-4</v>
      </c>
      <c r="I62" s="1" t="s">
        <v>1452</v>
      </c>
      <c r="J62" s="1">
        <v>0.99746961057885808</v>
      </c>
      <c r="K62">
        <f t="shared" si="2"/>
        <v>0.99825996661214678</v>
      </c>
      <c r="M62">
        <f t="shared" si="9"/>
        <v>7.2353854512632206E-5</v>
      </c>
      <c r="Z62">
        <f t="shared" si="5"/>
        <v>0.99884699995788917</v>
      </c>
      <c r="AA62">
        <f t="shared" si="6"/>
        <v>0.99949077196650626</v>
      </c>
      <c r="AB62">
        <f t="shared" si="10"/>
        <v>2.8646837399907679E-5</v>
      </c>
      <c r="AD62">
        <f t="shared" si="7"/>
        <v>0.99854042645207752</v>
      </c>
      <c r="AE62">
        <f t="shared" si="8"/>
        <v>0.99944223207755944</v>
      </c>
      <c r="AF62">
        <f t="shared" si="11"/>
        <v>3.6256751887359489E-5</v>
      </c>
    </row>
    <row r="63" spans="1:32" x14ac:dyDescent="0.25">
      <c r="A63" s="1" t="s">
        <v>2537</v>
      </c>
      <c r="B63" s="1">
        <v>3.4004106753319521</v>
      </c>
      <c r="D63" s="1" t="s">
        <v>365</v>
      </c>
      <c r="E63" s="1">
        <v>0.99442570002291619</v>
      </c>
      <c r="F63">
        <f t="shared" si="0"/>
        <v>0.99700917427665892</v>
      </c>
      <c r="G63">
        <f t="shared" si="1"/>
        <v>1.3611784706928087E-4</v>
      </c>
      <c r="I63" s="1" t="s">
        <v>1453</v>
      </c>
      <c r="J63" s="1">
        <v>0.99746961057885808</v>
      </c>
      <c r="K63">
        <f t="shared" si="2"/>
        <v>0.99825996661214678</v>
      </c>
      <c r="M63">
        <f t="shared" si="9"/>
        <v>7.2505298413137135E-5</v>
      </c>
      <c r="Z63">
        <f t="shared" si="5"/>
        <v>0.99881827768341647</v>
      </c>
      <c r="AA63">
        <f t="shared" si="6"/>
        <v>0.99949077196650626</v>
      </c>
      <c r="AB63">
        <f t="shared" si="10"/>
        <v>2.8708061043643566E-5</v>
      </c>
      <c r="AD63">
        <f t="shared" si="7"/>
        <v>0.998504072874693</v>
      </c>
      <c r="AE63">
        <f t="shared" si="8"/>
        <v>0.99944223207755944</v>
      </c>
      <c r="AF63">
        <f t="shared" si="11"/>
        <v>3.6333961929344053E-5</v>
      </c>
    </row>
    <row r="64" spans="1:32" x14ac:dyDescent="0.25">
      <c r="A64" s="1" t="s">
        <v>2538</v>
      </c>
      <c r="B64" s="1">
        <v>3.5071869572732219</v>
      </c>
      <c r="D64" s="1" t="s">
        <v>366</v>
      </c>
      <c r="E64" s="1">
        <v>0.99429035014953437</v>
      </c>
      <c r="F64">
        <f t="shared" si="0"/>
        <v>0.99693645724299285</v>
      </c>
      <c r="G64">
        <f t="shared" si="1"/>
        <v>0</v>
      </c>
      <c r="I64" s="1" t="s">
        <v>1454</v>
      </c>
      <c r="J64" s="1">
        <v>0.99746961057885808</v>
      </c>
      <c r="K64">
        <f t="shared" si="2"/>
        <v>0.99825996661214678</v>
      </c>
      <c r="M64">
        <f t="shared" si="9"/>
        <v>7.2593150928715571E-5</v>
      </c>
      <c r="Z64">
        <f t="shared" si="5"/>
        <v>0.99878951933966664</v>
      </c>
      <c r="AA64">
        <f t="shared" si="6"/>
        <v>0.99949077196650626</v>
      </c>
      <c r="AB64">
        <f t="shared" si="10"/>
        <v>2.8744113002473618E-5</v>
      </c>
      <c r="AD64">
        <f t="shared" si="7"/>
        <v>0.99846767392337021</v>
      </c>
      <c r="AE64">
        <f t="shared" si="8"/>
        <v>0.99944223207755944</v>
      </c>
      <c r="AF64">
        <f t="shared" si="11"/>
        <v>3.6379312235661824E-5</v>
      </c>
    </row>
    <row r="65" spans="1:32" x14ac:dyDescent="0.25">
      <c r="A65" s="1" t="s">
        <v>2539</v>
      </c>
      <c r="B65" s="1">
        <v>3.5153997614967007</v>
      </c>
      <c r="D65" s="1" t="s">
        <v>367</v>
      </c>
      <c r="E65" s="1">
        <v>0.99429035014953437</v>
      </c>
      <c r="F65">
        <f t="shared" si="0"/>
        <v>0.99693645724299285</v>
      </c>
      <c r="G65">
        <f t="shared" si="1"/>
        <v>0</v>
      </c>
      <c r="I65" s="1" t="s">
        <v>1455</v>
      </c>
      <c r="J65" s="1">
        <v>0.99733966932782858</v>
      </c>
      <c r="K65">
        <f t="shared" si="2"/>
        <v>0.9981705747142523</v>
      </c>
      <c r="M65">
        <f t="shared" si="9"/>
        <v>0</v>
      </c>
      <c r="Z65">
        <f t="shared" si="5"/>
        <v>0.99878951933966664</v>
      </c>
      <c r="AA65">
        <f t="shared" si="6"/>
        <v>0.99946459409957333</v>
      </c>
      <c r="AB65">
        <f t="shared" si="10"/>
        <v>0</v>
      </c>
      <c r="AD65">
        <f t="shared" si="7"/>
        <v>0.99846767392337021</v>
      </c>
      <c r="AE65">
        <f t="shared" si="8"/>
        <v>0.99941355965444933</v>
      </c>
      <c r="AF65">
        <f t="shared" si="11"/>
        <v>0</v>
      </c>
    </row>
    <row r="66" spans="1:32" x14ac:dyDescent="0.25">
      <c r="A66" s="1" t="s">
        <v>2540</v>
      </c>
      <c r="B66" s="1">
        <v>3.526351582721702</v>
      </c>
      <c r="D66" s="1" t="s">
        <v>368</v>
      </c>
      <c r="E66" s="1">
        <v>0.99429035014953437</v>
      </c>
      <c r="F66">
        <f t="shared" si="0"/>
        <v>0.99693645724299285</v>
      </c>
      <c r="G66">
        <f t="shared" si="1"/>
        <v>1.3633434619486628E-4</v>
      </c>
      <c r="I66" s="1" t="s">
        <v>1456</v>
      </c>
      <c r="J66" s="1">
        <v>0.99720972154052234</v>
      </c>
      <c r="K66">
        <f t="shared" si="2"/>
        <v>0.9980811746784779</v>
      </c>
      <c r="M66">
        <f t="shared" si="9"/>
        <v>0</v>
      </c>
      <c r="Z66">
        <f t="shared" si="5"/>
        <v>0.99878951933966664</v>
      </c>
      <c r="AA66">
        <f t="shared" si="6"/>
        <v>0.99943841219052476</v>
      </c>
      <c r="AB66">
        <f t="shared" si="10"/>
        <v>0</v>
      </c>
      <c r="AD66">
        <f t="shared" si="7"/>
        <v>0.99846767392337021</v>
      </c>
      <c r="AE66">
        <f t="shared" si="8"/>
        <v>0.99938488287566074</v>
      </c>
      <c r="AF66">
        <f t="shared" si="11"/>
        <v>0</v>
      </c>
    </row>
    <row r="67" spans="1:32" x14ac:dyDescent="0.25">
      <c r="A67" s="1" t="s">
        <v>2541</v>
      </c>
      <c r="B67" s="1">
        <v>3.5482555450161319</v>
      </c>
      <c r="D67" s="1" t="s">
        <v>369</v>
      </c>
      <c r="E67" s="1">
        <v>0.99415480346476315</v>
      </c>
      <c r="F67">
        <f t="shared" ref="F67:F130" si="16">POWER(E67,$W$5)</f>
        <v>0.99686362986720267</v>
      </c>
      <c r="G67">
        <f t="shared" ref="G67:G130" si="17">LN(E67)-LN(E68)</f>
        <v>1.3635839712062767E-4</v>
      </c>
      <c r="I67" s="1" t="s">
        <v>1457</v>
      </c>
      <c r="J67" s="1">
        <v>0.99720972154052234</v>
      </c>
      <c r="K67">
        <f t="shared" ref="K67:K130" si="18">POWER(J67,$X$5)</f>
        <v>0.9980811746784779</v>
      </c>
      <c r="M67">
        <f t="shared" si="9"/>
        <v>7.2690287865125587E-5</v>
      </c>
      <c r="Z67">
        <f t="shared" ref="Z67:Z130" si="19">POWER(E67,$W$26)</f>
        <v>0.99876071608498895</v>
      </c>
      <c r="AA67">
        <f t="shared" ref="AA67:AA130" si="20">POWER(J67,$X$26)</f>
        <v>0.99943841219052476</v>
      </c>
      <c r="AB67">
        <f t="shared" si="10"/>
        <v>2.8787494212250975E-5</v>
      </c>
      <c r="AD67">
        <f t="shared" ref="AD67:AD130" si="21">POWER(E67,$W$39)</f>
        <v>0.99843121840856452</v>
      </c>
      <c r="AE67">
        <f t="shared" ref="AE67:AE130" si="22">POWER(J67,$X$39)</f>
        <v>0.99938488287566074</v>
      </c>
      <c r="AF67">
        <f t="shared" si="11"/>
        <v>3.6433755523155108E-5</v>
      </c>
    </row>
    <row r="68" spans="1:32" x14ac:dyDescent="0.25">
      <c r="A68" s="1" t="s">
        <v>2542</v>
      </c>
      <c r="B68" s="1">
        <v>3.5674201519924562</v>
      </c>
      <c r="D68" s="1" t="s">
        <v>370</v>
      </c>
      <c r="E68" s="1">
        <v>0.99401925135131741</v>
      </c>
      <c r="F68">
        <f t="shared" si="16"/>
        <v>0.99679079496536982</v>
      </c>
      <c r="G68">
        <f t="shared" si="17"/>
        <v>1.3665431448542896E-4</v>
      </c>
      <c r="I68" s="1" t="s">
        <v>1458</v>
      </c>
      <c r="J68" s="1">
        <v>0.99720972154052234</v>
      </c>
      <c r="K68">
        <f t="shared" si="18"/>
        <v>0.9980811746784779</v>
      </c>
      <c r="M68">
        <f t="shared" ref="M68:M131" si="23">F67*K67*$W$5*G67</f>
        <v>7.2697800209353138E-5</v>
      </c>
      <c r="Z68">
        <f t="shared" si="19"/>
        <v>0.99873190857994298</v>
      </c>
      <c r="AA68">
        <f t="shared" si="20"/>
        <v>0.99943841219052476</v>
      </c>
      <c r="AB68">
        <f t="shared" ref="AB68:AB131" si="24">Z67*AA67*$W$26*G67</f>
        <v>2.8791742328009086E-5</v>
      </c>
      <c r="AD68">
        <f t="shared" si="21"/>
        <v>0.99839475779398867</v>
      </c>
      <c r="AE68">
        <f t="shared" si="22"/>
        <v>0.99938488287566074</v>
      </c>
      <c r="AF68">
        <f t="shared" ref="AF68:AF131" si="25">AD67*AE67*$W$39*G67</f>
        <v>3.6438852366710415E-5</v>
      </c>
    </row>
    <row r="69" spans="1:32" x14ac:dyDescent="0.25">
      <c r="A69" s="1" t="s">
        <v>2543</v>
      </c>
      <c r="B69" s="1">
        <v>3.5756332816663337</v>
      </c>
      <c r="D69" s="1" t="s">
        <v>371</v>
      </c>
      <c r="E69" s="1">
        <v>0.9938834236128733</v>
      </c>
      <c r="F69">
        <f t="shared" si="16"/>
        <v>0.99671780734025661</v>
      </c>
      <c r="G69">
        <f t="shared" si="17"/>
        <v>1.36695745083305E-4</v>
      </c>
      <c r="I69" s="1" t="s">
        <v>1459</v>
      </c>
      <c r="J69" s="1">
        <v>0.99720972154052234</v>
      </c>
      <c r="K69">
        <f t="shared" si="18"/>
        <v>0.9980811746784779</v>
      </c>
      <c r="M69">
        <f t="shared" si="23"/>
        <v>7.2850241785054687E-5</v>
      </c>
      <c r="Z69">
        <f t="shared" si="19"/>
        <v>0.99870303939206995</v>
      </c>
      <c r="AA69">
        <f t="shared" si="20"/>
        <v>0.99943841219052476</v>
      </c>
      <c r="AB69">
        <f t="shared" si="24"/>
        <v>2.8853392306829708E-5</v>
      </c>
      <c r="AD69">
        <f t="shared" si="21"/>
        <v>0.99835821939042946</v>
      </c>
      <c r="AE69">
        <f t="shared" si="22"/>
        <v>0.99938488287566074</v>
      </c>
      <c r="AF69">
        <f t="shared" si="25"/>
        <v>3.6516596367299471E-5</v>
      </c>
    </row>
    <row r="70" spans="1:32" x14ac:dyDescent="0.25">
      <c r="A70" s="1" t="s">
        <v>2544</v>
      </c>
      <c r="B70" s="1">
        <v>3.5947983619474915</v>
      </c>
      <c r="D70" s="1" t="s">
        <v>372</v>
      </c>
      <c r="E70" s="1">
        <v>0.99374757326305052</v>
      </c>
      <c r="F70">
        <f t="shared" si="16"/>
        <v>0.99664480293366764</v>
      </c>
      <c r="G70">
        <f t="shared" si="17"/>
        <v>1.3678083062158928E-4</v>
      </c>
      <c r="I70" s="1" t="s">
        <v>1460</v>
      </c>
      <c r="J70" s="1">
        <v>0.99720972154052234</v>
      </c>
      <c r="K70">
        <f t="shared" si="18"/>
        <v>0.9980811746784779</v>
      </c>
      <c r="M70">
        <f t="shared" si="23"/>
        <v>7.2866992482062195E-5</v>
      </c>
      <c r="Z70">
        <f t="shared" si="19"/>
        <v>0.9986741622865587</v>
      </c>
      <c r="AA70">
        <f t="shared" si="20"/>
        <v>0.99943841219052476</v>
      </c>
      <c r="AB70">
        <f t="shared" si="24"/>
        <v>2.8861305739514117E-5</v>
      </c>
      <c r="AD70">
        <f t="shared" si="21"/>
        <v>0.99832167124703541</v>
      </c>
      <c r="AE70">
        <f t="shared" si="22"/>
        <v>0.99938488287566074</v>
      </c>
      <c r="AF70">
        <f t="shared" si="25"/>
        <v>3.6526330591706153E-5</v>
      </c>
    </row>
    <row r="71" spans="1:32" x14ac:dyDescent="0.25">
      <c r="A71" s="1" t="s">
        <v>2545</v>
      </c>
      <c r="B71" s="1">
        <v>3.5947986413931186</v>
      </c>
      <c r="D71" s="1" t="s">
        <v>373</v>
      </c>
      <c r="E71" s="1">
        <v>0.99361165694013709</v>
      </c>
      <c r="F71">
        <f t="shared" si="16"/>
        <v>0.99657175843806212</v>
      </c>
      <c r="G71">
        <f t="shared" si="17"/>
        <v>1.3685775891321243E-4</v>
      </c>
      <c r="I71" s="1" t="s">
        <v>1461</v>
      </c>
      <c r="J71" s="1">
        <v>0.99720972154052234</v>
      </c>
      <c r="K71">
        <f t="shared" si="18"/>
        <v>0.9980811746784779</v>
      </c>
      <c r="M71">
        <f t="shared" si="23"/>
        <v>7.2907007702236416E-5</v>
      </c>
      <c r="Z71">
        <f t="shared" si="19"/>
        <v>0.99864526804239684</v>
      </c>
      <c r="AA71">
        <f t="shared" si="20"/>
        <v>0.99943841219052476</v>
      </c>
      <c r="AB71">
        <f t="shared" si="24"/>
        <v>2.8878435272773595E-5</v>
      </c>
      <c r="AD71">
        <f t="shared" si="21"/>
        <v>0.99828510169365703</v>
      </c>
      <c r="AE71">
        <f t="shared" si="22"/>
        <v>0.99938488287566074</v>
      </c>
      <c r="AF71">
        <f t="shared" si="25"/>
        <v>3.654772821437924E-5</v>
      </c>
    </row>
    <row r="72" spans="1:32" x14ac:dyDescent="0.25">
      <c r="A72" s="1" t="s">
        <v>2546</v>
      </c>
      <c r="B72" s="1">
        <v>3.6112247063582728</v>
      </c>
      <c r="D72" s="1" t="s">
        <v>374</v>
      </c>
      <c r="E72" s="1">
        <v>0.99347568278030984</v>
      </c>
      <c r="F72">
        <f t="shared" si="16"/>
        <v>0.99649867821873972</v>
      </c>
      <c r="G72">
        <f t="shared" si="17"/>
        <v>1.3732331068468193E-4</v>
      </c>
      <c r="I72" s="1" t="s">
        <v>1462</v>
      </c>
      <c r="J72" s="1">
        <v>0.99720972154052234</v>
      </c>
      <c r="K72">
        <f t="shared" si="18"/>
        <v>0.9980811746784779</v>
      </c>
      <c r="M72">
        <f t="shared" si="23"/>
        <v>7.2942665681562099E-5</v>
      </c>
      <c r="Z72">
        <f t="shared" si="19"/>
        <v>0.99861635838422169</v>
      </c>
      <c r="AA72">
        <f t="shared" si="20"/>
        <v>0.99943841219052476</v>
      </c>
      <c r="AB72">
        <f t="shared" si="24"/>
        <v>2.8893841087647683E-5</v>
      </c>
      <c r="AD72">
        <f t="shared" si="21"/>
        <v>0.99824851291353689</v>
      </c>
      <c r="AE72">
        <f t="shared" si="22"/>
        <v>0.99938488287566074</v>
      </c>
      <c r="AF72">
        <f t="shared" si="25"/>
        <v>3.6566943858218026E-5</v>
      </c>
    </row>
    <row r="73" spans="1:32" x14ac:dyDescent="0.25">
      <c r="A73" s="1" t="s">
        <v>2547</v>
      </c>
      <c r="B73" s="1">
        <v>3.6221761108475867</v>
      </c>
      <c r="D73" s="1" t="s">
        <v>375</v>
      </c>
      <c r="E73" s="1">
        <v>0.993339264777366</v>
      </c>
      <c r="F73">
        <f t="shared" si="16"/>
        <v>0.99642535478744243</v>
      </c>
      <c r="G73">
        <f t="shared" si="17"/>
        <v>1.3734419349825926E-4</v>
      </c>
      <c r="I73" s="1" t="s">
        <v>1463</v>
      </c>
      <c r="J73" s="1">
        <v>0.99720972154052234</v>
      </c>
      <c r="K73">
        <f t="shared" si="18"/>
        <v>0.9980811746784779</v>
      </c>
      <c r="M73">
        <f t="shared" si="23"/>
        <v>7.3185429004540752E-5</v>
      </c>
      <c r="Z73">
        <f t="shared" si="19"/>
        <v>0.99858735122466236</v>
      </c>
      <c r="AA73">
        <f t="shared" si="20"/>
        <v>0.99943841219052476</v>
      </c>
      <c r="AB73">
        <f t="shared" si="24"/>
        <v>2.8991290554293737E-5</v>
      </c>
      <c r="AD73">
        <f t="shared" si="21"/>
        <v>0.99821180101652174</v>
      </c>
      <c r="AE73">
        <f t="shared" si="22"/>
        <v>0.99938488287566074</v>
      </c>
      <c r="AF73">
        <f t="shared" si="25"/>
        <v>3.6689989564006381E-5</v>
      </c>
    </row>
    <row r="74" spans="1:32" x14ac:dyDescent="0.25">
      <c r="A74" s="1" t="s">
        <v>2548</v>
      </c>
      <c r="B74" s="1">
        <v>3.622176199071661</v>
      </c>
      <c r="D74" s="1" t="s">
        <v>376</v>
      </c>
      <c r="E74" s="1">
        <v>0.99320284476563769</v>
      </c>
      <c r="F74">
        <f t="shared" si="16"/>
        <v>0.99635202560226677</v>
      </c>
      <c r="G74">
        <f t="shared" si="17"/>
        <v>1.3739480013063871E-4</v>
      </c>
      <c r="I74" s="1" t="s">
        <v>1464</v>
      </c>
      <c r="J74" s="1">
        <v>0.99720972154052234</v>
      </c>
      <c r="K74">
        <f t="shared" si="18"/>
        <v>0.9980811746784779</v>
      </c>
      <c r="M74">
        <f t="shared" si="23"/>
        <v>7.3191172462974062E-5</v>
      </c>
      <c r="Z74">
        <f t="shared" si="19"/>
        <v>0.99855834049674541</v>
      </c>
      <c r="AA74">
        <f t="shared" si="20"/>
        <v>0.99943841219052476</v>
      </c>
      <c r="AB74">
        <f t="shared" si="24"/>
        <v>2.8994857023789281E-5</v>
      </c>
      <c r="AD74">
        <f t="shared" si="21"/>
        <v>0.99817508488714901</v>
      </c>
      <c r="AE74">
        <f t="shared" si="22"/>
        <v>0.99938488287566074</v>
      </c>
      <c r="AF74">
        <f t="shared" si="25"/>
        <v>3.6694219498510179E-5</v>
      </c>
    </row>
    <row r="75" spans="1:32" x14ac:dyDescent="0.25">
      <c r="A75" s="1" t="s">
        <v>2549</v>
      </c>
      <c r="B75" s="1">
        <v>3.6249139063688767</v>
      </c>
      <c r="D75" s="1" t="s">
        <v>377</v>
      </c>
      <c r="E75" s="1">
        <v>0.99306639323337209</v>
      </c>
      <c r="F75">
        <f t="shared" si="16"/>
        <v>0.99627867479723997</v>
      </c>
      <c r="G75">
        <f t="shared" si="17"/>
        <v>1.3741188215194312E-4</v>
      </c>
      <c r="I75" s="1" t="s">
        <v>1465</v>
      </c>
      <c r="J75" s="1">
        <v>0.99720972154052234</v>
      </c>
      <c r="K75">
        <f t="shared" si="18"/>
        <v>0.9980811746784779</v>
      </c>
      <c r="M75">
        <f t="shared" si="23"/>
        <v>7.3212752615992805E-5</v>
      </c>
      <c r="Z75">
        <f t="shared" si="19"/>
        <v>0.99852931992264737</v>
      </c>
      <c r="AA75">
        <f t="shared" si="20"/>
        <v>0.99943841219052476</v>
      </c>
      <c r="AB75">
        <f t="shared" si="24"/>
        <v>2.9004697973530625E-5</v>
      </c>
      <c r="AD75">
        <f t="shared" si="21"/>
        <v>0.99813835658037553</v>
      </c>
      <c r="AE75">
        <f t="shared" si="22"/>
        <v>0.99938488287566074</v>
      </c>
      <c r="AF75">
        <f t="shared" si="25"/>
        <v>3.6706389881391437E-5</v>
      </c>
    </row>
    <row r="76" spans="1:32" x14ac:dyDescent="0.25">
      <c r="A76" s="1" t="s">
        <v>2550</v>
      </c>
      <c r="B76" s="1">
        <v>3.6249139784265947</v>
      </c>
      <c r="D76" s="1" t="s">
        <v>378</v>
      </c>
      <c r="E76" s="1">
        <v>0.99292994348629904</v>
      </c>
      <c r="F76">
        <f t="shared" si="16"/>
        <v>0.99620532027370101</v>
      </c>
      <c r="G76">
        <f t="shared" si="17"/>
        <v>1.3752154658197395E-4</v>
      </c>
      <c r="I76" s="1" t="s">
        <v>1466</v>
      </c>
      <c r="J76" s="1">
        <v>0.99720972154052234</v>
      </c>
      <c r="K76">
        <f t="shared" si="18"/>
        <v>0.9980811746784779</v>
      </c>
      <c r="M76">
        <f t="shared" si="23"/>
        <v>7.3216464464829863E-5</v>
      </c>
      <c r="Z76">
        <f t="shared" si="19"/>
        <v>0.99850029658404615</v>
      </c>
      <c r="AA76">
        <f t="shared" si="20"/>
        <v>0.99943841219052476</v>
      </c>
      <c r="AB76">
        <f t="shared" si="24"/>
        <v>2.9007461016712492E-5</v>
      </c>
      <c r="AD76">
        <f t="shared" si="21"/>
        <v>0.99810162505893163</v>
      </c>
      <c r="AE76">
        <f t="shared" si="22"/>
        <v>0.99938488287566074</v>
      </c>
      <c r="AF76">
        <f t="shared" si="25"/>
        <v>3.6709602717340159E-5</v>
      </c>
    </row>
    <row r="77" spans="1:32" x14ac:dyDescent="0.25">
      <c r="A77" s="1" t="s">
        <v>2551</v>
      </c>
      <c r="B77" s="1">
        <v>3.6331289325247691</v>
      </c>
      <c r="D77" s="1" t="s">
        <v>379</v>
      </c>
      <c r="E77" s="1">
        <v>0.99279340361362567</v>
      </c>
      <c r="F77">
        <f t="shared" si="16"/>
        <v>0.99613191261550049</v>
      </c>
      <c r="G77">
        <f t="shared" si="17"/>
        <v>1.3769925285800431E-4</v>
      </c>
      <c r="I77" s="1" t="s">
        <v>1467</v>
      </c>
      <c r="J77" s="1">
        <v>0.99720972154052234</v>
      </c>
      <c r="K77">
        <f t="shared" si="18"/>
        <v>0.9980811746784779</v>
      </c>
      <c r="M77">
        <f t="shared" si="23"/>
        <v>7.3269501275372047E-5</v>
      </c>
      <c r="Z77">
        <f t="shared" si="19"/>
        <v>0.99847125092736688</v>
      </c>
      <c r="AA77">
        <f t="shared" si="20"/>
        <v>0.99943841219052476</v>
      </c>
      <c r="AB77">
        <f t="shared" si="24"/>
        <v>2.9029767222186199E-5</v>
      </c>
      <c r="AD77">
        <f t="shared" si="21"/>
        <v>0.99806486557646767</v>
      </c>
      <c r="AE77">
        <f t="shared" si="22"/>
        <v>0.99938488287566074</v>
      </c>
      <c r="AF77">
        <f t="shared" si="25"/>
        <v>3.6737547591901704E-5</v>
      </c>
    </row>
    <row r="78" spans="1:32" x14ac:dyDescent="0.25">
      <c r="A78" s="1" t="s">
        <v>2552</v>
      </c>
      <c r="B78" s="1">
        <v>3.655030324371793</v>
      </c>
      <c r="D78" s="1" t="s">
        <v>380</v>
      </c>
      <c r="E78" s="1">
        <v>0.99265670611549339</v>
      </c>
      <c r="F78">
        <f t="shared" si="16"/>
        <v>0.99605841551912522</v>
      </c>
      <c r="G78">
        <f t="shared" si="17"/>
        <v>1.377412999131614E-4</v>
      </c>
      <c r="I78" s="1" t="s">
        <v>1468</v>
      </c>
      <c r="J78" s="1">
        <v>0.99720972154052234</v>
      </c>
      <c r="K78">
        <f t="shared" si="18"/>
        <v>0.9980811746784779</v>
      </c>
      <c r="M78">
        <f t="shared" si="23"/>
        <v>7.3358774615535707E-5</v>
      </c>
      <c r="Z78">
        <f t="shared" si="19"/>
        <v>0.99844216858424861</v>
      </c>
      <c r="AA78">
        <f t="shared" si="20"/>
        <v>0.99943841219052476</v>
      </c>
      <c r="AB78">
        <f t="shared" si="24"/>
        <v>2.9066434138158409E-5</v>
      </c>
      <c r="AD78">
        <f t="shared" si="21"/>
        <v>0.99802805994960575</v>
      </c>
      <c r="AE78">
        <f t="shared" si="22"/>
        <v>0.99938488287566074</v>
      </c>
      <c r="AF78">
        <f t="shared" si="25"/>
        <v>3.6783665330122312E-5</v>
      </c>
    </row>
    <row r="79" spans="1:32" x14ac:dyDescent="0.25">
      <c r="A79" s="1" t="s">
        <v>2553</v>
      </c>
      <c r="B79" s="1">
        <v>3.6687206471341871</v>
      </c>
      <c r="D79" s="1" t="s">
        <v>381</v>
      </c>
      <c r="E79" s="1">
        <v>0.99251998570666511</v>
      </c>
      <c r="F79">
        <f t="shared" si="16"/>
        <v>0.99598490140538076</v>
      </c>
      <c r="G79">
        <f t="shared" si="17"/>
        <v>1.3777692513219832E-4</v>
      </c>
      <c r="I79" s="1" t="s">
        <v>1469</v>
      </c>
      <c r="J79" s="1">
        <v>0.99720972154052234</v>
      </c>
      <c r="K79">
        <f t="shared" si="18"/>
        <v>0.9980811746784779</v>
      </c>
      <c r="M79">
        <f t="shared" si="23"/>
        <v>7.3375760784707294E-5</v>
      </c>
      <c r="Z79">
        <f t="shared" si="19"/>
        <v>0.99841307820817815</v>
      </c>
      <c r="AA79">
        <f t="shared" si="20"/>
        <v>0.99943841219052476</v>
      </c>
      <c r="AB79">
        <f t="shared" si="24"/>
        <v>2.9074462825215049E-5</v>
      </c>
      <c r="AD79">
        <f t="shared" si="21"/>
        <v>0.99799124444189091</v>
      </c>
      <c r="AE79">
        <f t="shared" si="22"/>
        <v>0.99938488287566074</v>
      </c>
      <c r="AF79">
        <f t="shared" si="25"/>
        <v>3.6793540494464606E-5</v>
      </c>
    </row>
    <row r="80" spans="1:32" x14ac:dyDescent="0.25">
      <c r="A80" s="1" t="s">
        <v>2554</v>
      </c>
      <c r="B80" s="1">
        <v>3.6796717910917263</v>
      </c>
      <c r="D80" s="1" t="s">
        <v>382</v>
      </c>
      <c r="E80" s="1">
        <v>0.99238324877471551</v>
      </c>
      <c r="F80">
        <f t="shared" si="16"/>
        <v>0.99591137370586358</v>
      </c>
      <c r="G80">
        <f t="shared" si="17"/>
        <v>1.3782147063890176E-4</v>
      </c>
      <c r="I80" s="1" t="s">
        <v>1470</v>
      </c>
      <c r="J80" s="1">
        <v>0.99720972154052234</v>
      </c>
      <c r="K80">
        <f t="shared" si="18"/>
        <v>0.9980811746784779</v>
      </c>
      <c r="M80">
        <f t="shared" si="23"/>
        <v>7.338932168951953E-5</v>
      </c>
      <c r="Z80">
        <f t="shared" si="19"/>
        <v>0.99838398115611238</v>
      </c>
      <c r="AA80">
        <f t="shared" si="20"/>
        <v>0.99943841219052476</v>
      </c>
      <c r="AB80">
        <f t="shared" si="24"/>
        <v>2.9081135278210259E-5</v>
      </c>
      <c r="AD80">
        <f t="shared" si="21"/>
        <v>0.99795442077085061</v>
      </c>
      <c r="AE80">
        <f t="shared" si="22"/>
        <v>0.99938488287566074</v>
      </c>
      <c r="AF80">
        <f t="shared" si="25"/>
        <v>3.6801699124493563E-5</v>
      </c>
    </row>
    <row r="81" spans="1:32" x14ac:dyDescent="0.25">
      <c r="A81" s="1" t="s">
        <v>2555</v>
      </c>
      <c r="B81" s="1">
        <v>3.6824096014411309</v>
      </c>
      <c r="D81" s="1" t="s">
        <v>383</v>
      </c>
      <c r="E81" s="1">
        <v>0.9922464864805387</v>
      </c>
      <c r="F81">
        <f t="shared" si="16"/>
        <v>0.99583782766440254</v>
      </c>
      <c r="G81">
        <f t="shared" si="17"/>
        <v>1.378606812104206E-4</v>
      </c>
      <c r="I81" s="1" t="s">
        <v>1471</v>
      </c>
      <c r="J81" s="1">
        <v>0.99720972154052234</v>
      </c>
      <c r="K81">
        <f t="shared" si="18"/>
        <v>0.9980811746784779</v>
      </c>
      <c r="M81">
        <f t="shared" si="23"/>
        <v>7.340762999027426E-5</v>
      </c>
      <c r="Z81">
        <f t="shared" si="19"/>
        <v>0.99835487554489488</v>
      </c>
      <c r="AA81">
        <f t="shared" si="20"/>
        <v>0.99943841219052476</v>
      </c>
      <c r="AB81">
        <f t="shared" si="24"/>
        <v>2.9089689884994477E-5</v>
      </c>
      <c r="AD81">
        <f t="shared" si="21"/>
        <v>0.99791758655349339</v>
      </c>
      <c r="AE81">
        <f t="shared" si="22"/>
        <v>0.99938488287566074</v>
      </c>
      <c r="AF81">
        <f t="shared" si="25"/>
        <v>3.6812239368239306E-5</v>
      </c>
    </row>
    <row r="82" spans="1:32" x14ac:dyDescent="0.25">
      <c r="A82" s="1" t="s">
        <v>2556</v>
      </c>
      <c r="B82" s="1">
        <v>3.6960984812578372</v>
      </c>
      <c r="D82" s="1" t="s">
        <v>384</v>
      </c>
      <c r="E82" s="1">
        <v>0.99210970413265431</v>
      </c>
      <c r="F82">
        <f t="shared" si="16"/>
        <v>0.9957642661324434</v>
      </c>
      <c r="G82">
        <f t="shared" si="17"/>
        <v>1.3787517533205354E-4</v>
      </c>
      <c r="I82" s="1" t="s">
        <v>1472</v>
      </c>
      <c r="J82" s="1">
        <v>0.99720972154052234</v>
      </c>
      <c r="K82">
        <f t="shared" si="18"/>
        <v>0.9980811746784779</v>
      </c>
      <c r="M82">
        <f t="shared" si="23"/>
        <v>7.3423092107062745E-5</v>
      </c>
      <c r="Z82">
        <f t="shared" si="19"/>
        <v>0.99832576250192417</v>
      </c>
      <c r="AA82">
        <f t="shared" si="20"/>
        <v>0.99943841219052476</v>
      </c>
      <c r="AB82">
        <f t="shared" si="24"/>
        <v>2.9097117693480757E-5</v>
      </c>
      <c r="AD82">
        <f t="shared" si="21"/>
        <v>0.99788074321682518</v>
      </c>
      <c r="AE82">
        <f t="shared" si="22"/>
        <v>0.99938488287566074</v>
      </c>
      <c r="AF82">
        <f t="shared" si="25"/>
        <v>3.6821353431352739E-5</v>
      </c>
    </row>
    <row r="83" spans="1:32" x14ac:dyDescent="0.25">
      <c r="A83" s="1" t="s">
        <v>2557</v>
      </c>
      <c r="B83" s="1">
        <v>3.7097870438044134</v>
      </c>
      <c r="D83" s="1" t="s">
        <v>385</v>
      </c>
      <c r="E83" s="1">
        <v>0.99197292626260147</v>
      </c>
      <c r="F83">
        <f t="shared" si="16"/>
        <v>0.99569070230129131</v>
      </c>
      <c r="G83">
        <f t="shared" si="17"/>
        <v>1.3793405524114254E-4</v>
      </c>
      <c r="I83" s="1" t="s">
        <v>1473</v>
      </c>
      <c r="J83" s="1">
        <v>0.99720972154052234</v>
      </c>
      <c r="K83">
        <f t="shared" si="18"/>
        <v>0.9980811746784779</v>
      </c>
      <c r="M83">
        <f t="shared" si="23"/>
        <v>7.3425387258143544E-5</v>
      </c>
      <c r="Z83">
        <f t="shared" si="19"/>
        <v>0.99829664724722422</v>
      </c>
      <c r="AA83">
        <f t="shared" si="20"/>
        <v>0.99943841219052476</v>
      </c>
      <c r="AB83">
        <f t="shared" si="24"/>
        <v>2.9099328257532457E-5</v>
      </c>
      <c r="AD83">
        <f t="shared" si="21"/>
        <v>0.99784389736707424</v>
      </c>
      <c r="AE83">
        <f t="shared" si="22"/>
        <v>0.99938488287566074</v>
      </c>
      <c r="AF83">
        <f t="shared" si="25"/>
        <v>3.6823865086057859E-5</v>
      </c>
    </row>
    <row r="84" spans="1:32" x14ac:dyDescent="0.25">
      <c r="A84" s="1" t="s">
        <v>2558</v>
      </c>
      <c r="B84" s="1">
        <v>3.7180004213508613</v>
      </c>
      <c r="D84" s="1" t="s">
        <v>386</v>
      </c>
      <c r="E84" s="1">
        <v>0.99183610885029982</v>
      </c>
      <c r="F84">
        <f t="shared" si="16"/>
        <v>0.99561711249267559</v>
      </c>
      <c r="G84">
        <f t="shared" si="17"/>
        <v>1.3797007993286009E-4</v>
      </c>
      <c r="I84" s="1" t="s">
        <v>1474</v>
      </c>
      <c r="J84" s="1">
        <v>0.99720972154052234</v>
      </c>
      <c r="K84">
        <f t="shared" si="18"/>
        <v>0.9980811746784779</v>
      </c>
      <c r="M84">
        <f t="shared" si="23"/>
        <v>7.3451316992028057E-5</v>
      </c>
      <c r="Z84">
        <f t="shared" si="19"/>
        <v>0.99826752040845179</v>
      </c>
      <c r="AA84">
        <f t="shared" si="20"/>
        <v>0.99943841219052476</v>
      </c>
      <c r="AB84">
        <f t="shared" si="24"/>
        <v>2.9110906174620832E-5</v>
      </c>
      <c r="AD84">
        <f t="shared" si="21"/>
        <v>0.99780703714359031</v>
      </c>
      <c r="AE84">
        <f t="shared" si="22"/>
        <v>0.99938488287566074</v>
      </c>
      <c r="AF84">
        <f t="shared" si="25"/>
        <v>3.6838230533110785E-5</v>
      </c>
    </row>
    <row r="85" spans="1:32" x14ac:dyDescent="0.25">
      <c r="A85" s="1" t="s">
        <v>2559</v>
      </c>
      <c r="B85" s="1">
        <v>3.7234772470702207</v>
      </c>
      <c r="D85" s="1" t="s">
        <v>387</v>
      </c>
      <c r="E85" s="1">
        <v>0.99169927458281593</v>
      </c>
      <c r="F85">
        <f t="shared" si="16"/>
        <v>0.99554350890539567</v>
      </c>
      <c r="G85">
        <f t="shared" si="17"/>
        <v>1.3804825977634973E-4</v>
      </c>
      <c r="I85" s="1" t="s">
        <v>1475</v>
      </c>
      <c r="J85" s="1">
        <v>0.99720972154052234</v>
      </c>
      <c r="K85">
        <f t="shared" si="18"/>
        <v>0.9980811746784779</v>
      </c>
      <c r="M85">
        <f t="shared" si="23"/>
        <v>7.3465070434615675E-5</v>
      </c>
      <c r="Z85">
        <f t="shared" si="19"/>
        <v>0.99823838681268018</v>
      </c>
      <c r="AA85">
        <f t="shared" si="20"/>
        <v>0.99943841219052476</v>
      </c>
      <c r="AB85">
        <f t="shared" si="24"/>
        <v>2.9117659588659074E-5</v>
      </c>
      <c r="AD85">
        <f t="shared" si="21"/>
        <v>0.99777016865534573</v>
      </c>
      <c r="AE85">
        <f t="shared" si="22"/>
        <v>0.99938488287566074</v>
      </c>
      <c r="AF85">
        <f t="shared" si="25"/>
        <v>3.6846490540327846E-5</v>
      </c>
    </row>
    <row r="86" spans="1:32" x14ac:dyDescent="0.25">
      <c r="A86" s="1" t="s">
        <v>2560</v>
      </c>
      <c r="B86" s="1">
        <v>3.7316898604509796</v>
      </c>
      <c r="D86" s="1" t="s">
        <v>388</v>
      </c>
      <c r="E86" s="1">
        <v>0.9915623816728697</v>
      </c>
      <c r="F86">
        <f t="shared" si="16"/>
        <v>0.99546986905708701</v>
      </c>
      <c r="G86">
        <f t="shared" si="17"/>
        <v>1.3815940833518219E-4</v>
      </c>
      <c r="I86" s="1" t="s">
        <v>1476</v>
      </c>
      <c r="J86" s="1">
        <v>0.99720972154052234</v>
      </c>
      <c r="K86">
        <f t="shared" si="18"/>
        <v>0.9980811746784779</v>
      </c>
      <c r="M86">
        <f t="shared" si="23"/>
        <v>7.3501264762221939E-5</v>
      </c>
      <c r="Z86">
        <f t="shared" si="19"/>
        <v>0.99820923755950919</v>
      </c>
      <c r="AA86">
        <f t="shared" si="20"/>
        <v>0.99943841219052476</v>
      </c>
      <c r="AB86">
        <f t="shared" si="24"/>
        <v>2.9133308664179665E-5</v>
      </c>
      <c r="AD86">
        <f t="shared" si="21"/>
        <v>0.99773328063924438</v>
      </c>
      <c r="AE86">
        <f t="shared" si="22"/>
        <v>0.99938488287566074</v>
      </c>
      <c r="AF86">
        <f t="shared" si="25"/>
        <v>3.6866007131724765E-5</v>
      </c>
    </row>
    <row r="87" spans="1:32" x14ac:dyDescent="0.25">
      <c r="A87" s="1" t="s">
        <v>2561</v>
      </c>
      <c r="B87" s="1">
        <v>3.7563319446657641</v>
      </c>
      <c r="D87" s="1" t="s">
        <v>389</v>
      </c>
      <c r="E87" s="1">
        <v>0.99142539746393687</v>
      </c>
      <c r="F87">
        <f t="shared" si="16"/>
        <v>0.99539617537186909</v>
      </c>
      <c r="G87">
        <f t="shared" si="17"/>
        <v>1.381982942843616E-4</v>
      </c>
      <c r="I87" s="1" t="s">
        <v>1477</v>
      </c>
      <c r="J87" s="1">
        <v>0.99720972154052234</v>
      </c>
      <c r="K87">
        <f t="shared" si="18"/>
        <v>0.9980811746784779</v>
      </c>
      <c r="M87">
        <f t="shared" si="23"/>
        <v>7.3555002545722215E-5</v>
      </c>
      <c r="Z87">
        <f t="shared" si="19"/>
        <v>0.99818006568923434</v>
      </c>
      <c r="AA87">
        <f t="shared" si="20"/>
        <v>0.99943841219052476</v>
      </c>
      <c r="AB87">
        <f t="shared" si="24"/>
        <v>2.9155913739373354E-5</v>
      </c>
      <c r="AD87">
        <f t="shared" si="21"/>
        <v>0.99769636428843744</v>
      </c>
      <c r="AE87">
        <f t="shared" si="22"/>
        <v>0.99938488287566074</v>
      </c>
      <c r="AF87">
        <f t="shared" si="25"/>
        <v>3.6894325480584036E-5</v>
      </c>
    </row>
    <row r="88" spans="1:32" x14ac:dyDescent="0.25">
      <c r="A88" s="1" t="s">
        <v>2562</v>
      </c>
      <c r="B88" s="1">
        <v>3.7590697406668871</v>
      </c>
      <c r="D88" s="1" t="s">
        <v>390</v>
      </c>
      <c r="E88" s="1">
        <v>0.99128839363216315</v>
      </c>
      <c r="F88">
        <f t="shared" si="16"/>
        <v>0.9953224664028153</v>
      </c>
      <c r="G88">
        <f t="shared" si="17"/>
        <v>1.3825158456681926E-4</v>
      </c>
      <c r="I88" s="1" t="s">
        <v>1478</v>
      </c>
      <c r="J88" s="1">
        <v>0.99720972154052234</v>
      </c>
      <c r="K88">
        <f t="shared" si="18"/>
        <v>0.9980811746784779</v>
      </c>
      <c r="M88">
        <f t="shared" si="23"/>
        <v>7.3570258385609474E-5</v>
      </c>
      <c r="Z88">
        <f t="shared" si="19"/>
        <v>0.99815088646121353</v>
      </c>
      <c r="AA88">
        <f t="shared" si="20"/>
        <v>0.99943841219052476</v>
      </c>
      <c r="AB88">
        <f t="shared" si="24"/>
        <v>2.9163267580701833E-5</v>
      </c>
      <c r="AD88">
        <f t="shared" si="21"/>
        <v>0.99765943891375064</v>
      </c>
      <c r="AE88">
        <f t="shared" si="22"/>
        <v>0.99938488287566074</v>
      </c>
      <c r="AF88">
        <f t="shared" si="25"/>
        <v>3.6903344168807164E-5</v>
      </c>
    </row>
    <row r="89" spans="1:32" x14ac:dyDescent="0.25">
      <c r="A89" s="1" t="s">
        <v>2563</v>
      </c>
      <c r="B89" s="1">
        <v>3.789186036474308</v>
      </c>
      <c r="D89" s="1" t="s">
        <v>391</v>
      </c>
      <c r="E89" s="1">
        <v>0.99115135591403991</v>
      </c>
      <c r="F89">
        <f t="shared" si="16"/>
        <v>0.99524873447233675</v>
      </c>
      <c r="G89">
        <f t="shared" si="17"/>
        <v>1.3837625918910849E-4</v>
      </c>
      <c r="I89" s="1" t="s">
        <v>1479</v>
      </c>
      <c r="J89" s="1">
        <v>0.99720972154052234</v>
      </c>
      <c r="K89">
        <f t="shared" si="18"/>
        <v>0.9980811746784779</v>
      </c>
      <c r="M89">
        <f t="shared" si="23"/>
        <v>7.3593177650669293E-5</v>
      </c>
      <c r="Z89">
        <f t="shared" si="19"/>
        <v>0.99812169683494023</v>
      </c>
      <c r="AA89">
        <f t="shared" si="20"/>
        <v>0.99943841219052476</v>
      </c>
      <c r="AB89">
        <f t="shared" si="24"/>
        <v>2.9173660310076701E-5</v>
      </c>
      <c r="AD89">
        <f t="shared" si="21"/>
        <v>0.9976225006677889</v>
      </c>
      <c r="AE89">
        <f t="shared" si="22"/>
        <v>0.99938488287566074</v>
      </c>
      <c r="AF89">
        <f t="shared" si="25"/>
        <v>3.6916208027917338E-5</v>
      </c>
    </row>
    <row r="90" spans="1:32" x14ac:dyDescent="0.25">
      <c r="A90" s="1" t="s">
        <v>2564</v>
      </c>
      <c r="B90" s="1">
        <v>3.8028754835691032</v>
      </c>
      <c r="D90" s="1" t="s">
        <v>392</v>
      </c>
      <c r="E90" s="1">
        <v>0.99101421358595831</v>
      </c>
      <c r="F90">
        <f t="shared" si="16"/>
        <v>0.99517494152009001</v>
      </c>
      <c r="G90">
        <f t="shared" si="17"/>
        <v>1.3848706668356803E-4</v>
      </c>
      <c r="I90" s="1" t="s">
        <v>1480</v>
      </c>
      <c r="J90" s="1">
        <v>0.99720972154052234</v>
      </c>
      <c r="K90">
        <f t="shared" si="18"/>
        <v>0.9980811746784779</v>
      </c>
      <c r="M90">
        <f t="shared" si="23"/>
        <v>7.3654087045015222E-5</v>
      </c>
      <c r="Z90">
        <f t="shared" si="19"/>
        <v>0.99809248174036824</v>
      </c>
      <c r="AA90">
        <f t="shared" si="20"/>
        <v>0.99943841219052476</v>
      </c>
      <c r="AB90">
        <f t="shared" si="24"/>
        <v>2.9199115063206297E-5</v>
      </c>
      <c r="AD90">
        <f t="shared" si="21"/>
        <v>0.99758553048057796</v>
      </c>
      <c r="AE90">
        <f t="shared" si="22"/>
        <v>0.99938488287566074</v>
      </c>
      <c r="AF90">
        <f t="shared" si="25"/>
        <v>3.6948130837284115E-5</v>
      </c>
    </row>
    <row r="91" spans="1:32" x14ac:dyDescent="0.25">
      <c r="A91" s="1" t="s">
        <v>2565</v>
      </c>
      <c r="B91" s="1">
        <v>3.8138258635169642</v>
      </c>
      <c r="D91" s="1" t="s">
        <v>393</v>
      </c>
      <c r="E91" s="1">
        <v>0.99087698043720451</v>
      </c>
      <c r="F91">
        <f t="shared" si="16"/>
        <v>0.9951010949546637</v>
      </c>
      <c r="G91">
        <f t="shared" si="17"/>
        <v>1.3852007009031858E-4</v>
      </c>
      <c r="I91" s="1" t="s">
        <v>1481</v>
      </c>
      <c r="J91" s="1">
        <v>0.99720972154052234</v>
      </c>
      <c r="K91">
        <f t="shared" si="18"/>
        <v>0.9980811746784779</v>
      </c>
      <c r="M91">
        <f t="shared" si="23"/>
        <v>7.3707601522226917E-5</v>
      </c>
      <c r="Z91">
        <f t="shared" si="19"/>
        <v>0.99806324410739355</v>
      </c>
      <c r="AA91">
        <f t="shared" si="20"/>
        <v>0.99943841219052476</v>
      </c>
      <c r="AB91">
        <f t="shared" si="24"/>
        <v>2.9221641480758828E-5</v>
      </c>
      <c r="AD91">
        <f t="shared" si="21"/>
        <v>0.99754853206046501</v>
      </c>
      <c r="AE91">
        <f t="shared" si="22"/>
        <v>0.99938488287566074</v>
      </c>
      <c r="AF91">
        <f t="shared" si="25"/>
        <v>3.6976347444186621E-5</v>
      </c>
    </row>
    <row r="92" spans="1:32" x14ac:dyDescent="0.25">
      <c r="A92" s="1" t="s">
        <v>2566</v>
      </c>
      <c r="B92" s="1">
        <v>3.8165631447199528</v>
      </c>
      <c r="D92" s="1" t="s">
        <v>394</v>
      </c>
      <c r="E92" s="1">
        <v>0.99073973359436407</v>
      </c>
      <c r="F92">
        <f t="shared" si="16"/>
        <v>0.99502723627228151</v>
      </c>
      <c r="G92">
        <f t="shared" si="17"/>
        <v>1.3857700804733447E-4</v>
      </c>
      <c r="I92" s="1" t="s">
        <v>1482</v>
      </c>
      <c r="J92" s="1">
        <v>0.99720972154052234</v>
      </c>
      <c r="K92">
        <f t="shared" si="18"/>
        <v>0.9980811746784779</v>
      </c>
      <c r="M92">
        <f t="shared" si="23"/>
        <v>7.3719696328496183E-5</v>
      </c>
      <c r="Z92">
        <f t="shared" si="19"/>
        <v>0.99803400036346068</v>
      </c>
      <c r="AA92">
        <f t="shared" si="20"/>
        <v>0.99943841219052476</v>
      </c>
      <c r="AB92">
        <f t="shared" si="24"/>
        <v>2.9227749198543664E-5</v>
      </c>
      <c r="AD92">
        <f t="shared" si="21"/>
        <v>0.9975115261957973</v>
      </c>
      <c r="AE92">
        <f t="shared" si="22"/>
        <v>0.99938488287566074</v>
      </c>
      <c r="AF92">
        <f t="shared" si="25"/>
        <v>3.6983787721030814E-5</v>
      </c>
    </row>
    <row r="93" spans="1:32" x14ac:dyDescent="0.25">
      <c r="A93" s="1" t="s">
        <v>2567</v>
      </c>
      <c r="B93" s="1">
        <v>3.8302534579628733</v>
      </c>
      <c r="D93" s="1" t="s">
        <v>395</v>
      </c>
      <c r="E93" s="1">
        <v>0.99060244935876796</v>
      </c>
      <c r="F93">
        <f t="shared" si="16"/>
        <v>0.99495335271601149</v>
      </c>
      <c r="G93">
        <f t="shared" si="17"/>
        <v>1.3871007945978446E-4</v>
      </c>
      <c r="I93" s="1" t="s">
        <v>1483</v>
      </c>
      <c r="J93" s="1">
        <v>0.99720972154052234</v>
      </c>
      <c r="K93">
        <f t="shared" si="18"/>
        <v>0.9980811746784779</v>
      </c>
      <c r="M93">
        <f t="shared" si="23"/>
        <v>7.3744524533869726E-5</v>
      </c>
      <c r="Z93">
        <f t="shared" si="19"/>
        <v>0.99800474545642293</v>
      </c>
      <c r="AA93">
        <f t="shared" si="20"/>
        <v>0.99943841219052476</v>
      </c>
      <c r="AB93">
        <f t="shared" si="24"/>
        <v>2.9238906373956656E-5</v>
      </c>
      <c r="AD93">
        <f t="shared" si="21"/>
        <v>0.99747450649370673</v>
      </c>
      <c r="AE93">
        <f t="shared" si="22"/>
        <v>0.99938488287566074</v>
      </c>
      <c r="AF93">
        <f t="shared" si="25"/>
        <v>3.6997617170973173E-5</v>
      </c>
    </row>
    <row r="94" spans="1:32" x14ac:dyDescent="0.25">
      <c r="A94" s="1" t="s">
        <v>2568</v>
      </c>
      <c r="B94" s="1">
        <v>3.8329908767057272</v>
      </c>
      <c r="D94" s="1" t="s">
        <v>396</v>
      </c>
      <c r="E94" s="1">
        <v>0.99046505234370008</v>
      </c>
      <c r="F94">
        <f t="shared" si="16"/>
        <v>0.99487940370550754</v>
      </c>
      <c r="G94">
        <f t="shared" si="17"/>
        <v>1.3882587595276906E-4</v>
      </c>
      <c r="I94" s="1" t="s">
        <v>1484</v>
      </c>
      <c r="J94" s="1">
        <v>0.99720972154052234</v>
      </c>
      <c r="K94">
        <f t="shared" si="18"/>
        <v>0.9980811746784779</v>
      </c>
      <c r="M94">
        <f t="shared" si="23"/>
        <v>7.380985822966195E-5</v>
      </c>
      <c r="Z94">
        <f t="shared" si="19"/>
        <v>0.99797546331553211</v>
      </c>
      <c r="AA94">
        <f t="shared" si="20"/>
        <v>0.99943841219052476</v>
      </c>
      <c r="AB94">
        <f t="shared" si="24"/>
        <v>2.9266125743628791E-5</v>
      </c>
      <c r="AD94">
        <f t="shared" si="21"/>
        <v>0.99743745261854511</v>
      </c>
      <c r="AE94">
        <f t="shared" si="22"/>
        <v>0.99938488287566074</v>
      </c>
      <c r="AF94">
        <f t="shared" si="25"/>
        <v>3.7031770515127422E-5</v>
      </c>
    </row>
    <row r="95" spans="1:32" x14ac:dyDescent="0.25">
      <c r="A95" s="1" t="s">
        <v>2569</v>
      </c>
      <c r="B95" s="1">
        <v>3.8329909439371668</v>
      </c>
      <c r="D95" s="1" t="s">
        <v>397</v>
      </c>
      <c r="E95" s="1">
        <v>0.99032755970919639</v>
      </c>
      <c r="F95">
        <f t="shared" si="16"/>
        <v>0.99480539846474436</v>
      </c>
      <c r="G95">
        <f t="shared" si="17"/>
        <v>1.3900273829160238E-4</v>
      </c>
      <c r="I95" s="1" t="s">
        <v>1485</v>
      </c>
      <c r="J95" s="1">
        <v>0.99720972154052234</v>
      </c>
      <c r="K95">
        <f t="shared" si="18"/>
        <v>0.9980811746784779</v>
      </c>
      <c r="M95">
        <f t="shared" si="23"/>
        <v>7.3865984970209776E-5</v>
      </c>
      <c r="Z95">
        <f t="shared" si="19"/>
        <v>0.99794615758986582</v>
      </c>
      <c r="AA95">
        <f t="shared" si="20"/>
        <v>0.99943841219052476</v>
      </c>
      <c r="AB95">
        <f t="shared" si="24"/>
        <v>2.928969797865915E-5</v>
      </c>
      <c r="AD95">
        <f t="shared" si="21"/>
        <v>0.99740036918864627</v>
      </c>
      <c r="AE95">
        <f t="shared" si="22"/>
        <v>0.99938488287566074</v>
      </c>
      <c r="AF95">
        <f t="shared" si="25"/>
        <v>3.7061308196012103E-5</v>
      </c>
    </row>
    <row r="96" spans="1:32" x14ac:dyDescent="0.25">
      <c r="A96" s="1" t="s">
        <v>2570</v>
      </c>
      <c r="B96" s="1">
        <v>3.8329909643405875</v>
      </c>
      <c r="D96" s="1" t="s">
        <v>398</v>
      </c>
      <c r="E96" s="1">
        <v>0.99018991103358422</v>
      </c>
      <c r="F96">
        <f t="shared" si="16"/>
        <v>0.99473130445776692</v>
      </c>
      <c r="G96">
        <f t="shared" si="17"/>
        <v>1.390923776301168E-4</v>
      </c>
      <c r="I96" s="1" t="s">
        <v>1486</v>
      </c>
      <c r="J96" s="1">
        <v>0.99720972154052234</v>
      </c>
      <c r="K96">
        <f t="shared" si="18"/>
        <v>0.9980811746784779</v>
      </c>
      <c r="M96">
        <f t="shared" si="23"/>
        <v>7.3954587657174025E-5</v>
      </c>
      <c r="Z96">
        <f t="shared" si="19"/>
        <v>0.99791681539130372</v>
      </c>
      <c r="AA96">
        <f t="shared" si="20"/>
        <v>0.99943841219052476</v>
      </c>
      <c r="AB96">
        <f t="shared" si="24"/>
        <v>2.9326151475488646E-5</v>
      </c>
      <c r="AD96">
        <f t="shared" si="21"/>
        <v>0.99736323989629538</v>
      </c>
      <c r="AE96">
        <f t="shared" si="22"/>
        <v>0.99938488287566074</v>
      </c>
      <c r="AF96">
        <f t="shared" si="25"/>
        <v>3.7107144168126719E-5</v>
      </c>
    </row>
    <row r="97" spans="1:32" x14ac:dyDescent="0.25">
      <c r="A97" s="1" t="s">
        <v>2571</v>
      </c>
      <c r="B97" s="1">
        <v>3.8329918565864309</v>
      </c>
      <c r="D97" s="1" t="s">
        <v>399</v>
      </c>
      <c r="E97" s="1">
        <v>0.99005219274255751</v>
      </c>
      <c r="F97">
        <f t="shared" si="16"/>
        <v>0.99465716819337269</v>
      </c>
      <c r="G97">
        <f t="shared" si="17"/>
        <v>1.3939793310046092E-4</v>
      </c>
      <c r="I97" s="1" t="s">
        <v>1487</v>
      </c>
      <c r="J97" s="1">
        <v>0.99720972154052234</v>
      </c>
      <c r="K97">
        <f t="shared" si="18"/>
        <v>0.9980811746784779</v>
      </c>
      <c r="M97">
        <f t="shared" si="23"/>
        <v>7.3996767337278219E-5</v>
      </c>
      <c r="Z97">
        <f t="shared" si="19"/>
        <v>0.99788745513427379</v>
      </c>
      <c r="AA97">
        <f t="shared" si="20"/>
        <v>0.99943841219052476</v>
      </c>
      <c r="AB97">
        <f t="shared" si="24"/>
        <v>2.934420034561053E-5</v>
      </c>
      <c r="AD97">
        <f t="shared" si="21"/>
        <v>0.99732608804372092</v>
      </c>
      <c r="AE97">
        <f t="shared" si="22"/>
        <v>0.99938488287566074</v>
      </c>
      <c r="AF97">
        <f t="shared" si="25"/>
        <v>3.7129691379937991E-5</v>
      </c>
    </row>
    <row r="98" spans="1:32" x14ac:dyDescent="0.25">
      <c r="A98" s="1" t="s">
        <v>2572</v>
      </c>
      <c r="B98" s="1">
        <v>3.8357280776050962</v>
      </c>
      <c r="D98" s="1" t="s">
        <v>400</v>
      </c>
      <c r="E98" s="1">
        <v>0.98991419113202073</v>
      </c>
      <c r="F98">
        <f t="shared" si="16"/>
        <v>0.99458287461136974</v>
      </c>
      <c r="G98">
        <f t="shared" si="17"/>
        <v>1.3946572905776562E-4</v>
      </c>
      <c r="I98" s="1" t="s">
        <v>1488</v>
      </c>
      <c r="J98" s="1">
        <v>0.99720972154052234</v>
      </c>
      <c r="K98">
        <f t="shared" si="18"/>
        <v>0.9980811746784779</v>
      </c>
      <c r="M98">
        <f t="shared" si="23"/>
        <v>7.4153795002815322E-5</v>
      </c>
      <c r="Z98">
        <f t="shared" si="19"/>
        <v>0.99785803124586625</v>
      </c>
      <c r="AA98">
        <f t="shared" si="20"/>
        <v>0.99943841219052476</v>
      </c>
      <c r="AB98">
        <f t="shared" si="24"/>
        <v>2.9407797874351767E-5</v>
      </c>
      <c r="AD98">
        <f t="shared" si="21"/>
        <v>0.99728885596514105</v>
      </c>
      <c r="AE98">
        <f t="shared" si="22"/>
        <v>0.99938488287566074</v>
      </c>
      <c r="AF98">
        <f t="shared" si="25"/>
        <v>3.7209871052591725E-5</v>
      </c>
    </row>
    <row r="99" spans="1:32" x14ac:dyDescent="0.25">
      <c r="A99" s="1" t="s">
        <v>2573</v>
      </c>
      <c r="B99" s="1">
        <v>3.841203947838665</v>
      </c>
      <c r="D99" s="1" t="s">
        <v>401</v>
      </c>
      <c r="E99" s="1">
        <v>0.98977614165445915</v>
      </c>
      <c r="F99">
        <f t="shared" si="16"/>
        <v>0.99450855045003794</v>
      </c>
      <c r="G99">
        <f t="shared" si="17"/>
        <v>1.3952913373808593E-4</v>
      </c>
      <c r="I99" s="1" t="s">
        <v>1489</v>
      </c>
      <c r="J99" s="1">
        <v>0.99720972154052234</v>
      </c>
      <c r="K99">
        <f t="shared" si="18"/>
        <v>0.9980811746784779</v>
      </c>
      <c r="M99">
        <f t="shared" si="23"/>
        <v>7.4184318142632145E-5</v>
      </c>
      <c r="Z99">
        <f t="shared" si="19"/>
        <v>0.99782859391542977</v>
      </c>
      <c r="AA99">
        <f t="shared" si="20"/>
        <v>0.99943841219052476</v>
      </c>
      <c r="AB99">
        <f t="shared" si="24"/>
        <v>2.9421232763537979E-5</v>
      </c>
      <c r="AD99">
        <f t="shared" si="21"/>
        <v>0.99725160716975914</v>
      </c>
      <c r="AE99">
        <f t="shared" si="22"/>
        <v>0.99938488287566074</v>
      </c>
      <c r="AF99">
        <f t="shared" si="25"/>
        <v>3.7226578221853298E-5</v>
      </c>
    </row>
    <row r="100" spans="1:32" x14ac:dyDescent="0.25">
      <c r="A100" s="1" t="s">
        <v>2574</v>
      </c>
      <c r="B100" s="1">
        <v>3.8494191766272028</v>
      </c>
      <c r="D100" s="1" t="s">
        <v>402</v>
      </c>
      <c r="E100" s="1">
        <v>0.98963804868103999</v>
      </c>
      <c r="F100">
        <f t="shared" si="16"/>
        <v>0.99443419805700206</v>
      </c>
      <c r="G100">
        <f t="shared" si="17"/>
        <v>1.395342531559686E-4</v>
      </c>
      <c r="I100" s="1" t="s">
        <v>1490</v>
      </c>
      <c r="J100" s="1">
        <v>0.99720972154052234</v>
      </c>
      <c r="K100">
        <f t="shared" si="18"/>
        <v>0.9980811746784779</v>
      </c>
      <c r="M100">
        <f t="shared" si="23"/>
        <v>7.4212497988666742E-5</v>
      </c>
      <c r="Z100">
        <f t="shared" si="19"/>
        <v>0.99779914407104031</v>
      </c>
      <c r="AA100">
        <f t="shared" si="20"/>
        <v>0.99943841219052476</v>
      </c>
      <c r="AB100">
        <f t="shared" si="24"/>
        <v>2.9433740070692091E-5</v>
      </c>
      <c r="AD100">
        <f t="shared" si="21"/>
        <v>0.99721434283231736</v>
      </c>
      <c r="AE100">
        <f t="shared" si="22"/>
        <v>0.99938488287566074</v>
      </c>
      <c r="AF100">
        <f t="shared" si="25"/>
        <v>3.7242111327600974E-5</v>
      </c>
    </row>
    <row r="101" spans="1:32" x14ac:dyDescent="0.25">
      <c r="A101" s="1" t="s">
        <v>2575</v>
      </c>
      <c r="B101" s="1">
        <v>3.860368781260143</v>
      </c>
      <c r="D101" s="1" t="s">
        <v>403</v>
      </c>
      <c r="E101" s="1">
        <v>0.98949996990860578</v>
      </c>
      <c r="F101">
        <f t="shared" si="16"/>
        <v>0.99435984849503689</v>
      </c>
      <c r="G101">
        <f t="shared" si="17"/>
        <v>1.3968828052902428E-4</v>
      </c>
      <c r="I101" s="1" t="s">
        <v>1491</v>
      </c>
      <c r="J101" s="1">
        <v>0.99720972154052234</v>
      </c>
      <c r="K101">
        <f t="shared" si="18"/>
        <v>0.9980811746784779</v>
      </c>
      <c r="M101">
        <f t="shared" si="23"/>
        <v>7.420967234634698E-5</v>
      </c>
      <c r="Z101">
        <f t="shared" si="19"/>
        <v>0.99776969401534477</v>
      </c>
      <c r="AA101">
        <f t="shared" si="20"/>
        <v>0.99943841219052476</v>
      </c>
      <c r="AB101">
        <f t="shared" si="24"/>
        <v>2.9433951277187015E-5</v>
      </c>
      <c r="AD101">
        <f t="shared" si="21"/>
        <v>0.99717707852015658</v>
      </c>
      <c r="AE101">
        <f t="shared" si="22"/>
        <v>0.99938488287566074</v>
      </c>
      <c r="AF101">
        <f t="shared" si="25"/>
        <v>3.7242086087344352E-5</v>
      </c>
    </row>
    <row r="102" spans="1:32" x14ac:dyDescent="0.25">
      <c r="A102" s="1" t="s">
        <v>2576</v>
      </c>
      <c r="B102" s="1">
        <v>3.8658462634062274</v>
      </c>
      <c r="D102" s="1" t="s">
        <v>404</v>
      </c>
      <c r="E102" s="1">
        <v>0.98936175801274151</v>
      </c>
      <c r="F102">
        <f t="shared" si="16"/>
        <v>0.99428542242898632</v>
      </c>
      <c r="G102">
        <f t="shared" si="17"/>
        <v>1.3981771521755573E-4</v>
      </c>
      <c r="I102" s="1" t="s">
        <v>1492</v>
      </c>
      <c r="J102" s="1">
        <v>0.99720972154052234</v>
      </c>
      <c r="K102">
        <f t="shared" si="18"/>
        <v>0.9980811746784779</v>
      </c>
      <c r="M102">
        <f t="shared" si="23"/>
        <v>7.4286035554013916E-5</v>
      </c>
      <c r="Z102">
        <f t="shared" si="19"/>
        <v>0.99774021232133869</v>
      </c>
      <c r="AA102">
        <f t="shared" si="20"/>
        <v>0.99943841219052476</v>
      </c>
      <c r="AB102">
        <f t="shared" si="24"/>
        <v>2.9465572766610714E-5</v>
      </c>
      <c r="AD102">
        <f t="shared" si="21"/>
        <v>0.997139774467935</v>
      </c>
      <c r="AE102">
        <f t="shared" si="22"/>
        <v>0.99938488287566074</v>
      </c>
      <c r="AF102">
        <f t="shared" si="25"/>
        <v>3.7281803214362817E-5</v>
      </c>
    </row>
    <row r="103" spans="1:32" x14ac:dyDescent="0.25">
      <c r="A103" s="1" t="s">
        <v>2577</v>
      </c>
      <c r="B103" s="1">
        <v>3.9233398688149235</v>
      </c>
      <c r="D103" s="1" t="s">
        <v>405</v>
      </c>
      <c r="E103" s="1">
        <v>0.98922343738227514</v>
      </c>
      <c r="F103">
        <f t="shared" si="16"/>
        <v>0.99421093297839802</v>
      </c>
      <c r="G103">
        <f t="shared" si="17"/>
        <v>1.3991805003260409E-4</v>
      </c>
      <c r="I103" s="1" t="s">
        <v>1493</v>
      </c>
      <c r="J103" s="1">
        <v>0.99720972154052234</v>
      </c>
      <c r="K103">
        <f t="shared" si="18"/>
        <v>0.9980811746784779</v>
      </c>
      <c r="M103">
        <f t="shared" si="23"/>
        <v>7.4349303413764547E-5</v>
      </c>
      <c r="Z103">
        <f t="shared" si="19"/>
        <v>0.9977107041820189</v>
      </c>
      <c r="AA103">
        <f t="shared" si="20"/>
        <v>0.99943841219052476</v>
      </c>
      <c r="AB103">
        <f t="shared" si="24"/>
        <v>2.949200402321433E-5</v>
      </c>
      <c r="AD103">
        <f t="shared" si="21"/>
        <v>0.99710243724737668</v>
      </c>
      <c r="AE103">
        <f t="shared" si="22"/>
        <v>0.99938488287566074</v>
      </c>
      <c r="AF103">
        <f t="shared" si="25"/>
        <v>3.7314952415407746E-5</v>
      </c>
    </row>
    <row r="104" spans="1:32" x14ac:dyDescent="0.25">
      <c r="A104" s="1" t="s">
        <v>2578</v>
      </c>
      <c r="B104" s="1">
        <v>3.9288149090904625</v>
      </c>
      <c r="D104" s="1" t="s">
        <v>406</v>
      </c>
      <c r="E104" s="1">
        <v>0.98908503685046212</v>
      </c>
      <c r="F104">
        <f t="shared" si="16"/>
        <v>0.99413639565989276</v>
      </c>
      <c r="G104">
        <f t="shared" si="17"/>
        <v>1.3998997334662214E-4</v>
      </c>
      <c r="I104" s="1" t="s">
        <v>1494</v>
      </c>
      <c r="J104" s="1">
        <v>0.99720972154052234</v>
      </c>
      <c r="K104">
        <f t="shared" si="18"/>
        <v>0.9980811746784779</v>
      </c>
      <c r="M104">
        <f t="shared" si="23"/>
        <v>7.4397083270227776E-5</v>
      </c>
      <c r="Z104">
        <f t="shared" si="19"/>
        <v>0.99768117574095794</v>
      </c>
      <c r="AA104">
        <f t="shared" si="20"/>
        <v>0.99943841219052476</v>
      </c>
      <c r="AB104">
        <f t="shared" si="24"/>
        <v>2.951229497643484E-5</v>
      </c>
      <c r="AD104">
        <f t="shared" si="21"/>
        <v>0.99706507463276772</v>
      </c>
      <c r="AE104">
        <f t="shared" si="22"/>
        <v>0.99938488287566074</v>
      </c>
      <c r="AF104">
        <f t="shared" si="25"/>
        <v>3.7340331822626767E-5</v>
      </c>
    </row>
    <row r="105" spans="1:32" x14ac:dyDescent="0.25">
      <c r="A105" s="1" t="s">
        <v>2579</v>
      </c>
      <c r="B105" s="1">
        <v>3.9315541609793585</v>
      </c>
      <c r="D105" s="1" t="s">
        <v>407</v>
      </c>
      <c r="E105" s="1">
        <v>0.98894658455370865</v>
      </c>
      <c r="F105">
        <f t="shared" si="16"/>
        <v>0.9940618256187812</v>
      </c>
      <c r="G105">
        <f t="shared" si="17"/>
        <v>1.4001420372520938E-4</v>
      </c>
      <c r="I105" s="1" t="s">
        <v>1495</v>
      </c>
      <c r="J105" s="1">
        <v>0.99720972154052234</v>
      </c>
      <c r="K105">
        <f t="shared" si="18"/>
        <v>0.9980811746784779</v>
      </c>
      <c r="M105">
        <f t="shared" si="23"/>
        <v>7.4429745746012823E-5</v>
      </c>
      <c r="Z105">
        <f t="shared" si="19"/>
        <v>0.99765163299573445</v>
      </c>
      <c r="AA105">
        <f t="shared" si="20"/>
        <v>0.99943841219052476</v>
      </c>
      <c r="AB105">
        <f t="shared" si="24"/>
        <v>2.9526591542067613E-5</v>
      </c>
      <c r="AD105">
        <f t="shared" si="21"/>
        <v>0.99702769421342441</v>
      </c>
      <c r="AE105">
        <f t="shared" si="22"/>
        <v>0.99938488287566074</v>
      </c>
      <c r="AF105">
        <f t="shared" si="25"/>
        <v>3.7358126298090222E-5</v>
      </c>
    </row>
    <row r="106" spans="1:32" x14ac:dyDescent="0.25">
      <c r="A106" s="1" t="s">
        <v>2580</v>
      </c>
      <c r="B106" s="1">
        <v>3.9370285203035071</v>
      </c>
      <c r="D106" s="1" t="s">
        <v>408</v>
      </c>
      <c r="E106" s="1">
        <v>0.98880812767833637</v>
      </c>
      <c r="F106">
        <f t="shared" si="16"/>
        <v>0.99398724826554152</v>
      </c>
      <c r="G106">
        <f t="shared" si="17"/>
        <v>1.4005338134331219E-4</v>
      </c>
      <c r="I106" s="1" t="s">
        <v>1496</v>
      </c>
      <c r="J106" s="1">
        <v>0.99720972154052234</v>
      </c>
      <c r="K106">
        <f t="shared" si="18"/>
        <v>0.9980811746784779</v>
      </c>
      <c r="M106">
        <f t="shared" si="23"/>
        <v>7.4437044600524424E-5</v>
      </c>
      <c r="Z106">
        <f t="shared" si="19"/>
        <v>0.99762208601208913</v>
      </c>
      <c r="AA106">
        <f t="shared" si="20"/>
        <v>0.99943841219052476</v>
      </c>
      <c r="AB106">
        <f t="shared" si="24"/>
        <v>2.953082772200348E-5</v>
      </c>
      <c r="AD106">
        <f t="shared" si="21"/>
        <v>0.99699030872580674</v>
      </c>
      <c r="AE106">
        <f t="shared" si="22"/>
        <v>0.99938488287566074</v>
      </c>
      <c r="AF106">
        <f t="shared" si="25"/>
        <v>3.7363191671078214E-5</v>
      </c>
    </row>
    <row r="107" spans="1:32" x14ac:dyDescent="0.25">
      <c r="A107" s="1" t="s">
        <v>2581</v>
      </c>
      <c r="B107" s="1">
        <v>3.9370285203468329</v>
      </c>
      <c r="D107" s="1" t="s">
        <v>409</v>
      </c>
      <c r="E107" s="1">
        <v>0.98866965145381336</v>
      </c>
      <c r="F107">
        <f t="shared" si="16"/>
        <v>0.99391265564203701</v>
      </c>
      <c r="G107">
        <f t="shared" si="17"/>
        <v>1.4017842193583645E-4</v>
      </c>
      <c r="I107" s="1" t="s">
        <v>1497</v>
      </c>
      <c r="J107" s="1">
        <v>0.99720972154052234</v>
      </c>
      <c r="K107">
        <f t="shared" si="18"/>
        <v>0.9980811746784779</v>
      </c>
      <c r="M107">
        <f t="shared" si="23"/>
        <v>7.4452286917581082E-5</v>
      </c>
      <c r="Z107">
        <f t="shared" si="19"/>
        <v>0.99759253163629757</v>
      </c>
      <c r="AA107">
        <f t="shared" si="20"/>
        <v>0.99943841219052476</v>
      </c>
      <c r="AB107">
        <f t="shared" si="24"/>
        <v>2.9538215948829335E-5</v>
      </c>
      <c r="AD107">
        <f t="shared" si="21"/>
        <v>0.99695291417972054</v>
      </c>
      <c r="AE107">
        <f t="shared" si="22"/>
        <v>0.99938488287566074</v>
      </c>
      <c r="AF107">
        <f t="shared" si="25"/>
        <v>3.737224493341368E-5</v>
      </c>
    </row>
    <row r="108" spans="1:32" x14ac:dyDescent="0.25">
      <c r="A108" s="1" t="s">
        <v>2582</v>
      </c>
      <c r="B108" s="1">
        <v>3.9397679304271533</v>
      </c>
      <c r="D108" s="1" t="s">
        <v>410</v>
      </c>
      <c r="E108" s="1">
        <v>0.98853107101547721</v>
      </c>
      <c r="F108">
        <f t="shared" si="16"/>
        <v>0.99383800202695671</v>
      </c>
      <c r="G108">
        <f t="shared" si="17"/>
        <v>1.4029962483112779E-4</v>
      </c>
      <c r="I108" s="1" t="s">
        <v>1498</v>
      </c>
      <c r="J108" s="1">
        <v>0.99720972154052234</v>
      </c>
      <c r="K108">
        <f t="shared" si="18"/>
        <v>0.9980811746784779</v>
      </c>
      <c r="M108">
        <f t="shared" si="23"/>
        <v>7.4513166241629928E-5</v>
      </c>
      <c r="Z108">
        <f t="shared" si="19"/>
        <v>0.99756295175087817</v>
      </c>
      <c r="AA108">
        <f t="shared" si="20"/>
        <v>0.99943841219052476</v>
      </c>
      <c r="AB108">
        <f t="shared" si="24"/>
        <v>2.9563712019318483E-5</v>
      </c>
      <c r="AD108">
        <f t="shared" si="21"/>
        <v>0.99691548765198656</v>
      </c>
      <c r="AE108">
        <f t="shared" si="22"/>
        <v>0.99938488287566074</v>
      </c>
      <c r="AF108">
        <f t="shared" si="25"/>
        <v>3.7404208134420001E-5</v>
      </c>
    </row>
    <row r="109" spans="1:32" x14ac:dyDescent="0.25">
      <c r="A109" s="1" t="s">
        <v>2583</v>
      </c>
      <c r="B109" s="1">
        <v>3.9425044927286494</v>
      </c>
      <c r="D109" s="1" t="s">
        <v>411</v>
      </c>
      <c r="E109" s="1">
        <v>0.9883923902057401</v>
      </c>
      <c r="F109">
        <f t="shared" si="16"/>
        <v>0.99376328947846426</v>
      </c>
      <c r="G109">
        <f t="shared" si="17"/>
        <v>1.4032191264877654E-4</v>
      </c>
      <c r="I109" s="1" t="s">
        <v>1499</v>
      </c>
      <c r="J109" s="1">
        <v>0.99720972154052234</v>
      </c>
      <c r="K109">
        <f t="shared" si="18"/>
        <v>0.9980811746784779</v>
      </c>
      <c r="M109">
        <f t="shared" si="23"/>
        <v>7.4571991201492183E-5</v>
      </c>
      <c r="Z109">
        <f t="shared" si="19"/>
        <v>0.99753334716793141</v>
      </c>
      <c r="AA109">
        <f t="shared" si="20"/>
        <v>0.99943841219052476</v>
      </c>
      <c r="AB109">
        <f t="shared" si="24"/>
        <v>2.9588396422012176E-5</v>
      </c>
      <c r="AD109">
        <f t="shared" si="21"/>
        <v>0.99687803017088905</v>
      </c>
      <c r="AE109">
        <f t="shared" si="22"/>
        <v>0.99938488287566074</v>
      </c>
      <c r="AF109">
        <f t="shared" si="25"/>
        <v>3.7435143646235874E-5</v>
      </c>
    </row>
    <row r="110" spans="1:32" x14ac:dyDescent="0.25">
      <c r="A110" s="1" t="s">
        <v>2584</v>
      </c>
      <c r="B110" s="1">
        <v>3.9726220656918025</v>
      </c>
      <c r="D110" s="1" t="s">
        <v>412</v>
      </c>
      <c r="E110" s="1">
        <v>0.98825370682548508</v>
      </c>
      <c r="F110">
        <f t="shared" si="16"/>
        <v>0.99368857067914529</v>
      </c>
      <c r="G110">
        <f t="shared" si="17"/>
        <v>0</v>
      </c>
      <c r="I110" s="1" t="s">
        <v>1500</v>
      </c>
      <c r="J110" s="1">
        <v>0.99720972154052234</v>
      </c>
      <c r="K110">
        <f t="shared" si="18"/>
        <v>0.9980811746784779</v>
      </c>
      <c r="M110">
        <f t="shared" si="23"/>
        <v>7.457823071366111E-5</v>
      </c>
      <c r="Z110">
        <f t="shared" si="19"/>
        <v>0.99750373876082066</v>
      </c>
      <c r="AA110">
        <f t="shared" si="20"/>
        <v>0.99943841219052476</v>
      </c>
      <c r="AB110">
        <f t="shared" si="24"/>
        <v>2.9592218564966714E-5</v>
      </c>
      <c r="AD110">
        <f t="shared" si="21"/>
        <v>0.99684056814708377</v>
      </c>
      <c r="AE110">
        <f t="shared" si="22"/>
        <v>0.99938488287566074</v>
      </c>
      <c r="AF110">
        <f t="shared" si="25"/>
        <v>3.7439683756729857E-5</v>
      </c>
    </row>
    <row r="111" spans="1:32" x14ac:dyDescent="0.25">
      <c r="A111" s="1" t="s">
        <v>2585</v>
      </c>
      <c r="B111" s="1">
        <v>3.9726223891135746</v>
      </c>
      <c r="D111" s="1" t="s">
        <v>413</v>
      </c>
      <c r="E111" s="1">
        <v>0.98825370682548508</v>
      </c>
      <c r="F111">
        <f t="shared" si="16"/>
        <v>0.99368857067914529</v>
      </c>
      <c r="G111">
        <f t="shared" si="17"/>
        <v>1.4035225860518745E-4</v>
      </c>
      <c r="I111" s="1" t="s">
        <v>1501</v>
      </c>
      <c r="J111" s="1">
        <v>0.99707601238235877</v>
      </c>
      <c r="K111">
        <f t="shared" si="18"/>
        <v>0.99798918313486407</v>
      </c>
      <c r="M111">
        <f t="shared" si="23"/>
        <v>0</v>
      </c>
      <c r="Z111">
        <f t="shared" si="19"/>
        <v>0.99750373876082066</v>
      </c>
      <c r="AA111">
        <f t="shared" si="20"/>
        <v>0.99941146959410398</v>
      </c>
      <c r="AB111">
        <f t="shared" si="24"/>
        <v>0</v>
      </c>
      <c r="AD111">
        <f t="shared" si="21"/>
        <v>0.99684056814708377</v>
      </c>
      <c r="AE111">
        <f t="shared" si="22"/>
        <v>0.99935537299850696</v>
      </c>
      <c r="AF111">
        <f t="shared" si="25"/>
        <v>0</v>
      </c>
    </row>
    <row r="112" spans="1:32" x14ac:dyDescent="0.25">
      <c r="A112" s="1" t="s">
        <v>2586</v>
      </c>
      <c r="B112" s="1">
        <v>3.9780963319449141</v>
      </c>
      <c r="D112" s="1" t="s">
        <v>414</v>
      </c>
      <c r="E112" s="1">
        <v>0.98811501291888637</v>
      </c>
      <c r="F112">
        <f t="shared" si="16"/>
        <v>0.99361384134092989</v>
      </c>
      <c r="G112">
        <f t="shared" si="17"/>
        <v>1.4040350575758413E-4</v>
      </c>
      <c r="I112" s="1" t="s">
        <v>1502</v>
      </c>
      <c r="J112" s="1">
        <v>0.99707601238235877</v>
      </c>
      <c r="K112">
        <f t="shared" si="18"/>
        <v>0.99798918313486407</v>
      </c>
      <c r="M112">
        <f t="shared" si="23"/>
        <v>7.4581875664013478E-5</v>
      </c>
      <c r="Z112">
        <f t="shared" si="19"/>
        <v>0.99747412482971909</v>
      </c>
      <c r="AA112">
        <f t="shared" si="20"/>
        <v>0.99941146959410398</v>
      </c>
      <c r="AB112">
        <f t="shared" si="24"/>
        <v>2.959694174239666E-5</v>
      </c>
      <c r="AD112">
        <f t="shared" si="21"/>
        <v>0.99680309943001244</v>
      </c>
      <c r="AE112">
        <f t="shared" si="22"/>
        <v>0.99935537299850696</v>
      </c>
      <c r="AF112">
        <f t="shared" si="25"/>
        <v>3.7445267465524654E-5</v>
      </c>
    </row>
    <row r="113" spans="1:32" x14ac:dyDescent="0.25">
      <c r="A113" s="1" t="s">
        <v>2587</v>
      </c>
      <c r="B113" s="1">
        <v>3.9780981360916612</v>
      </c>
      <c r="D113" s="1" t="s">
        <v>415</v>
      </c>
      <c r="E113" s="1">
        <v>0.98797628784595204</v>
      </c>
      <c r="F113">
        <f t="shared" si="16"/>
        <v>0.99353909033963661</v>
      </c>
      <c r="G113">
        <f t="shared" si="17"/>
        <v>1.4042693522279062E-4</v>
      </c>
      <c r="I113" s="1" t="s">
        <v>1503</v>
      </c>
      <c r="J113" s="1">
        <v>0.99707601238235877</v>
      </c>
      <c r="K113">
        <f t="shared" si="18"/>
        <v>0.99798918313486407</v>
      </c>
      <c r="M113">
        <f t="shared" si="23"/>
        <v>7.4603497018737504E-5</v>
      </c>
      <c r="Z113">
        <f t="shared" si="19"/>
        <v>0.99744450096527404</v>
      </c>
      <c r="AA113">
        <f t="shared" si="20"/>
        <v>0.99941146959410398</v>
      </c>
      <c r="AB113">
        <f t="shared" si="24"/>
        <v>2.9606869547761511E-5</v>
      </c>
      <c r="AD113">
        <f t="shared" si="21"/>
        <v>0.99676561844102551</v>
      </c>
      <c r="AE113">
        <f t="shared" si="22"/>
        <v>0.99935537299850696</v>
      </c>
      <c r="AF113">
        <f t="shared" si="25"/>
        <v>3.7457531957805737E-5</v>
      </c>
    </row>
    <row r="114" spans="1:32" x14ac:dyDescent="0.25">
      <c r="A114" s="1" t="s">
        <v>2588</v>
      </c>
      <c r="B114" s="1">
        <v>3.986311027868795</v>
      </c>
      <c r="D114" s="1" t="s">
        <v>416</v>
      </c>
      <c r="E114" s="1">
        <v>0.987837559104631</v>
      </c>
      <c r="F114">
        <f t="shared" si="16"/>
        <v>0.99346433248950006</v>
      </c>
      <c r="G114">
        <f t="shared" si="17"/>
        <v>1.4056076700789087E-4</v>
      </c>
      <c r="I114" s="1" t="s">
        <v>1504</v>
      </c>
      <c r="J114" s="1">
        <v>0.99707601238235877</v>
      </c>
      <c r="K114">
        <f t="shared" si="18"/>
        <v>0.99798918313486407</v>
      </c>
      <c r="M114">
        <f t="shared" si="23"/>
        <v>7.4610332815623916E-5</v>
      </c>
      <c r="Z114">
        <f t="shared" si="19"/>
        <v>0.99741487303744036</v>
      </c>
      <c r="AA114">
        <f t="shared" si="20"/>
        <v>0.99941146959410398</v>
      </c>
      <c r="AB114">
        <f t="shared" si="24"/>
        <v>2.9610930678535627E-5</v>
      </c>
      <c r="AD114">
        <f t="shared" si="21"/>
        <v>0.99672813260718007</v>
      </c>
      <c r="AE114">
        <f t="shared" si="22"/>
        <v>0.99935537299850696</v>
      </c>
      <c r="AF114">
        <f t="shared" si="25"/>
        <v>3.7462373901747578E-5</v>
      </c>
    </row>
    <row r="115" spans="1:32" x14ac:dyDescent="0.25">
      <c r="A115" s="1" t="s">
        <v>2589</v>
      </c>
      <c r="B115" s="1">
        <v>3.9890492098623609</v>
      </c>
      <c r="D115" s="1" t="s">
        <v>417</v>
      </c>
      <c r="E115" s="1">
        <v>0.98769871765770278</v>
      </c>
      <c r="F115">
        <f t="shared" si="16"/>
        <v>0.99338950902563838</v>
      </c>
      <c r="G115">
        <f t="shared" si="17"/>
        <v>1.4063510753820584E-4</v>
      </c>
      <c r="I115" s="1" t="s">
        <v>1505</v>
      </c>
      <c r="J115" s="1">
        <v>0.99707601238235877</v>
      </c>
      <c r="K115">
        <f t="shared" si="18"/>
        <v>0.99798918313486407</v>
      </c>
      <c r="M115">
        <f t="shared" si="23"/>
        <v>7.4675819744819238E-5</v>
      </c>
      <c r="Z115">
        <f t="shared" si="19"/>
        <v>0.99738521775447597</v>
      </c>
      <c r="AA115">
        <f t="shared" si="20"/>
        <v>0.99941146959410398</v>
      </c>
      <c r="AB115">
        <f t="shared" si="24"/>
        <v>2.9638270535565341E-5</v>
      </c>
      <c r="AD115">
        <f t="shared" si="21"/>
        <v>0.99669061245978607</v>
      </c>
      <c r="AE115">
        <f t="shared" si="22"/>
        <v>0.99935537299850696</v>
      </c>
      <c r="AF115">
        <f t="shared" si="25"/>
        <v>3.7496666647667788E-5</v>
      </c>
    </row>
    <row r="116" spans="1:32" x14ac:dyDescent="0.25">
      <c r="A116" s="1" t="s">
        <v>2590</v>
      </c>
      <c r="B116" s="1">
        <v>3.9999990110783106</v>
      </c>
      <c r="D116" s="1" t="s">
        <v>418</v>
      </c>
      <c r="E116" s="1">
        <v>0.9875598223093397</v>
      </c>
      <c r="F116">
        <f t="shared" si="16"/>
        <v>0.99331465162859611</v>
      </c>
      <c r="G116">
        <f t="shared" si="17"/>
        <v>1.4071485934063696E-4</v>
      </c>
      <c r="I116" s="1" t="s">
        <v>1506</v>
      </c>
      <c r="J116" s="1">
        <v>0.99707601238235877</v>
      </c>
      <c r="K116">
        <f t="shared" si="18"/>
        <v>0.99798918313486407</v>
      </c>
      <c r="M116">
        <f t="shared" si="23"/>
        <v>7.4709687455412141E-5</v>
      </c>
      <c r="Z116">
        <f t="shared" si="19"/>
        <v>0.9973555476696816</v>
      </c>
      <c r="AA116">
        <f t="shared" si="20"/>
        <v>0.99941146959410398</v>
      </c>
      <c r="AB116">
        <f t="shared" si="24"/>
        <v>2.9653064107225325E-5</v>
      </c>
      <c r="AD116">
        <f t="shared" si="21"/>
        <v>0.99665307388203905</v>
      </c>
      <c r="AE116">
        <f t="shared" si="22"/>
        <v>0.99935537299850696</v>
      </c>
      <c r="AF116">
        <f t="shared" si="25"/>
        <v>3.7515085840077216E-5</v>
      </c>
    </row>
    <row r="117" spans="1:32" x14ac:dyDescent="0.25">
      <c r="A117" s="1" t="s">
        <v>2591</v>
      </c>
      <c r="B117" s="1">
        <v>3.9999991740968981</v>
      </c>
      <c r="D117" s="1" t="s">
        <v>419</v>
      </c>
      <c r="E117" s="1">
        <v>0.98742086774456828</v>
      </c>
      <c r="F117">
        <f t="shared" si="16"/>
        <v>0.99323975742690207</v>
      </c>
      <c r="G117">
        <f t="shared" si="17"/>
        <v>1.4075674462928067E-4</v>
      </c>
      <c r="I117" s="1" t="s">
        <v>1507</v>
      </c>
      <c r="J117" s="1">
        <v>0.99707601238235877</v>
      </c>
      <c r="K117">
        <f t="shared" si="18"/>
        <v>0.99798918313486407</v>
      </c>
      <c r="M117">
        <f t="shared" si="23"/>
        <v>7.474642108075603E-5</v>
      </c>
      <c r="Z117">
        <f t="shared" si="19"/>
        <v>0.99732586164285431</v>
      </c>
      <c r="AA117">
        <f t="shared" si="20"/>
        <v>0.99941146959410398</v>
      </c>
      <c r="AB117">
        <f t="shared" si="24"/>
        <v>2.9668997245085519E-5</v>
      </c>
      <c r="AD117">
        <f t="shared" si="21"/>
        <v>0.99661551543182303</v>
      </c>
      <c r="AE117">
        <f t="shared" si="22"/>
        <v>0.99935537299850696</v>
      </c>
      <c r="AF117">
        <f t="shared" si="25"/>
        <v>3.7534946273651359E-5</v>
      </c>
    </row>
    <row r="118" spans="1:32" x14ac:dyDescent="0.25">
      <c r="A118" s="1" t="s">
        <v>2592</v>
      </c>
      <c r="B118" s="1">
        <v>4.0136900110494356</v>
      </c>
      <c r="D118" s="1" t="s">
        <v>420</v>
      </c>
      <c r="E118" s="1">
        <v>0.9872818913788054</v>
      </c>
      <c r="F118">
        <f t="shared" si="16"/>
        <v>0.99316484658155935</v>
      </c>
      <c r="G118">
        <f t="shared" si="17"/>
        <v>1.4091072028760837E-4</v>
      </c>
      <c r="I118" s="1" t="s">
        <v>1508</v>
      </c>
      <c r="J118" s="1">
        <v>0.99707601238235877</v>
      </c>
      <c r="K118">
        <f t="shared" si="18"/>
        <v>0.99798918313486407</v>
      </c>
      <c r="M118">
        <f t="shared" si="23"/>
        <v>7.4763032727459525E-5</v>
      </c>
      <c r="Z118">
        <f t="shared" si="19"/>
        <v>0.9972961676636537</v>
      </c>
      <c r="AA118">
        <f t="shared" si="20"/>
        <v>0.99941146959410398</v>
      </c>
      <c r="AB118">
        <f t="shared" si="24"/>
        <v>2.9676945187853022E-5</v>
      </c>
      <c r="AD118">
        <f t="shared" si="21"/>
        <v>0.99657794721793735</v>
      </c>
      <c r="AE118">
        <f t="shared" si="22"/>
        <v>0.99935537299850696</v>
      </c>
      <c r="AF118">
        <f t="shared" si="25"/>
        <v>3.7544704043759698E-5</v>
      </c>
    </row>
    <row r="119" spans="1:32" x14ac:dyDescent="0.25">
      <c r="A119" s="1" t="s">
        <v>2593</v>
      </c>
      <c r="B119" s="1">
        <v>4.0191651440876965</v>
      </c>
      <c r="D119" s="1" t="s">
        <v>421</v>
      </c>
      <c r="E119" s="1">
        <v>0.98714278257755517</v>
      </c>
      <c r="F119">
        <f t="shared" si="16"/>
        <v>0.99308985944935824</v>
      </c>
      <c r="G119">
        <f t="shared" si="17"/>
        <v>1.409436041781547E-4</v>
      </c>
      <c r="I119" s="1" t="s">
        <v>1509</v>
      </c>
      <c r="J119" s="1">
        <v>0.99707601238235877</v>
      </c>
      <c r="K119">
        <f t="shared" si="18"/>
        <v>0.99798918313486407</v>
      </c>
      <c r="M119">
        <f t="shared" si="23"/>
        <v>7.4839172145385613E-5</v>
      </c>
      <c r="Z119">
        <f t="shared" si="19"/>
        <v>0.9972664420873657</v>
      </c>
      <c r="AA119">
        <f t="shared" si="20"/>
        <v>0.99941146959410398</v>
      </c>
      <c r="AB119">
        <f t="shared" si="24"/>
        <v>2.970852463337546E-5</v>
      </c>
      <c r="AD119">
        <f t="shared" si="21"/>
        <v>0.99654033932617558</v>
      </c>
      <c r="AE119">
        <f t="shared" si="22"/>
        <v>0.99935537299850696</v>
      </c>
      <c r="AF119">
        <f t="shared" si="25"/>
        <v>3.7584357864759566E-5</v>
      </c>
    </row>
    <row r="120" spans="1:32" x14ac:dyDescent="0.25">
      <c r="A120" s="1" t="s">
        <v>2594</v>
      </c>
      <c r="B120" s="1">
        <v>4.0273793692159252</v>
      </c>
      <c r="D120" s="1" t="s">
        <v>422</v>
      </c>
      <c r="E120" s="1">
        <v>0.98700366092032443</v>
      </c>
      <c r="F120">
        <f t="shared" si="16"/>
        <v>0.99301486048139753</v>
      </c>
      <c r="G120">
        <f t="shared" si="17"/>
        <v>1.4095849815492882E-4</v>
      </c>
      <c r="I120" s="1" t="s">
        <v>1510</v>
      </c>
      <c r="J120" s="1">
        <v>0.99707601238235877</v>
      </c>
      <c r="K120">
        <f t="shared" si="18"/>
        <v>0.99798918313486407</v>
      </c>
      <c r="M120">
        <f t="shared" si="23"/>
        <v>7.4850985210785692E-5</v>
      </c>
      <c r="Z120">
        <f t="shared" si="19"/>
        <v>0.99723671046042928</v>
      </c>
      <c r="AA120">
        <f t="shared" si="20"/>
        <v>0.99941146959410398</v>
      </c>
      <c r="AB120">
        <f t="shared" si="24"/>
        <v>2.9714571914210316E-5</v>
      </c>
      <c r="AD120">
        <f t="shared" si="21"/>
        <v>0.99650272407768559</v>
      </c>
      <c r="AE120">
        <f t="shared" si="22"/>
        <v>0.99935537299850696</v>
      </c>
      <c r="AF120">
        <f t="shared" si="25"/>
        <v>3.7591710154838086E-5</v>
      </c>
    </row>
    <row r="121" spans="1:32" x14ac:dyDescent="0.25">
      <c r="A121" s="1" t="s">
        <v>2595</v>
      </c>
      <c r="B121" s="1">
        <v>4.0383304146766248</v>
      </c>
      <c r="D121" s="1" t="s">
        <v>423</v>
      </c>
      <c r="E121" s="1">
        <v>0.98686454417168201</v>
      </c>
      <c r="F121">
        <f t="shared" si="16"/>
        <v>0.99293985925292982</v>
      </c>
      <c r="G121">
        <f t="shared" si="17"/>
        <v>1.4100694704611595E-4</v>
      </c>
      <c r="I121" s="1" t="s">
        <v>1511</v>
      </c>
      <c r="J121" s="1">
        <v>0.99707601238235877</v>
      </c>
      <c r="K121">
        <f t="shared" si="18"/>
        <v>0.99798918313486407</v>
      </c>
      <c r="M121">
        <f t="shared" si="23"/>
        <v>7.4853241556243063E-5</v>
      </c>
      <c r="Z121">
        <f t="shared" si="19"/>
        <v>0.99720697657818669</v>
      </c>
      <c r="AA121">
        <f t="shared" si="20"/>
        <v>0.99941146959410398</v>
      </c>
      <c r="AB121">
        <f t="shared" si="24"/>
        <v>2.9716825973498065E-5</v>
      </c>
      <c r="AD121">
        <f t="shared" si="21"/>
        <v>0.99646510627431206</v>
      </c>
      <c r="AE121">
        <f t="shared" si="22"/>
        <v>0.99935537299850696</v>
      </c>
      <c r="AF121">
        <f t="shared" si="25"/>
        <v>3.7594263514691397E-5</v>
      </c>
    </row>
    <row r="122" spans="1:32" x14ac:dyDescent="0.25">
      <c r="A122" s="1" t="s">
        <v>2596</v>
      </c>
      <c r="B122" s="1">
        <v>4.0410685994733324</v>
      </c>
      <c r="D122" s="1" t="s">
        <v>424</v>
      </c>
      <c r="E122" s="1">
        <v>0.98672539922559288</v>
      </c>
      <c r="F122">
        <f t="shared" si="16"/>
        <v>0.99286483791343971</v>
      </c>
      <c r="G122">
        <f t="shared" si="17"/>
        <v>1.4104751643469714E-4</v>
      </c>
      <c r="I122" s="1" t="s">
        <v>1512</v>
      </c>
      <c r="J122" s="1">
        <v>0.99707601238235877</v>
      </c>
      <c r="K122">
        <f t="shared" si="18"/>
        <v>0.99798918313486407</v>
      </c>
      <c r="M122">
        <f t="shared" si="23"/>
        <v>7.487331386893052E-5</v>
      </c>
      <c r="Z122">
        <f t="shared" si="19"/>
        <v>0.99717723336311248</v>
      </c>
      <c r="AA122">
        <f t="shared" si="20"/>
        <v>0.99941146959410398</v>
      </c>
      <c r="AB122">
        <f t="shared" si="24"/>
        <v>2.9726153603860245E-5</v>
      </c>
      <c r="AD122">
        <f t="shared" si="21"/>
        <v>0.99642747696210876</v>
      </c>
      <c r="AE122">
        <f t="shared" si="22"/>
        <v>0.99935537299850696</v>
      </c>
      <c r="AF122">
        <f t="shared" si="25"/>
        <v>3.7605765386563749E-5</v>
      </c>
    </row>
    <row r="123" spans="1:32" x14ac:dyDescent="0.25">
      <c r="A123" s="1" t="s">
        <v>2597</v>
      </c>
      <c r="B123" s="1">
        <v>4.0465427004531893</v>
      </c>
      <c r="D123" s="1" t="s">
        <v>425</v>
      </c>
      <c r="E123" s="1">
        <v>0.98658623387332345</v>
      </c>
      <c r="F123">
        <f t="shared" si="16"/>
        <v>0.99278980066007727</v>
      </c>
      <c r="G123">
        <f t="shared" si="17"/>
        <v>1.4111821182815482E-4</v>
      </c>
      <c r="I123" s="1" t="s">
        <v>1513</v>
      </c>
      <c r="J123" s="1">
        <v>0.99707601238235877</v>
      </c>
      <c r="K123">
        <f t="shared" si="18"/>
        <v>0.99798918313486407</v>
      </c>
      <c r="M123">
        <f t="shared" si="23"/>
        <v>7.4889197155295312E-5</v>
      </c>
      <c r="Z123">
        <f t="shared" si="19"/>
        <v>0.99714748247807838</v>
      </c>
      <c r="AA123">
        <f t="shared" si="20"/>
        <v>0.99941146959410398</v>
      </c>
      <c r="AB123">
        <f t="shared" si="24"/>
        <v>2.9733819291663539E-5</v>
      </c>
      <c r="AD123">
        <f t="shared" si="21"/>
        <v>0.99638983824510285</v>
      </c>
      <c r="AE123">
        <f t="shared" si="22"/>
        <v>0.99935537299850696</v>
      </c>
      <c r="AF123">
        <f t="shared" si="25"/>
        <v>3.7615164508391757E-5</v>
      </c>
    </row>
    <row r="124" spans="1:32" x14ac:dyDescent="0.25">
      <c r="A124" s="1" t="s">
        <v>2598</v>
      </c>
      <c r="B124" s="1">
        <v>4.0547562641631512</v>
      </c>
      <c r="D124" s="1" t="s">
        <v>426</v>
      </c>
      <c r="E124" s="1">
        <v>0.98644701841133453</v>
      </c>
      <c r="F124">
        <f t="shared" si="16"/>
        <v>0.99271473147209588</v>
      </c>
      <c r="G124">
        <f t="shared" si="17"/>
        <v>1.4115379655314265E-4</v>
      </c>
      <c r="I124" s="1" t="s">
        <v>1514</v>
      </c>
      <c r="J124" s="1">
        <v>0.99707601238235877</v>
      </c>
      <c r="K124">
        <f t="shared" si="18"/>
        <v>0.99798918313486407</v>
      </c>
      <c r="M124">
        <f t="shared" si="23"/>
        <v>7.4921070183100986E-5</v>
      </c>
      <c r="Z124">
        <f t="shared" si="19"/>
        <v>0.99711771756968715</v>
      </c>
      <c r="AA124">
        <f t="shared" si="20"/>
        <v>0.99941146959410398</v>
      </c>
      <c r="AB124">
        <f t="shared" si="24"/>
        <v>2.9747834827054818E-5</v>
      </c>
      <c r="AD124">
        <f t="shared" si="21"/>
        <v>0.99635218208575871</v>
      </c>
      <c r="AE124">
        <f t="shared" si="22"/>
        <v>0.99935537299850696</v>
      </c>
      <c r="AF124">
        <f t="shared" si="25"/>
        <v>3.7632596288320859E-5</v>
      </c>
    </row>
    <row r="125" spans="1:32" x14ac:dyDescent="0.25">
      <c r="A125" s="1" t="s">
        <v>2599</v>
      </c>
      <c r="B125" s="1">
        <v>4.057494148499357</v>
      </c>
      <c r="D125" s="1" t="s">
        <v>427</v>
      </c>
      <c r="E125" s="1">
        <v>0.98630778749630454</v>
      </c>
      <c r="F125">
        <f t="shared" si="16"/>
        <v>0.99263964903293578</v>
      </c>
      <c r="G125">
        <f t="shared" si="17"/>
        <v>1.4158678430319267E-4</v>
      </c>
      <c r="I125" s="1" t="s">
        <v>1515</v>
      </c>
      <c r="J125" s="1">
        <v>0.99707601238235877</v>
      </c>
      <c r="K125">
        <f t="shared" si="18"/>
        <v>0.99798918313486407</v>
      </c>
      <c r="M125">
        <f t="shared" si="23"/>
        <v>7.4934295930524631E-5</v>
      </c>
      <c r="Z125">
        <f t="shared" si="19"/>
        <v>0.99708794604452167</v>
      </c>
      <c r="AA125">
        <f t="shared" si="20"/>
        <v>0.99941146959410398</v>
      </c>
      <c r="AB125">
        <f t="shared" si="24"/>
        <v>2.9754447917820723E-5</v>
      </c>
      <c r="AD125">
        <f t="shared" si="21"/>
        <v>0.99631451785460456</v>
      </c>
      <c r="AE125">
        <f t="shared" si="22"/>
        <v>0.99935537299850696</v>
      </c>
      <c r="AF125">
        <f t="shared" si="25"/>
        <v>3.7640663226752352E-5</v>
      </c>
    </row>
    <row r="126" spans="1:32" x14ac:dyDescent="0.25">
      <c r="A126" s="1" t="s">
        <v>2600</v>
      </c>
      <c r="B126" s="1">
        <v>4.0629705732164636</v>
      </c>
      <c r="D126" s="1" t="s">
        <v>428</v>
      </c>
      <c r="E126" s="1">
        <v>0.98616814923403928</v>
      </c>
      <c r="F126">
        <f t="shared" si="16"/>
        <v>0.99256434198410193</v>
      </c>
      <c r="G126">
        <f t="shared" si="17"/>
        <v>1.4161238561693004E-4</v>
      </c>
      <c r="I126" s="1" t="s">
        <v>1516</v>
      </c>
      <c r="J126" s="1">
        <v>0.99707601238235877</v>
      </c>
      <c r="K126">
        <f t="shared" si="18"/>
        <v>0.99798918313486407</v>
      </c>
      <c r="M126">
        <f t="shared" si="23"/>
        <v>7.5158471151527665E-5</v>
      </c>
      <c r="Z126">
        <f t="shared" si="19"/>
        <v>0.99705808408852359</v>
      </c>
      <c r="AA126">
        <f t="shared" si="20"/>
        <v>0.99941146959410398</v>
      </c>
      <c r="AB126">
        <f t="shared" si="24"/>
        <v>2.9844828245168414E-5</v>
      </c>
      <c r="AD126">
        <f t="shared" si="21"/>
        <v>0.99627673951917306</v>
      </c>
      <c r="AE126">
        <f t="shared" si="22"/>
        <v>0.99935537299850696</v>
      </c>
      <c r="AF126">
        <f t="shared" si="25"/>
        <v>3.7754698293805352E-5</v>
      </c>
    </row>
    <row r="127" spans="1:32" x14ac:dyDescent="0.25">
      <c r="A127" s="1" t="s">
        <v>2601</v>
      </c>
      <c r="B127" s="1">
        <v>4.0711837847764851</v>
      </c>
      <c r="D127" s="1" t="s">
        <v>429</v>
      </c>
      <c r="E127" s="1">
        <v>0.98602850549768151</v>
      </c>
      <c r="F127">
        <f t="shared" si="16"/>
        <v>0.99248902703321717</v>
      </c>
      <c r="G127">
        <f t="shared" si="17"/>
        <v>1.4169065786474346E-4</v>
      </c>
      <c r="I127" s="1" t="s">
        <v>1517</v>
      </c>
      <c r="J127" s="1">
        <v>0.99707601238235877</v>
      </c>
      <c r="K127">
        <f t="shared" si="18"/>
        <v>0.99798918313486407</v>
      </c>
      <c r="M127">
        <f t="shared" si="23"/>
        <v>7.516635812750773E-5</v>
      </c>
      <c r="Z127">
        <f t="shared" si="19"/>
        <v>0.99702821762755611</v>
      </c>
      <c r="AA127">
        <f t="shared" si="20"/>
        <v>0.99941146959410398</v>
      </c>
      <c r="AB127">
        <f t="shared" si="24"/>
        <v>2.984933071144152E-5</v>
      </c>
      <c r="AD127">
        <f t="shared" si="21"/>
        <v>0.99623895578564248</v>
      </c>
      <c r="AE127">
        <f t="shared" si="22"/>
        <v>0.99935537299850696</v>
      </c>
      <c r="AF127">
        <f t="shared" si="25"/>
        <v>3.7760093144800735E-5</v>
      </c>
    </row>
    <row r="128" spans="1:32" x14ac:dyDescent="0.25">
      <c r="A128" s="1" t="s">
        <v>2602</v>
      </c>
      <c r="B128" s="1">
        <v>4.0739228918368857</v>
      </c>
      <c r="D128" s="1" t="s">
        <v>430</v>
      </c>
      <c r="E128" s="1">
        <v>0.98588880436747039</v>
      </c>
      <c r="F128">
        <f t="shared" si="16"/>
        <v>0.99241367617369403</v>
      </c>
      <c r="G128">
        <f t="shared" si="17"/>
        <v>0</v>
      </c>
      <c r="I128" s="1" t="s">
        <v>1518</v>
      </c>
      <c r="J128" s="1">
        <v>0.99707601238235877</v>
      </c>
      <c r="K128">
        <f t="shared" si="18"/>
        <v>0.99798918313486407</v>
      </c>
      <c r="M128">
        <f t="shared" si="23"/>
        <v>7.5202197496911717E-5</v>
      </c>
      <c r="Z128">
        <f t="shared" si="19"/>
        <v>0.99699833555412498</v>
      </c>
      <c r="AA128">
        <f t="shared" si="20"/>
        <v>0.99941146959410398</v>
      </c>
      <c r="AB128">
        <f t="shared" si="24"/>
        <v>2.9864934467704155E-5</v>
      </c>
      <c r="AD128">
        <f t="shared" si="21"/>
        <v>0.99620115260235409</v>
      </c>
      <c r="AE128">
        <f t="shared" si="22"/>
        <v>0.99935537299850696</v>
      </c>
      <c r="AF128">
        <f t="shared" si="25"/>
        <v>3.7779531129439737E-5</v>
      </c>
    </row>
    <row r="129" spans="1:32" x14ac:dyDescent="0.25">
      <c r="A129" s="1" t="s">
        <v>2603</v>
      </c>
      <c r="B129" s="1">
        <v>4.1067768480450466</v>
      </c>
      <c r="D129" s="1" t="s">
        <v>431</v>
      </c>
      <c r="E129" s="1">
        <v>0.98588880436747039</v>
      </c>
      <c r="F129">
        <f t="shared" si="16"/>
        <v>0.99241367617369403</v>
      </c>
      <c r="G129">
        <f t="shared" si="17"/>
        <v>1.4176877894372074E-4</v>
      </c>
      <c r="I129" s="1" t="s">
        <v>1519</v>
      </c>
      <c r="J129" s="1">
        <v>0.99694119334122222</v>
      </c>
      <c r="K129">
        <f t="shared" si="18"/>
        <v>0.99789642408998536</v>
      </c>
      <c r="M129">
        <f t="shared" si="23"/>
        <v>0</v>
      </c>
      <c r="Z129">
        <f t="shared" si="19"/>
        <v>0.99699833555412498</v>
      </c>
      <c r="AA129">
        <f t="shared" si="20"/>
        <v>0.99938430043172866</v>
      </c>
      <c r="AB129">
        <f t="shared" si="24"/>
        <v>0</v>
      </c>
      <c r="AD129">
        <f t="shared" si="21"/>
        <v>0.99620115260235409</v>
      </c>
      <c r="AE129">
        <f t="shared" si="22"/>
        <v>0.99932561504340756</v>
      </c>
      <c r="AF129">
        <f t="shared" si="25"/>
        <v>0</v>
      </c>
    </row>
    <row r="130" spans="1:32" x14ac:dyDescent="0.25">
      <c r="A130" s="1" t="s">
        <v>2604</v>
      </c>
      <c r="B130" s="1">
        <v>4.1505808940709414</v>
      </c>
      <c r="D130" s="1" t="s">
        <v>432</v>
      </c>
      <c r="E130" s="1">
        <v>0.98574904602241997</v>
      </c>
      <c r="F130">
        <f t="shared" si="16"/>
        <v>0.99233828949496139</v>
      </c>
      <c r="G130">
        <f t="shared" si="17"/>
        <v>1.4180735476980975E-4</v>
      </c>
      <c r="I130" s="1" t="s">
        <v>1520</v>
      </c>
      <c r="J130" s="1">
        <v>0.99694119334122222</v>
      </c>
      <c r="K130">
        <f t="shared" si="18"/>
        <v>0.99789642408998536</v>
      </c>
      <c r="M130">
        <f t="shared" si="23"/>
        <v>7.5230954550436832E-5</v>
      </c>
      <c r="Z130">
        <f t="shared" si="19"/>
        <v>0.99696843790156697</v>
      </c>
      <c r="AA130">
        <f t="shared" si="20"/>
        <v>0.99938430043172866</v>
      </c>
      <c r="AB130">
        <f t="shared" si="24"/>
        <v>2.9879692599544624E-5</v>
      </c>
      <c r="AD130">
        <f t="shared" si="21"/>
        <v>0.99616333001196022</v>
      </c>
      <c r="AE130">
        <f t="shared" si="22"/>
        <v>0.99932561504340756</v>
      </c>
      <c r="AF130">
        <f t="shared" si="25"/>
        <v>3.7797800943526316E-5</v>
      </c>
    </row>
    <row r="131" spans="1:32" x14ac:dyDescent="0.25">
      <c r="A131" s="1" t="s">
        <v>2605</v>
      </c>
      <c r="B131" s="1">
        <v>4.1615328371690978</v>
      </c>
      <c r="D131" s="1" t="s">
        <v>433</v>
      </c>
      <c r="E131" s="1">
        <v>0.98560926946864258</v>
      </c>
      <c r="F131">
        <f t="shared" ref="F131:F194" si="26">POWER(E131,$W$5)</f>
        <v>0.99226288803215823</v>
      </c>
      <c r="G131">
        <f t="shared" ref="G131:G194" si="27">LN(E131)-LN(E132)</f>
        <v>0</v>
      </c>
      <c r="I131" s="1" t="s">
        <v>1521</v>
      </c>
      <c r="J131" s="1">
        <v>0.99694119334122222</v>
      </c>
      <c r="K131">
        <f t="shared" ref="K131:K194" si="28">POWER(J131,$X$5)</f>
        <v>0.99789642408998536</v>
      </c>
      <c r="M131">
        <f t="shared" si="23"/>
        <v>7.5245708859560895E-5</v>
      </c>
      <c r="Z131">
        <f t="shared" ref="Z131:Z194" si="29">POWER(E131,$W$26)</f>
        <v>0.99693853301067037</v>
      </c>
      <c r="AA131">
        <f t="shared" ref="AA131:AA194" si="30">POWER(J131,$X$26)</f>
        <v>0.99938430043172866</v>
      </c>
      <c r="AB131">
        <f t="shared" si="24"/>
        <v>2.9886926711958363E-5</v>
      </c>
      <c r="AD131">
        <f t="shared" ref="AD131:AD194" si="31">POWER(E131,$W$39)</f>
        <v>0.9961254985664848</v>
      </c>
      <c r="AE131">
        <f t="shared" ref="AE131:AE194" si="32">POWER(J131,$X$39)</f>
        <v>0.99932561504340756</v>
      </c>
      <c r="AF131">
        <f t="shared" si="25"/>
        <v>3.7806650416680852E-5</v>
      </c>
    </row>
    <row r="132" spans="1:32" x14ac:dyDescent="0.25">
      <c r="A132" s="1" t="s">
        <v>2606</v>
      </c>
      <c r="B132" s="1">
        <v>4.2217668542247706</v>
      </c>
      <c r="D132" s="1" t="s">
        <v>434</v>
      </c>
      <c r="E132" s="1">
        <v>0.98560926946864258</v>
      </c>
      <c r="F132">
        <f t="shared" si="26"/>
        <v>0.99226288803215823</v>
      </c>
      <c r="G132">
        <f t="shared" si="27"/>
        <v>1.421584772212884E-4</v>
      </c>
      <c r="I132" s="1" t="s">
        <v>1522</v>
      </c>
      <c r="J132" s="1">
        <v>0.99680624414705032</v>
      </c>
      <c r="K132">
        <f t="shared" si="28"/>
        <v>0.99780357156913779</v>
      </c>
      <c r="M132">
        <f t="shared" ref="M132:M195" si="33">F131*K131*$W$5*G131</f>
        <v>0</v>
      </c>
      <c r="Z132">
        <f t="shared" si="29"/>
        <v>0.99693853301067037</v>
      </c>
      <c r="AA132">
        <f t="shared" si="30"/>
        <v>0.99935710210058704</v>
      </c>
      <c r="AB132">
        <f t="shared" ref="AB132:AB195" si="34">Z131*AA131*$W$26*G131</f>
        <v>0</v>
      </c>
      <c r="AD132">
        <f t="shared" si="31"/>
        <v>0.9961254985664848</v>
      </c>
      <c r="AE132">
        <f t="shared" si="32"/>
        <v>0.99929582521747817</v>
      </c>
      <c r="AF132">
        <f t="shared" ref="AF132:AF195" si="35">AD131*AE131*$W$39*G131</f>
        <v>0</v>
      </c>
    </row>
    <row r="133" spans="1:32" x14ac:dyDescent="0.25">
      <c r="A133" s="1" t="s">
        <v>2607</v>
      </c>
      <c r="B133" s="1">
        <v>4.2464067416653783</v>
      </c>
      <c r="D133" s="1" t="s">
        <v>435</v>
      </c>
      <c r="E133" s="1">
        <v>0.98546916671439277</v>
      </c>
      <c r="F133">
        <f t="shared" si="26"/>
        <v>0.99218730562194946</v>
      </c>
      <c r="G133">
        <f t="shared" si="27"/>
        <v>-1.1275702593849246E-16</v>
      </c>
      <c r="I133" s="1" t="s">
        <v>1523</v>
      </c>
      <c r="J133" s="1">
        <v>0.99680624414705032</v>
      </c>
      <c r="K133">
        <f t="shared" si="28"/>
        <v>0.99780357156913779</v>
      </c>
      <c r="M133">
        <f t="shared" si="33"/>
        <v>7.5419271299862151E-5</v>
      </c>
      <c r="Z133">
        <f t="shared" si="29"/>
        <v>0.99690855497405084</v>
      </c>
      <c r="AA133">
        <f t="shared" si="30"/>
        <v>0.99935710210058704</v>
      </c>
      <c r="AB133">
        <f t="shared" si="34"/>
        <v>2.9959214243164658E-5</v>
      </c>
      <c r="AD133">
        <f t="shared" si="31"/>
        <v>0.99608757489043631</v>
      </c>
      <c r="AE133">
        <f t="shared" si="32"/>
        <v>0.99929582521747817</v>
      </c>
      <c r="AF133">
        <f t="shared" si="35"/>
        <v>3.7897692561759453E-5</v>
      </c>
    </row>
    <row r="134" spans="1:32" x14ac:dyDescent="0.25">
      <c r="A134" s="1" t="s">
        <v>2608</v>
      </c>
      <c r="B134" s="1">
        <v>4.265571250977505</v>
      </c>
      <c r="D134" s="1" t="s">
        <v>436</v>
      </c>
      <c r="E134" s="1">
        <v>0.98546916671439289</v>
      </c>
      <c r="F134">
        <f t="shared" si="26"/>
        <v>0.99218730562194957</v>
      </c>
      <c r="G134">
        <f t="shared" si="27"/>
        <v>1.1275702593849246E-16</v>
      </c>
      <c r="I134" s="1" t="s">
        <v>1524</v>
      </c>
      <c r="J134" s="1">
        <v>0.99667091894666393</v>
      </c>
      <c r="K134">
        <f t="shared" si="28"/>
        <v>0.99771045638889477</v>
      </c>
      <c r="M134">
        <f t="shared" si="33"/>
        <v>-5.9816376256785156E-17</v>
      </c>
      <c r="Z134">
        <f t="shared" si="29"/>
        <v>0.99690855497405095</v>
      </c>
      <c r="AA134">
        <f t="shared" si="30"/>
        <v>0.99932982503292977</v>
      </c>
      <c r="AB134">
        <f t="shared" si="34"/>
        <v>-2.3762285467567425E-17</v>
      </c>
      <c r="AD134">
        <f t="shared" si="31"/>
        <v>0.99608757489043631</v>
      </c>
      <c r="AE134">
        <f t="shared" si="32"/>
        <v>0.99926594923054757</v>
      </c>
      <c r="AF134">
        <f t="shared" si="35"/>
        <v>-3.005848472603446E-17</v>
      </c>
    </row>
    <row r="135" spans="1:32" x14ac:dyDescent="0.25">
      <c r="A135" s="1" t="s">
        <v>2609</v>
      </c>
      <c r="B135" s="1">
        <v>4.3011631147405902</v>
      </c>
      <c r="D135" s="1" t="s">
        <v>437</v>
      </c>
      <c r="E135" s="1">
        <v>0.98546916671439277</v>
      </c>
      <c r="F135">
        <f t="shared" si="26"/>
        <v>0.99218730562194946</v>
      </c>
      <c r="G135">
        <f t="shared" si="27"/>
        <v>1.4237580361026007E-4</v>
      </c>
      <c r="I135" s="1" t="s">
        <v>1525</v>
      </c>
      <c r="J135" s="1">
        <v>0.99653546644105917</v>
      </c>
      <c r="K135">
        <f t="shared" si="28"/>
        <v>0.99761724965383236</v>
      </c>
      <c r="M135">
        <f t="shared" si="33"/>
        <v>5.9810794183504074E-17</v>
      </c>
      <c r="Z135">
        <f t="shared" si="29"/>
        <v>0.99690855497405084</v>
      </c>
      <c r="AA135">
        <f t="shared" si="30"/>
        <v>0.99930251934140268</v>
      </c>
      <c r="AB135">
        <f t="shared" si="34"/>
        <v>2.376163688512675E-17</v>
      </c>
      <c r="AD135">
        <f t="shared" si="31"/>
        <v>0.99608757489043631</v>
      </c>
      <c r="AE135">
        <f t="shared" si="32"/>
        <v>0.99923604197038207</v>
      </c>
      <c r="AF135">
        <f t="shared" si="35"/>
        <v>3.0057586066324128E-17</v>
      </c>
    </row>
    <row r="136" spans="1:32" x14ac:dyDescent="0.25">
      <c r="A136" s="1" t="s">
        <v>2610</v>
      </c>
      <c r="B136" s="1">
        <v>4.312114028260746</v>
      </c>
      <c r="D136" s="1" t="s">
        <v>438</v>
      </c>
      <c r="E136" s="1">
        <v>0.98532886973753309</v>
      </c>
      <c r="F136">
        <f t="shared" si="26"/>
        <v>0.99211161343472531</v>
      </c>
      <c r="G136">
        <f t="shared" si="27"/>
        <v>1.4254264813755822E-4</v>
      </c>
      <c r="I136" s="1" t="s">
        <v>1526</v>
      </c>
      <c r="J136" s="1">
        <v>0.99653546644105917</v>
      </c>
      <c r="K136">
        <f t="shared" si="28"/>
        <v>0.99761724965383236</v>
      </c>
      <c r="M136">
        <f t="shared" si="33"/>
        <v>7.5514712116347629E-5</v>
      </c>
      <c r="Z136">
        <f t="shared" si="29"/>
        <v>0.99687853201167753</v>
      </c>
      <c r="AA136">
        <f t="shared" si="30"/>
        <v>0.99930251934140268</v>
      </c>
      <c r="AB136">
        <f t="shared" si="34"/>
        <v>3.0002473718244866E-5</v>
      </c>
      <c r="AD136">
        <f t="shared" si="31"/>
        <v>0.99604959468524845</v>
      </c>
      <c r="AE136">
        <f t="shared" si="32"/>
        <v>0.99923604197038207</v>
      </c>
      <c r="AF136">
        <f t="shared" si="35"/>
        <v>3.7951913451336289E-5</v>
      </c>
    </row>
    <row r="137" spans="1:32" x14ac:dyDescent="0.25">
      <c r="A137" s="1" t="s">
        <v>2611</v>
      </c>
      <c r="B137" s="1">
        <v>4.3312797040248681</v>
      </c>
      <c r="D137" s="1" t="s">
        <v>439</v>
      </c>
      <c r="E137" s="1">
        <v>0.98518842836083498</v>
      </c>
      <c r="F137">
        <f t="shared" si="26"/>
        <v>0.99203583833142006</v>
      </c>
      <c r="G137">
        <f t="shared" si="27"/>
        <v>1.426950828922937E-4</v>
      </c>
      <c r="I137" s="1" t="s">
        <v>1527</v>
      </c>
      <c r="J137" s="1">
        <v>0.99653546644105917</v>
      </c>
      <c r="K137">
        <f t="shared" si="28"/>
        <v>0.99761724965383236</v>
      </c>
      <c r="M137">
        <f t="shared" si="33"/>
        <v>7.55974371637938E-5</v>
      </c>
      <c r="Z137">
        <f t="shared" si="29"/>
        <v>0.99684847477235516</v>
      </c>
      <c r="AA137">
        <f t="shared" si="30"/>
        <v>0.99930251934140268</v>
      </c>
      <c r="AB137">
        <f t="shared" si="34"/>
        <v>3.0036727805629804E-5</v>
      </c>
      <c r="AD137">
        <f t="shared" si="31"/>
        <v>0.99601157142328078</v>
      </c>
      <c r="AE137">
        <f t="shared" si="32"/>
        <v>0.99923604197038207</v>
      </c>
      <c r="AF137">
        <f t="shared" si="35"/>
        <v>3.7994939006609436E-5</v>
      </c>
    </row>
    <row r="138" spans="1:32" x14ac:dyDescent="0.25">
      <c r="A138" s="1" t="s">
        <v>2612</v>
      </c>
      <c r="B138" s="1">
        <v>4.4462705467850538</v>
      </c>
      <c r="D138" s="1" t="s">
        <v>440</v>
      </c>
      <c r="E138" s="1">
        <v>0.985047856846056</v>
      </c>
      <c r="F138">
        <f t="shared" si="26"/>
        <v>0.99195998799121443</v>
      </c>
      <c r="G138">
        <f t="shared" si="27"/>
        <v>1.4284054662660334E-4</v>
      </c>
      <c r="I138" s="1" t="s">
        <v>1528</v>
      </c>
      <c r="J138" s="1">
        <v>0.99653546644105917</v>
      </c>
      <c r="K138">
        <f t="shared" si="28"/>
        <v>0.99761724965383236</v>
      </c>
      <c r="M138">
        <f t="shared" si="33"/>
        <v>7.5672500750371388E-5</v>
      </c>
      <c r="Z138">
        <f t="shared" si="29"/>
        <v>0.99681838629761632</v>
      </c>
      <c r="AA138">
        <f t="shared" si="30"/>
        <v>0.99930251934140268</v>
      </c>
      <c r="AB138">
        <f t="shared" si="34"/>
        <v>3.0067942391356742E-5</v>
      </c>
      <c r="AD138">
        <f t="shared" si="31"/>
        <v>0.99597350895316261</v>
      </c>
      <c r="AE138">
        <f t="shared" si="32"/>
        <v>0.99923604197038207</v>
      </c>
      <c r="AF138">
        <f t="shared" si="35"/>
        <v>3.8034118727893628E-5</v>
      </c>
    </row>
    <row r="139" spans="1:32" x14ac:dyDescent="0.25">
      <c r="A139" s="1" t="s">
        <v>2613</v>
      </c>
      <c r="B139" s="1">
        <v>4.4709094648374084</v>
      </c>
      <c r="D139" s="1" t="s">
        <v>441</v>
      </c>
      <c r="E139" s="1">
        <v>0.98490716212042573</v>
      </c>
      <c r="F139">
        <f t="shared" si="26"/>
        <v>0.99188406613730984</v>
      </c>
      <c r="G139">
        <f t="shared" si="27"/>
        <v>1.4320908492590836E-4</v>
      </c>
      <c r="I139" s="1" t="s">
        <v>1529</v>
      </c>
      <c r="J139" s="1">
        <v>0.99653546644105917</v>
      </c>
      <c r="K139">
        <f t="shared" si="28"/>
        <v>0.99761724965383236</v>
      </c>
      <c r="M139">
        <f t="shared" si="33"/>
        <v>7.5743849729547179E-5</v>
      </c>
      <c r="Z139">
        <f t="shared" si="29"/>
        <v>0.99678826806017651</v>
      </c>
      <c r="AA139">
        <f t="shared" si="30"/>
        <v>0.99930251934140268</v>
      </c>
      <c r="AB139">
        <f t="shared" si="34"/>
        <v>3.0097685245235585E-5</v>
      </c>
      <c r="AD139">
        <f t="shared" si="31"/>
        <v>0.99593540913884249</v>
      </c>
      <c r="AE139">
        <f t="shared" si="32"/>
        <v>0.99923604197038207</v>
      </c>
      <c r="AF139">
        <f t="shared" si="35"/>
        <v>3.8071435855056896E-5</v>
      </c>
    </row>
    <row r="140" spans="1:32" x14ac:dyDescent="0.25">
      <c r="A140" s="1" t="s">
        <v>2614</v>
      </c>
      <c r="B140" s="1">
        <v>4.6598220427450414</v>
      </c>
      <c r="D140" s="1" t="s">
        <v>442</v>
      </c>
      <c r="E140" s="1">
        <v>0.98476612456617207</v>
      </c>
      <c r="F140">
        <f t="shared" si="26"/>
        <v>0.99180795423322698</v>
      </c>
      <c r="G140">
        <f t="shared" si="27"/>
        <v>-1.1275702593849246E-16</v>
      </c>
      <c r="I140" s="1" t="s">
        <v>1530</v>
      </c>
      <c r="J140" s="1">
        <v>0.99653546644105917</v>
      </c>
      <c r="K140">
        <f t="shared" si="28"/>
        <v>0.99761724965383236</v>
      </c>
      <c r="M140">
        <f t="shared" si="33"/>
        <v>7.5933461819158876E-5</v>
      </c>
      <c r="Z140">
        <f t="shared" si="29"/>
        <v>0.99675807302916952</v>
      </c>
      <c r="AA140">
        <f t="shared" si="30"/>
        <v>0.99930251934140268</v>
      </c>
      <c r="AB140">
        <f t="shared" si="34"/>
        <v>3.0174427585919382E-5</v>
      </c>
      <c r="AD140">
        <f t="shared" si="31"/>
        <v>0.99589721248752672</v>
      </c>
      <c r="AE140">
        <f t="shared" si="32"/>
        <v>0.99923604197038207</v>
      </c>
      <c r="AF140">
        <f t="shared" si="35"/>
        <v>3.8168202605695348E-5</v>
      </c>
    </row>
    <row r="141" spans="1:32" x14ac:dyDescent="0.25">
      <c r="A141" s="1" t="s">
        <v>2615</v>
      </c>
      <c r="B141" s="1">
        <v>4.6954149420162237</v>
      </c>
      <c r="D141" s="1" t="s">
        <v>443</v>
      </c>
      <c r="E141" s="1">
        <v>0.98476612456617219</v>
      </c>
      <c r="F141">
        <f t="shared" si="26"/>
        <v>0.99180795423322698</v>
      </c>
      <c r="G141">
        <f t="shared" si="27"/>
        <v>1.4334180960873071E-4</v>
      </c>
      <c r="I141" s="1" t="s">
        <v>1531</v>
      </c>
      <c r="J141" s="1">
        <v>0.9963990762935967</v>
      </c>
      <c r="K141">
        <f t="shared" si="28"/>
        <v>0.99752339371263743</v>
      </c>
      <c r="M141">
        <f t="shared" si="33"/>
        <v>-5.9782340789748847E-17</v>
      </c>
      <c r="Z141">
        <f t="shared" si="29"/>
        <v>0.99675807302916952</v>
      </c>
      <c r="AA141">
        <f t="shared" si="30"/>
        <v>0.99927502163554627</v>
      </c>
      <c r="AB141">
        <f t="shared" si="34"/>
        <v>-2.3757400934402491E-17</v>
      </c>
      <c r="AD141">
        <f t="shared" si="31"/>
        <v>0.99589721248752672</v>
      </c>
      <c r="AE141">
        <f t="shared" si="32"/>
        <v>0.99920592448033152</v>
      </c>
      <c r="AF141">
        <f t="shared" si="35"/>
        <v>-3.0050942329362052E-17</v>
      </c>
    </row>
    <row r="142" spans="1:32" x14ac:dyDescent="0.25">
      <c r="A142" s="1" t="s">
        <v>2616</v>
      </c>
      <c r="B142" s="1">
        <v>4.7255313717435801</v>
      </c>
      <c r="D142" s="1" t="s">
        <v>444</v>
      </c>
      <c r="E142" s="1">
        <v>0.98462497652428504</v>
      </c>
      <c r="F142">
        <f t="shared" si="26"/>
        <v>0.99173177763797116</v>
      </c>
      <c r="G142">
        <f t="shared" si="27"/>
        <v>1.4338201510217044E-4</v>
      </c>
      <c r="I142" s="1" t="s">
        <v>1532</v>
      </c>
      <c r="J142" s="1">
        <v>0.9963990762935967</v>
      </c>
      <c r="K142">
        <f t="shared" si="28"/>
        <v>0.99752339371263743</v>
      </c>
      <c r="M142">
        <f t="shared" si="33"/>
        <v>7.5990854127282474E-5</v>
      </c>
      <c r="Z142">
        <f t="shared" si="29"/>
        <v>0.99672785092967298</v>
      </c>
      <c r="AA142">
        <f t="shared" si="30"/>
        <v>0.99927502163554627</v>
      </c>
      <c r="AB142">
        <f t="shared" si="34"/>
        <v>3.0200646978359137E-5</v>
      </c>
      <c r="AD142">
        <f t="shared" si="31"/>
        <v>0.99585898190292954</v>
      </c>
      <c r="AE142">
        <f t="shared" si="32"/>
        <v>0.99920592448033152</v>
      </c>
      <c r="AF142">
        <f t="shared" si="35"/>
        <v>3.8200959861367621E-5</v>
      </c>
    </row>
    <row r="143" spans="1:32" x14ac:dyDescent="0.25">
      <c r="A143" s="1" t="s">
        <v>2617</v>
      </c>
      <c r="B143" s="1">
        <v>4.8268301486288188</v>
      </c>
      <c r="D143" s="1" t="s">
        <v>445</v>
      </c>
      <c r="E143" s="1">
        <v>0.98448380913170552</v>
      </c>
      <c r="F143">
        <f t="shared" si="26"/>
        <v>0.99165558552944721</v>
      </c>
      <c r="G143">
        <f t="shared" si="27"/>
        <v>1.4347277456587884E-4</v>
      </c>
      <c r="I143" s="1" t="s">
        <v>1533</v>
      </c>
      <c r="J143" s="1">
        <v>0.9963990762935967</v>
      </c>
      <c r="K143">
        <f t="shared" si="28"/>
        <v>0.99752339371263743</v>
      </c>
      <c r="M143">
        <f t="shared" si="33"/>
        <v>7.6006330388209606E-5</v>
      </c>
      <c r="Z143">
        <f t="shared" si="29"/>
        <v>0.9966976212700065</v>
      </c>
      <c r="AA143">
        <f t="shared" si="30"/>
        <v>0.99927502163554627</v>
      </c>
      <c r="AB143">
        <f t="shared" si="34"/>
        <v>3.0208201910447755E-5</v>
      </c>
      <c r="AD143">
        <f t="shared" si="31"/>
        <v>0.99582074206337223</v>
      </c>
      <c r="AE143">
        <f t="shared" si="32"/>
        <v>0.99920592448033152</v>
      </c>
      <c r="AF143">
        <f t="shared" si="35"/>
        <v>3.8210207855545203E-5</v>
      </c>
    </row>
    <row r="144" spans="1:32" x14ac:dyDescent="0.25">
      <c r="A144" s="1" t="s">
        <v>2618</v>
      </c>
      <c r="B144" s="1">
        <v>4.87885072996567</v>
      </c>
      <c r="D144" s="1" t="s">
        <v>446</v>
      </c>
      <c r="E144" s="1">
        <v>0.98434257264013214</v>
      </c>
      <c r="F144">
        <f t="shared" si="26"/>
        <v>0.99157935105123252</v>
      </c>
      <c r="G144">
        <f t="shared" si="27"/>
        <v>1.4348049159414525E-4</v>
      </c>
      <c r="I144" s="1" t="s">
        <v>1534</v>
      </c>
      <c r="J144" s="1">
        <v>0.9963990762935967</v>
      </c>
      <c r="K144">
        <f t="shared" si="28"/>
        <v>0.99752339371263743</v>
      </c>
      <c r="M144">
        <f t="shared" si="33"/>
        <v>7.6048598618740055E-5</v>
      </c>
      <c r="Z144">
        <f t="shared" si="29"/>
        <v>0.9966673733929533</v>
      </c>
      <c r="AA144">
        <f t="shared" si="30"/>
        <v>0.99927502163554627</v>
      </c>
      <c r="AB144">
        <f t="shared" si="34"/>
        <v>3.022640665596477E-5</v>
      </c>
      <c r="AD144">
        <f t="shared" si="31"/>
        <v>0.99578247948811738</v>
      </c>
      <c r="AE144">
        <f t="shared" si="32"/>
        <v>0.99920592448033152</v>
      </c>
      <c r="AF144">
        <f t="shared" si="35"/>
        <v>3.8232926400082557E-5</v>
      </c>
    </row>
    <row r="145" spans="1:32" x14ac:dyDescent="0.25">
      <c r="A145" s="1" t="s">
        <v>2619</v>
      </c>
      <c r="B145" s="1">
        <v>4.9637232536715636</v>
      </c>
      <c r="D145" s="1" t="s">
        <v>447</v>
      </c>
      <c r="E145" s="1">
        <v>0.98420134881558685</v>
      </c>
      <c r="F145">
        <f t="shared" si="26"/>
        <v>0.9915031183336348</v>
      </c>
      <c r="G145">
        <f t="shared" si="27"/>
        <v>1.4351652145239494E-4</v>
      </c>
      <c r="I145" s="1" t="s">
        <v>1535</v>
      </c>
      <c r="J145" s="1">
        <v>0.9963990762935967</v>
      </c>
      <c r="K145">
        <f t="shared" si="28"/>
        <v>0.99752339371263743</v>
      </c>
      <c r="M145">
        <f t="shared" si="33"/>
        <v>7.6046842451811785E-5</v>
      </c>
      <c r="Z145">
        <f t="shared" si="29"/>
        <v>0.99663712480698496</v>
      </c>
      <c r="AA145">
        <f t="shared" si="30"/>
        <v>0.99927502163554627</v>
      </c>
      <c r="AB145">
        <f t="shared" si="34"/>
        <v>3.0227115092658196E-5</v>
      </c>
      <c r="AD145">
        <f t="shared" si="31"/>
        <v>0.99574421632510535</v>
      </c>
      <c r="AE145">
        <f t="shared" si="32"/>
        <v>0.99920592448033152</v>
      </c>
      <c r="AF145">
        <f t="shared" si="35"/>
        <v>3.8233513741295495E-5</v>
      </c>
    </row>
    <row r="146" spans="1:32" x14ac:dyDescent="0.25">
      <c r="A146" s="1" t="s">
        <v>2620</v>
      </c>
      <c r="B146" s="1">
        <v>4.9774133168190913</v>
      </c>
      <c r="D146" s="1" t="s">
        <v>448</v>
      </c>
      <c r="E146" s="1">
        <v>0.98406010979690484</v>
      </c>
      <c r="F146">
        <f t="shared" si="26"/>
        <v>0.99142687233597504</v>
      </c>
      <c r="G146">
        <f t="shared" si="27"/>
        <v>1.4355641200685179E-4</v>
      </c>
      <c r="I146" s="1" t="s">
        <v>1536</v>
      </c>
      <c r="J146" s="1">
        <v>0.9963990762935967</v>
      </c>
      <c r="K146">
        <f t="shared" si="28"/>
        <v>0.99752339371263743</v>
      </c>
      <c r="M146">
        <f t="shared" si="33"/>
        <v>7.6060090867765244E-5</v>
      </c>
      <c r="Z146">
        <f t="shared" si="29"/>
        <v>0.99660686954357702</v>
      </c>
      <c r="AA146">
        <f t="shared" si="30"/>
        <v>0.99927502163554627</v>
      </c>
      <c r="AB146">
        <f t="shared" si="34"/>
        <v>3.0233787907808845E-5</v>
      </c>
      <c r="AD146">
        <f t="shared" si="31"/>
        <v>0.99570594502452903</v>
      </c>
      <c r="AE146">
        <f t="shared" si="32"/>
        <v>0.99920592448033152</v>
      </c>
      <c r="AF146">
        <f t="shared" si="35"/>
        <v>3.8241645184528845E-5</v>
      </c>
    </row>
    <row r="147" spans="1:32" x14ac:dyDescent="0.25">
      <c r="A147" s="1" t="s">
        <v>2621</v>
      </c>
      <c r="B147" s="1">
        <v>5.0732383757471222</v>
      </c>
      <c r="D147" s="1" t="s">
        <v>449</v>
      </c>
      <c r="E147" s="1">
        <v>0.98391885179783167</v>
      </c>
      <c r="F147">
        <f t="shared" si="26"/>
        <v>0.99135061101138378</v>
      </c>
      <c r="G147">
        <f t="shared" si="27"/>
        <v>1.4356076180525174E-4</v>
      </c>
      <c r="I147" s="1" t="s">
        <v>1537</v>
      </c>
      <c r="J147" s="1">
        <v>0.9963990762935967</v>
      </c>
      <c r="K147">
        <f t="shared" si="28"/>
        <v>0.99752339371263743</v>
      </c>
      <c r="M147">
        <f t="shared" si="33"/>
        <v>7.6075381241505697E-5</v>
      </c>
      <c r="Z147">
        <f t="shared" si="29"/>
        <v>0.99657660678954219</v>
      </c>
      <c r="AA147">
        <f t="shared" si="30"/>
        <v>0.99927502163554627</v>
      </c>
      <c r="AB147">
        <f t="shared" si="34"/>
        <v>3.0241273345254306E-5</v>
      </c>
      <c r="AD147">
        <f t="shared" si="31"/>
        <v>0.99566766455797384</v>
      </c>
      <c r="AE147">
        <f t="shared" si="32"/>
        <v>0.99920592448033152</v>
      </c>
      <c r="AF147">
        <f t="shared" si="35"/>
        <v>3.8250804265160019E-5</v>
      </c>
    </row>
    <row r="148" spans="1:32" x14ac:dyDescent="0.25">
      <c r="A148" s="1" t="s">
        <v>2622</v>
      </c>
      <c r="B148" s="1">
        <v>5.0759758288709769</v>
      </c>
      <c r="D148" s="1" t="s">
        <v>450</v>
      </c>
      <c r="E148" s="1">
        <v>0.98377760979656026</v>
      </c>
      <c r="F148">
        <f t="shared" si="26"/>
        <v>0.99127435324240054</v>
      </c>
      <c r="G148">
        <f t="shared" si="27"/>
        <v>0</v>
      </c>
      <c r="I148" s="1" t="s">
        <v>1538</v>
      </c>
      <c r="J148" s="1">
        <v>0.9963990762935967</v>
      </c>
      <c r="K148">
        <f t="shared" si="28"/>
        <v>0.99752339371263743</v>
      </c>
      <c r="M148">
        <f t="shared" si="33"/>
        <v>7.6071834391599038E-5</v>
      </c>
      <c r="Z148">
        <f t="shared" si="29"/>
        <v>0.99654634403753195</v>
      </c>
      <c r="AA148">
        <f t="shared" si="30"/>
        <v>0.99927502163554627</v>
      </c>
      <c r="AB148">
        <f t="shared" si="34"/>
        <v>3.024127133612296E-5</v>
      </c>
      <c r="AD148">
        <f t="shared" si="31"/>
        <v>0.99562938440329074</v>
      </c>
      <c r="AE148">
        <f t="shared" si="32"/>
        <v>0.99920592448033152</v>
      </c>
      <c r="AF148">
        <f t="shared" si="35"/>
        <v>3.8250492657036817E-5</v>
      </c>
    </row>
    <row r="149" spans="1:32" x14ac:dyDescent="0.25">
      <c r="A149" s="1" t="s">
        <v>2623</v>
      </c>
      <c r="B149" s="1">
        <v>5.095140334793606</v>
      </c>
      <c r="D149" s="1" t="s">
        <v>451</v>
      </c>
      <c r="E149" s="1">
        <v>0.98377760979656026</v>
      </c>
      <c r="F149">
        <f t="shared" si="26"/>
        <v>0.99127435324240054</v>
      </c>
      <c r="G149">
        <f t="shared" si="27"/>
        <v>1.4367529514104291E-4</v>
      </c>
      <c r="I149" s="1" t="s">
        <v>1539</v>
      </c>
      <c r="J149" s="1">
        <v>0.99626242766164297</v>
      </c>
      <c r="K149">
        <f t="shared" si="28"/>
        <v>0.99742935586931702</v>
      </c>
      <c r="M149">
        <f t="shared" si="33"/>
        <v>0</v>
      </c>
      <c r="Z149">
        <f t="shared" si="29"/>
        <v>0.99654634403753195</v>
      </c>
      <c r="AA149">
        <f t="shared" si="30"/>
        <v>0.99924746880048854</v>
      </c>
      <c r="AB149">
        <f t="shared" si="34"/>
        <v>0</v>
      </c>
      <c r="AD149">
        <f t="shared" si="31"/>
        <v>0.99562938440329074</v>
      </c>
      <c r="AE149">
        <f t="shared" si="32"/>
        <v>0.99917574668802245</v>
      </c>
      <c r="AF149">
        <f t="shared" si="35"/>
        <v>0</v>
      </c>
    </row>
    <row r="150" spans="1:32" x14ac:dyDescent="0.25">
      <c r="A150" s="1" t="s">
        <v>2624</v>
      </c>
      <c r="B150" s="1">
        <v>5.1033548334615837</v>
      </c>
      <c r="D150" s="1" t="s">
        <v>491</v>
      </c>
      <c r="E150" s="1">
        <v>0.98363627541149246</v>
      </c>
      <c r="F150">
        <f t="shared" si="26"/>
        <v>0.99119804050767779</v>
      </c>
      <c r="G150">
        <f t="shared" si="27"/>
        <v>1.43751133672574E-4</v>
      </c>
      <c r="I150" s="1" t="s">
        <v>1540</v>
      </c>
      <c r="J150" s="1">
        <v>0.99626242766164297</v>
      </c>
      <c r="K150">
        <f t="shared" si="28"/>
        <v>0.99742935586931702</v>
      </c>
      <c r="M150">
        <f t="shared" si="33"/>
        <v>7.6119491886251925E-5</v>
      </c>
      <c r="Z150">
        <f t="shared" si="29"/>
        <v>0.99651605806186017</v>
      </c>
      <c r="AA150">
        <f t="shared" si="30"/>
        <v>0.99924746880048854</v>
      </c>
      <c r="AB150">
        <f t="shared" si="34"/>
        <v>3.0263644402653971E-5</v>
      </c>
      <c r="AD150">
        <f t="shared" si="31"/>
        <v>0.99559107518205903</v>
      </c>
      <c r="AE150">
        <f t="shared" si="32"/>
        <v>0.99917574668802245</v>
      </c>
      <c r="AF150">
        <f t="shared" si="35"/>
        <v>3.8278381160138725E-5</v>
      </c>
    </row>
    <row r="151" spans="1:32" x14ac:dyDescent="0.25">
      <c r="A151" s="1" t="s">
        <v>2625</v>
      </c>
      <c r="B151" s="1">
        <v>5.1060910051722663</v>
      </c>
      <c r="D151" s="1" t="s">
        <v>492</v>
      </c>
      <c r="E151" s="1">
        <v>0.98349488674441465</v>
      </c>
      <c r="F151">
        <f t="shared" si="26"/>
        <v>0.99112169337107736</v>
      </c>
      <c r="G151">
        <f t="shared" si="27"/>
        <v>1.4392160181737543E-4</v>
      </c>
      <c r="I151" s="1" t="s">
        <v>1541</v>
      </c>
      <c r="J151" s="1">
        <v>0.99626242766164297</v>
      </c>
      <c r="K151">
        <f t="shared" si="28"/>
        <v>0.99742935586931702</v>
      </c>
      <c r="M151">
        <f t="shared" si="33"/>
        <v>7.6153808197203295E-5</v>
      </c>
      <c r="Z151">
        <f t="shared" si="29"/>
        <v>0.99648575702098396</v>
      </c>
      <c r="AA151">
        <f t="shared" si="30"/>
        <v>0.99924746880048854</v>
      </c>
      <c r="AB151">
        <f t="shared" si="34"/>
        <v>3.0278698741770435E-5</v>
      </c>
      <c r="AD151">
        <f t="shared" si="31"/>
        <v>0.99555274721463705</v>
      </c>
      <c r="AE151">
        <f t="shared" si="32"/>
        <v>0.99917574668802245</v>
      </c>
      <c r="AF151">
        <f t="shared" si="35"/>
        <v>3.8297112647930225E-5</v>
      </c>
    </row>
    <row r="152" spans="1:32" x14ac:dyDescent="0.25">
      <c r="A152" s="1" t="s">
        <v>2626</v>
      </c>
      <c r="B152" s="1">
        <v>5.1088298177525955</v>
      </c>
      <c r="D152" s="1" t="s">
        <v>493</v>
      </c>
      <c r="E152" s="1">
        <v>0.98335335077022157</v>
      </c>
      <c r="F152">
        <f t="shared" si="26"/>
        <v>0.9910452615888774</v>
      </c>
      <c r="G152">
        <f t="shared" si="27"/>
        <v>1.1102230246251565E-16</v>
      </c>
      <c r="I152" s="1" t="s">
        <v>1542</v>
      </c>
      <c r="J152" s="1">
        <v>0.99626242766164297</v>
      </c>
      <c r="K152">
        <f t="shared" si="28"/>
        <v>0.99742935586931702</v>
      </c>
      <c r="M152">
        <f t="shared" si="33"/>
        <v>7.6238242936524939E-5</v>
      </c>
      <c r="Z152">
        <f t="shared" si="29"/>
        <v>0.99645542097043915</v>
      </c>
      <c r="AA152">
        <f t="shared" si="30"/>
        <v>0.99924746880048854</v>
      </c>
      <c r="AB152">
        <f t="shared" si="34"/>
        <v>3.0313683142940829E-5</v>
      </c>
      <c r="AD152">
        <f t="shared" si="31"/>
        <v>0.99551437527392928</v>
      </c>
      <c r="AE152">
        <f t="shared" si="32"/>
        <v>0.99917574668802245</v>
      </c>
      <c r="AF152">
        <f t="shared" si="35"/>
        <v>3.8341051409705307E-5</v>
      </c>
    </row>
    <row r="153" spans="1:32" x14ac:dyDescent="0.25">
      <c r="A153" s="1" t="s">
        <v>2627</v>
      </c>
      <c r="B153" s="1">
        <v>5.1362090037813424</v>
      </c>
      <c r="D153" s="1" t="s">
        <v>494</v>
      </c>
      <c r="E153" s="1">
        <v>0.98335335077022146</v>
      </c>
      <c r="F153">
        <f t="shared" si="26"/>
        <v>0.9910452615888774</v>
      </c>
      <c r="G153">
        <f t="shared" si="27"/>
        <v>1.4410784462881923E-4</v>
      </c>
      <c r="I153" s="1" t="s">
        <v>1543</v>
      </c>
      <c r="J153" s="1">
        <v>0.99612549661510952</v>
      </c>
      <c r="K153">
        <f t="shared" si="28"/>
        <v>0.99733511963117305</v>
      </c>
      <c r="M153">
        <f t="shared" si="33"/>
        <v>5.8806269766582129E-17</v>
      </c>
      <c r="Z153">
        <f t="shared" si="29"/>
        <v>0.99645542097043915</v>
      </c>
      <c r="AA153">
        <f t="shared" si="30"/>
        <v>0.99921985599246799</v>
      </c>
      <c r="AB153">
        <f t="shared" si="34"/>
        <v>2.3383511580427228E-17</v>
      </c>
      <c r="AD153">
        <f t="shared" si="31"/>
        <v>0.99551437527392928</v>
      </c>
      <c r="AE153">
        <f t="shared" si="32"/>
        <v>0.99914550328872787</v>
      </c>
      <c r="AF153">
        <f t="shared" si="35"/>
        <v>2.9575461116641155E-17</v>
      </c>
    </row>
    <row r="154" spans="1:32" x14ac:dyDescent="0.25">
      <c r="A154" s="1" t="s">
        <v>2628</v>
      </c>
      <c r="B154" s="1">
        <v>5.144421333831124</v>
      </c>
      <c r="D154" s="1" t="s">
        <v>495</v>
      </c>
      <c r="E154" s="1">
        <v>0.98321165204852734</v>
      </c>
      <c r="F154">
        <f t="shared" si="26"/>
        <v>0.99096873680515851</v>
      </c>
      <c r="G154">
        <f t="shared" si="27"/>
        <v>1.4413846124373964E-4</v>
      </c>
      <c r="I154" s="1" t="s">
        <v>1544</v>
      </c>
      <c r="J154" s="1">
        <v>0.99612549661510952</v>
      </c>
      <c r="K154">
        <f t="shared" si="28"/>
        <v>0.99733511963117305</v>
      </c>
      <c r="M154">
        <f t="shared" si="33"/>
        <v>7.6323801081139853E-5</v>
      </c>
      <c r="Z154">
        <f t="shared" si="29"/>
        <v>0.99642504658861897</v>
      </c>
      <c r="AA154">
        <f t="shared" si="30"/>
        <v>0.99921985599246799</v>
      </c>
      <c r="AB154">
        <f t="shared" si="34"/>
        <v>3.0351148018950329E-5</v>
      </c>
      <c r="AD154">
        <f t="shared" si="31"/>
        <v>0.99547595515958354</v>
      </c>
      <c r="AE154">
        <f t="shared" si="32"/>
        <v>0.99914550328872787</v>
      </c>
      <c r="AF154">
        <f t="shared" si="35"/>
        <v>3.8388025248065451E-5</v>
      </c>
    </row>
    <row r="155" spans="1:32" x14ac:dyDescent="0.25">
      <c r="A155" s="1" t="s">
        <v>2629</v>
      </c>
      <c r="B155" s="1">
        <v>5.2183434771727963</v>
      </c>
      <c r="D155" s="1" t="s">
        <v>496</v>
      </c>
      <c r="E155" s="1">
        <v>0.98306994364698497</v>
      </c>
      <c r="F155">
        <f t="shared" si="26"/>
        <v>0.99089220167410863</v>
      </c>
      <c r="G155">
        <f t="shared" si="27"/>
        <v>1.4421550665555741E-4</v>
      </c>
      <c r="I155" s="1" t="s">
        <v>1545</v>
      </c>
      <c r="J155" s="1">
        <v>0.99612549661510952</v>
      </c>
      <c r="K155">
        <f t="shared" si="28"/>
        <v>0.99733511963117305</v>
      </c>
      <c r="M155">
        <f t="shared" si="33"/>
        <v>7.6334121862458904E-5</v>
      </c>
      <c r="Z155">
        <f t="shared" si="29"/>
        <v>0.99639466667975096</v>
      </c>
      <c r="AA155">
        <f t="shared" si="30"/>
        <v>0.99921985599246799</v>
      </c>
      <c r="AB155">
        <f t="shared" si="34"/>
        <v>3.0356670937320603E-5</v>
      </c>
      <c r="AD155">
        <f t="shared" si="31"/>
        <v>0.99543752836587251</v>
      </c>
      <c r="AE155">
        <f t="shared" si="32"/>
        <v>0.99914550328872787</v>
      </c>
      <c r="AF155">
        <f t="shared" si="35"/>
        <v>3.8394699192051403E-5</v>
      </c>
    </row>
    <row r="156" spans="1:32" x14ac:dyDescent="0.25">
      <c r="A156" s="1" t="s">
        <v>2630</v>
      </c>
      <c r="B156" s="1">
        <v>5.2429838084384306</v>
      </c>
      <c r="D156" s="1" t="s">
        <v>497</v>
      </c>
      <c r="E156" s="1">
        <v>0.98292817993949222</v>
      </c>
      <c r="F156">
        <f t="shared" si="26"/>
        <v>0.9908156315489739</v>
      </c>
      <c r="G156">
        <f t="shared" si="27"/>
        <v>1.4441870713396282E-4</v>
      </c>
      <c r="I156" s="1" t="s">
        <v>1546</v>
      </c>
      <c r="J156" s="1">
        <v>0.99612549661510952</v>
      </c>
      <c r="K156">
        <f t="shared" si="28"/>
        <v>0.99733511963117305</v>
      </c>
      <c r="M156">
        <f t="shared" si="33"/>
        <v>7.6369025616484994E-5</v>
      </c>
      <c r="Z156">
        <f t="shared" si="29"/>
        <v>0.99636427145909712</v>
      </c>
      <c r="AA156">
        <f t="shared" si="30"/>
        <v>0.99921985599246799</v>
      </c>
      <c r="AB156">
        <f t="shared" si="34"/>
        <v>3.0371971258516018E-5</v>
      </c>
      <c r="AD156">
        <f t="shared" si="31"/>
        <v>0.99539908251665132</v>
      </c>
      <c r="AE156">
        <f t="shared" si="32"/>
        <v>0.99914550328872787</v>
      </c>
      <c r="AF156">
        <f t="shared" si="35"/>
        <v>3.8413739183140776E-5</v>
      </c>
    </row>
    <row r="157" spans="1:32" x14ac:dyDescent="0.25">
      <c r="A157" s="1" t="s">
        <v>2631</v>
      </c>
      <c r="B157" s="1">
        <v>5.3059545306398732</v>
      </c>
      <c r="D157" s="1" t="s">
        <v>498</v>
      </c>
      <c r="E157" s="1">
        <v>0.98278623697239642</v>
      </c>
      <c r="F157">
        <f t="shared" si="26"/>
        <v>0.99073895946547708</v>
      </c>
      <c r="G157">
        <f t="shared" si="27"/>
        <v>1.4455323056659572E-4</v>
      </c>
      <c r="I157" s="1" t="s">
        <v>1547</v>
      </c>
      <c r="J157" s="1">
        <v>0.99612549661510952</v>
      </c>
      <c r="K157">
        <f t="shared" si="28"/>
        <v>0.99733511963117305</v>
      </c>
      <c r="M157">
        <f t="shared" si="33"/>
        <v>7.647072036383189E-5</v>
      </c>
      <c r="Z157">
        <f t="shared" si="29"/>
        <v>0.99633383434057543</v>
      </c>
      <c r="AA157">
        <f t="shared" si="30"/>
        <v>0.99921985599246799</v>
      </c>
      <c r="AB157">
        <f t="shared" si="34"/>
        <v>3.0413837732149982E-5</v>
      </c>
      <c r="AD157">
        <f t="shared" si="31"/>
        <v>0.99536058398500504</v>
      </c>
      <c r="AE157">
        <f t="shared" si="32"/>
        <v>0.99914550328872787</v>
      </c>
      <c r="AF157">
        <f t="shared" si="35"/>
        <v>3.8466378654390951E-5</v>
      </c>
    </row>
    <row r="158" spans="1:32" x14ac:dyDescent="0.25">
      <c r="A158" s="1" t="s">
        <v>2632</v>
      </c>
      <c r="B158" s="1">
        <v>5.3497603195815229</v>
      </c>
      <c r="D158" s="1" t="s">
        <v>499</v>
      </c>
      <c r="E158" s="1">
        <v>0.9826441823143629</v>
      </c>
      <c r="F158">
        <f t="shared" si="26"/>
        <v>0.99066222190470365</v>
      </c>
      <c r="G158">
        <f t="shared" si="27"/>
        <v>1.4462262297953651E-4</v>
      </c>
      <c r="I158" s="1" t="s">
        <v>1548</v>
      </c>
      <c r="J158" s="1">
        <v>0.99612549661510952</v>
      </c>
      <c r="K158">
        <f t="shared" si="28"/>
        <v>0.99733511963117305</v>
      </c>
      <c r="M158">
        <f t="shared" si="33"/>
        <v>7.6536028436620599E-5</v>
      </c>
      <c r="Z158">
        <f t="shared" si="29"/>
        <v>0.99630336980152256</v>
      </c>
      <c r="AA158">
        <f t="shared" si="30"/>
        <v>0.99921985599246799</v>
      </c>
      <c r="AB158">
        <f t="shared" si="34"/>
        <v>3.0441237722989872E-5</v>
      </c>
      <c r="AD158">
        <f t="shared" si="31"/>
        <v>0.99532205108373661</v>
      </c>
      <c r="AE158">
        <f t="shared" si="32"/>
        <v>0.99914550328872787</v>
      </c>
      <c r="AF158">
        <f t="shared" si="35"/>
        <v>3.8500720265546547E-5</v>
      </c>
    </row>
    <row r="159" spans="1:32" x14ac:dyDescent="0.25">
      <c r="A159" s="1" t="s">
        <v>2633</v>
      </c>
      <c r="B159" s="1">
        <v>5.3661876250563152</v>
      </c>
      <c r="D159" s="1" t="s">
        <v>508</v>
      </c>
      <c r="E159" s="1">
        <v>0.98250208001111261</v>
      </c>
      <c r="F159">
        <f t="shared" si="26"/>
        <v>0.99058545345423676</v>
      </c>
      <c r="G159">
        <f t="shared" si="27"/>
        <v>1.4475602351561243E-4</v>
      </c>
      <c r="I159" s="1" t="s">
        <v>1549</v>
      </c>
      <c r="J159" s="1">
        <v>0.99612549661510952</v>
      </c>
      <c r="K159">
        <f t="shared" si="28"/>
        <v>0.99733511963117305</v>
      </c>
      <c r="M159">
        <f t="shared" si="33"/>
        <v>7.6566838429444238E-5</v>
      </c>
      <c r="Z159">
        <f t="shared" si="29"/>
        <v>0.99627289157021881</v>
      </c>
      <c r="AA159">
        <f t="shared" si="30"/>
        <v>0.99921985599246799</v>
      </c>
      <c r="AB159">
        <f t="shared" si="34"/>
        <v>3.0454919724679232E-5</v>
      </c>
      <c r="AD159">
        <f t="shared" si="31"/>
        <v>0.99528350117762565</v>
      </c>
      <c r="AE159">
        <f t="shared" si="32"/>
        <v>0.99914550328872787</v>
      </c>
      <c r="AF159">
        <f t="shared" si="35"/>
        <v>3.8517711264185499E-5</v>
      </c>
    </row>
    <row r="160" spans="1:32" x14ac:dyDescent="0.25">
      <c r="A160" s="1" t="s">
        <v>2634</v>
      </c>
      <c r="B160" s="1">
        <v>5.3661880079861817</v>
      </c>
      <c r="D160" s="1" t="s">
        <v>509</v>
      </c>
      <c r="E160" s="1">
        <v>0.98235986721024249</v>
      </c>
      <c r="F160">
        <f t="shared" si="26"/>
        <v>0.99050862014939567</v>
      </c>
      <c r="G160">
        <f t="shared" si="27"/>
        <v>0</v>
      </c>
      <c r="I160" s="1" t="s">
        <v>1550</v>
      </c>
      <c r="J160" s="1">
        <v>0.99612549661510952</v>
      </c>
      <c r="K160">
        <f t="shared" si="28"/>
        <v>0.99733511963117305</v>
      </c>
      <c r="M160">
        <f t="shared" si="33"/>
        <v>7.6631525219523789E-5</v>
      </c>
      <c r="Z160">
        <f t="shared" si="29"/>
        <v>0.99624238615932159</v>
      </c>
      <c r="AA160">
        <f t="shared" si="30"/>
        <v>0.99921985599246799</v>
      </c>
      <c r="AB160">
        <f t="shared" si="34"/>
        <v>3.0482078959574146E-5</v>
      </c>
      <c r="AD160">
        <f t="shared" si="31"/>
        <v>0.99524491720805996</v>
      </c>
      <c r="AE160">
        <f t="shared" si="32"/>
        <v>0.99914550328872787</v>
      </c>
      <c r="AF160">
        <f t="shared" si="35"/>
        <v>3.8551746959538829E-5</v>
      </c>
    </row>
    <row r="161" spans="1:32" x14ac:dyDescent="0.25">
      <c r="A161" s="1" t="s">
        <v>2635</v>
      </c>
      <c r="B161" s="1">
        <v>5.3744020173658162</v>
      </c>
      <c r="D161" s="1" t="s">
        <v>510</v>
      </c>
      <c r="E161" s="1">
        <v>0.98235986721024249</v>
      </c>
      <c r="F161">
        <f t="shared" si="26"/>
        <v>0.99050862014939567</v>
      </c>
      <c r="G161">
        <f t="shared" si="27"/>
        <v>1.1449174941446927E-16</v>
      </c>
      <c r="I161" s="1" t="s">
        <v>1551</v>
      </c>
      <c r="J161" s="1">
        <v>0.99598765334836081</v>
      </c>
      <c r="K161">
        <f t="shared" si="28"/>
        <v>0.9972402515108163</v>
      </c>
      <c r="M161">
        <f t="shared" si="33"/>
        <v>0</v>
      </c>
      <c r="Z161">
        <f t="shared" si="29"/>
        <v>0.99624238615932159</v>
      </c>
      <c r="AA161">
        <f t="shared" si="30"/>
        <v>0.99919205616763263</v>
      </c>
      <c r="AB161">
        <f t="shared" si="34"/>
        <v>0</v>
      </c>
      <c r="AD161">
        <f t="shared" si="31"/>
        <v>0.99524491720805996</v>
      </c>
      <c r="AE161">
        <f t="shared" si="32"/>
        <v>0.99911505513657306</v>
      </c>
      <c r="AF161">
        <f t="shared" si="35"/>
        <v>0</v>
      </c>
    </row>
    <row r="162" spans="1:32" x14ac:dyDescent="0.25">
      <c r="A162" s="1" t="s">
        <v>2636</v>
      </c>
      <c r="B162" s="1">
        <v>5.4264203654558276</v>
      </c>
      <c r="D162" s="1" t="s">
        <v>511</v>
      </c>
      <c r="E162" s="1">
        <v>0.98235986721024238</v>
      </c>
      <c r="F162">
        <f t="shared" si="26"/>
        <v>0.99050862014939567</v>
      </c>
      <c r="G162">
        <f t="shared" si="27"/>
        <v>-1.1449174941446927E-16</v>
      </c>
      <c r="I162" s="1" t="s">
        <v>1552</v>
      </c>
      <c r="J162" s="1">
        <v>0.99584980821512226</v>
      </c>
      <c r="K162">
        <f t="shared" si="28"/>
        <v>0.99714537800115932</v>
      </c>
      <c r="M162">
        <f t="shared" si="33"/>
        <v>6.059963620633208E-17</v>
      </c>
      <c r="Z162">
        <f t="shared" si="29"/>
        <v>0.99624238615932159</v>
      </c>
      <c r="AA162">
        <f t="shared" si="30"/>
        <v>0.99916425289217858</v>
      </c>
      <c r="AB162">
        <f t="shared" si="34"/>
        <v>2.4107753915213296E-17</v>
      </c>
      <c r="AD162">
        <f t="shared" si="31"/>
        <v>0.99524491720805996</v>
      </c>
      <c r="AE162">
        <f t="shared" si="32"/>
        <v>0.99908460328586624</v>
      </c>
      <c r="AF162">
        <f t="shared" si="35"/>
        <v>3.0489586757864532E-17</v>
      </c>
    </row>
    <row r="163" spans="1:32" x14ac:dyDescent="0.25">
      <c r="A163" s="1" t="s">
        <v>2637</v>
      </c>
      <c r="B163" s="1">
        <v>5.5030810734854541</v>
      </c>
      <c r="D163" s="1" t="s">
        <v>512</v>
      </c>
      <c r="E163" s="1">
        <v>0.98235986721024249</v>
      </c>
      <c r="F163">
        <f t="shared" si="26"/>
        <v>0.99050862014939567</v>
      </c>
      <c r="G163">
        <f t="shared" si="27"/>
        <v>0</v>
      </c>
      <c r="I163" s="1" t="s">
        <v>1553</v>
      </c>
      <c r="J163" s="1">
        <v>0.99571189405563654</v>
      </c>
      <c r="K163">
        <f t="shared" si="28"/>
        <v>0.99705045287480765</v>
      </c>
      <c r="M163">
        <f t="shared" si="33"/>
        <v>-6.0593870995629726E-17</v>
      </c>
      <c r="Z163">
        <f t="shared" si="29"/>
        <v>0.99624238615932159</v>
      </c>
      <c r="AA163">
        <f t="shared" si="30"/>
        <v>0.99913643261688734</v>
      </c>
      <c r="AB163">
        <f t="shared" si="34"/>
        <v>-2.4107083098708557E-17</v>
      </c>
      <c r="AD163">
        <f t="shared" si="31"/>
        <v>0.99524491720805996</v>
      </c>
      <c r="AE163">
        <f t="shared" si="32"/>
        <v>0.99905413289676459</v>
      </c>
      <c r="AF163">
        <f t="shared" si="35"/>
        <v>-3.0488657471152964E-17</v>
      </c>
    </row>
    <row r="164" spans="1:32" x14ac:dyDescent="0.25">
      <c r="A164" s="1" t="s">
        <v>2638</v>
      </c>
      <c r="B164" s="1">
        <v>5.5058185425226984</v>
      </c>
      <c r="D164" s="1" t="s">
        <v>513</v>
      </c>
      <c r="E164" s="1">
        <v>0.98235986721024249</v>
      </c>
      <c r="F164">
        <f t="shared" si="26"/>
        <v>0.99050862014939567</v>
      </c>
      <c r="G164">
        <f t="shared" si="27"/>
        <v>1.4522025668519886E-4</v>
      </c>
      <c r="I164" s="1" t="s">
        <v>1554</v>
      </c>
      <c r="J164" s="1">
        <v>0.99557385525842246</v>
      </c>
      <c r="K164">
        <f t="shared" si="28"/>
        <v>0.99695543784545282</v>
      </c>
      <c r="M164">
        <f t="shared" si="33"/>
        <v>0</v>
      </c>
      <c r="Z164">
        <f t="shared" si="29"/>
        <v>0.99624238615932159</v>
      </c>
      <c r="AA164">
        <f t="shared" si="30"/>
        <v>0.99910858411646553</v>
      </c>
      <c r="AB164">
        <f t="shared" si="34"/>
        <v>0</v>
      </c>
      <c r="AD164">
        <f t="shared" si="31"/>
        <v>0.99524491720805996</v>
      </c>
      <c r="AE164">
        <f t="shared" si="32"/>
        <v>0.99902363167487074</v>
      </c>
      <c r="AF164">
        <f t="shared" si="35"/>
        <v>0</v>
      </c>
    </row>
    <row r="165" spans="1:32" x14ac:dyDescent="0.25">
      <c r="A165" s="1" t="s">
        <v>2639</v>
      </c>
      <c r="B165" s="1">
        <v>5.5331957234246421</v>
      </c>
      <c r="D165" s="1" t="s">
        <v>514</v>
      </c>
      <c r="E165" s="1">
        <v>0.98221721901612336</v>
      </c>
      <c r="F165">
        <f t="shared" si="26"/>
        <v>0.99043154642798703</v>
      </c>
      <c r="G165">
        <f t="shared" si="27"/>
        <v>1.4528354950040651E-4</v>
      </c>
      <c r="I165" s="1" t="s">
        <v>1555</v>
      </c>
      <c r="J165" s="1">
        <v>0.99557385525842246</v>
      </c>
      <c r="K165">
        <f t="shared" si="28"/>
        <v>0.99695543784545282</v>
      </c>
      <c r="M165">
        <f t="shared" si="33"/>
        <v>7.6842055339460655E-5</v>
      </c>
      <c r="Z165">
        <f t="shared" si="29"/>
        <v>0.99621178385600428</v>
      </c>
      <c r="AA165">
        <f t="shared" si="30"/>
        <v>0.99910858411646553</v>
      </c>
      <c r="AB165">
        <f t="shared" si="34"/>
        <v>3.0575493545322305E-5</v>
      </c>
      <c r="AD165">
        <f t="shared" si="31"/>
        <v>0.99520621100252404</v>
      </c>
      <c r="AE165">
        <f t="shared" si="32"/>
        <v>0.99902363167487074</v>
      </c>
      <c r="AF165">
        <f t="shared" si="35"/>
        <v>3.8669165971612707E-5</v>
      </c>
    </row>
    <row r="166" spans="1:32" x14ac:dyDescent="0.25">
      <c r="A166" s="1" t="s">
        <v>2640</v>
      </c>
      <c r="B166" s="1">
        <v>5.5578362774294119</v>
      </c>
      <c r="D166" s="1" t="s">
        <v>515</v>
      </c>
      <c r="E166" s="1">
        <v>0.98207452937764383</v>
      </c>
      <c r="F166">
        <f t="shared" si="26"/>
        <v>0.99035444511595994</v>
      </c>
      <c r="G166">
        <f t="shared" si="27"/>
        <v>1.4535955302345804E-4</v>
      </c>
      <c r="I166" s="1" t="s">
        <v>1556</v>
      </c>
      <c r="J166" s="1">
        <v>0.99557385525842246</v>
      </c>
      <c r="K166">
        <f t="shared" si="28"/>
        <v>0.99695543784545282</v>
      </c>
      <c r="M166">
        <f t="shared" si="33"/>
        <v>7.6869564330126058E-5</v>
      </c>
      <c r="Z166">
        <f t="shared" si="29"/>
        <v>0.99618116915562305</v>
      </c>
      <c r="AA166">
        <f t="shared" si="30"/>
        <v>0.99910858411646553</v>
      </c>
      <c r="AB166">
        <f t="shared" si="34"/>
        <v>3.0587879953271087E-5</v>
      </c>
      <c r="AD166">
        <f t="shared" si="31"/>
        <v>0.99516748943358324</v>
      </c>
      <c r="AE166">
        <f t="shared" si="32"/>
        <v>0.99902363167487074</v>
      </c>
      <c r="AF166">
        <f t="shared" si="35"/>
        <v>3.8684515002593344E-5</v>
      </c>
    </row>
    <row r="167" spans="1:32" x14ac:dyDescent="0.25">
      <c r="A167" s="1" t="s">
        <v>2641</v>
      </c>
      <c r="B167" s="1">
        <v>5.5906919386489076</v>
      </c>
      <c r="D167" s="1" t="s">
        <v>516</v>
      </c>
      <c r="E167" s="1">
        <v>0.98193178583783769</v>
      </c>
      <c r="F167">
        <f t="shared" si="26"/>
        <v>0.99027730947596571</v>
      </c>
      <c r="G167">
        <f t="shared" si="27"/>
        <v>1.456466469458538E-4</v>
      </c>
      <c r="I167" s="1" t="s">
        <v>1557</v>
      </c>
      <c r="J167" s="1">
        <v>0.99557385525842246</v>
      </c>
      <c r="K167">
        <f t="shared" si="28"/>
        <v>0.99695543784545282</v>
      </c>
      <c r="M167">
        <f t="shared" si="33"/>
        <v>7.6903790681827987E-5</v>
      </c>
      <c r="Z167">
        <f t="shared" si="29"/>
        <v>0.99615053938105369</v>
      </c>
      <c r="AA167">
        <f t="shared" si="30"/>
        <v>0.99910858411646553</v>
      </c>
      <c r="AB167">
        <f t="shared" si="34"/>
        <v>3.060294118153891E-5</v>
      </c>
      <c r="AD167">
        <f t="shared" si="31"/>
        <v>0.99512874911563542</v>
      </c>
      <c r="AE167">
        <f t="shared" si="32"/>
        <v>0.99902363167487074</v>
      </c>
      <c r="AF167">
        <f t="shared" si="35"/>
        <v>3.8703246461836025E-5</v>
      </c>
    </row>
    <row r="168" spans="1:32" x14ac:dyDescent="0.25">
      <c r="A168" s="1" t="s">
        <v>2642</v>
      </c>
      <c r="B168" s="1">
        <v>5.6016431855638968</v>
      </c>
      <c r="D168" s="1" t="s">
        <v>517</v>
      </c>
      <c r="E168" s="1">
        <v>0.9817887811800281</v>
      </c>
      <c r="F168">
        <f t="shared" si="26"/>
        <v>0.99020002751407632</v>
      </c>
      <c r="G168">
        <f t="shared" si="27"/>
        <v>1.4568067284840072E-4</v>
      </c>
      <c r="I168" s="1" t="s">
        <v>1558</v>
      </c>
      <c r="J168" s="1">
        <v>0.99557385525842246</v>
      </c>
      <c r="K168">
        <f t="shared" si="28"/>
        <v>0.99695543784545282</v>
      </c>
      <c r="M168">
        <f t="shared" si="33"/>
        <v>7.7049678698630134E-5</v>
      </c>
      <c r="Z168">
        <f t="shared" si="29"/>
        <v>0.99611985005539561</v>
      </c>
      <c r="AA168">
        <f t="shared" si="30"/>
        <v>0.99910858411646553</v>
      </c>
      <c r="AB168">
        <f t="shared" si="34"/>
        <v>3.0662441031171753E-5</v>
      </c>
      <c r="AD168">
        <f t="shared" si="31"/>
        <v>0.99508993379578392</v>
      </c>
      <c r="AE168">
        <f t="shared" si="32"/>
        <v>0.99902363167487074</v>
      </c>
      <c r="AF168">
        <f t="shared" si="35"/>
        <v>3.8778178085304181E-5</v>
      </c>
    </row>
    <row r="169" spans="1:32" x14ac:dyDescent="0.25">
      <c r="A169" s="1" t="s">
        <v>2643</v>
      </c>
      <c r="B169" s="1">
        <v>5.664612327997764</v>
      </c>
      <c r="D169" s="1" t="s">
        <v>518</v>
      </c>
      <c r="E169" s="1">
        <v>0.98164576394746705</v>
      </c>
      <c r="F169">
        <f t="shared" si="26"/>
        <v>0.99012273353086477</v>
      </c>
      <c r="G169">
        <f t="shared" si="27"/>
        <v>1.4570931360186751E-4</v>
      </c>
      <c r="I169" s="1" t="s">
        <v>1559</v>
      </c>
      <c r="J169" s="1">
        <v>0.99557385525842246</v>
      </c>
      <c r="K169">
        <f t="shared" si="28"/>
        <v>0.99695543784545282</v>
      </c>
      <c r="M169">
        <f t="shared" si="33"/>
        <v>7.7061664591309366E-5</v>
      </c>
      <c r="Z169">
        <f t="shared" si="29"/>
        <v>0.99608915450591695</v>
      </c>
      <c r="AA169">
        <f t="shared" si="30"/>
        <v>0.99910858411646553</v>
      </c>
      <c r="AB169">
        <f t="shared" si="34"/>
        <v>3.0668659509812822E-5</v>
      </c>
      <c r="AD169">
        <f t="shared" si="31"/>
        <v>0.99505111092245002</v>
      </c>
      <c r="AE169">
        <f t="shared" si="32"/>
        <v>0.99902363167487074</v>
      </c>
      <c r="AF169">
        <f t="shared" si="35"/>
        <v>3.8785724516614769E-5</v>
      </c>
    </row>
    <row r="170" spans="1:32" x14ac:dyDescent="0.25">
      <c r="A170" s="1" t="s">
        <v>2644</v>
      </c>
      <c r="B170" s="1">
        <v>5.7002046680936882</v>
      </c>
      <c r="D170" s="1" t="s">
        <v>519</v>
      </c>
      <c r="E170" s="1">
        <v>0.98150273943725674</v>
      </c>
      <c r="F170">
        <f t="shared" si="26"/>
        <v>0.99004543038695869</v>
      </c>
      <c r="G170">
        <f t="shared" si="27"/>
        <v>1.4593112071966535E-4</v>
      </c>
      <c r="I170" s="1" t="s">
        <v>1560</v>
      </c>
      <c r="J170" s="1">
        <v>0.99557385525842246</v>
      </c>
      <c r="K170">
        <f t="shared" si="28"/>
        <v>0.99695543784545282</v>
      </c>
      <c r="M170">
        <f t="shared" si="33"/>
        <v>7.7070798343302564E-5</v>
      </c>
      <c r="Z170">
        <f t="shared" si="29"/>
        <v>0.99605845386787339</v>
      </c>
      <c r="AA170">
        <f t="shared" si="30"/>
        <v>0.99910858411646553</v>
      </c>
      <c r="AB170">
        <f t="shared" si="34"/>
        <v>3.0673743710085069E-5</v>
      </c>
      <c r="AD170">
        <f t="shared" si="31"/>
        <v>0.99501228193165625</v>
      </c>
      <c r="AE170">
        <f t="shared" si="32"/>
        <v>0.99902363167487074</v>
      </c>
      <c r="AF170">
        <f t="shared" si="35"/>
        <v>3.8791836271572995E-5</v>
      </c>
    </row>
    <row r="171" spans="1:32" x14ac:dyDescent="0.25">
      <c r="A171" s="1" t="s">
        <v>2645</v>
      </c>
      <c r="B171" s="1">
        <v>5.7111575722084993</v>
      </c>
      <c r="D171" s="1" t="s">
        <v>520</v>
      </c>
      <c r="E171" s="1">
        <v>0.98135951809298105</v>
      </c>
      <c r="F171">
        <f t="shared" si="26"/>
        <v>0.98996801561692738</v>
      </c>
      <c r="G171">
        <f t="shared" si="27"/>
        <v>1.4597794718195639E-4</v>
      </c>
      <c r="I171" s="1" t="s">
        <v>1561</v>
      </c>
      <c r="J171" s="1">
        <v>0.99557385525842246</v>
      </c>
      <c r="K171">
        <f t="shared" si="28"/>
        <v>0.99695543784545282</v>
      </c>
      <c r="M171">
        <f t="shared" si="33"/>
        <v>7.7182093547141801E-5</v>
      </c>
      <c r="Z171">
        <f t="shared" si="29"/>
        <v>0.99602770744393998</v>
      </c>
      <c r="AA171">
        <f t="shared" si="30"/>
        <v>0.99910858411646553</v>
      </c>
      <c r="AB171">
        <f t="shared" si="34"/>
        <v>3.0719490211242023E-5</v>
      </c>
      <c r="AD171">
        <f t="shared" si="31"/>
        <v>0.99497339535178453</v>
      </c>
      <c r="AE171">
        <f t="shared" si="32"/>
        <v>0.99902363167487074</v>
      </c>
      <c r="AF171">
        <f t="shared" si="35"/>
        <v>3.8849371397743885E-5</v>
      </c>
    </row>
    <row r="172" spans="1:32" x14ac:dyDescent="0.25">
      <c r="A172" s="1" t="s">
        <v>2646</v>
      </c>
      <c r="B172" s="1">
        <v>5.7932929293076345</v>
      </c>
      <c r="D172" s="1" t="s">
        <v>521</v>
      </c>
      <c r="E172" s="1">
        <v>0.98121627170074388</v>
      </c>
      <c r="F172">
        <f t="shared" si="26"/>
        <v>0.98989058206221836</v>
      </c>
      <c r="G172">
        <f t="shared" si="27"/>
        <v>1.4609882394008358E-4</v>
      </c>
      <c r="I172" s="1" t="s">
        <v>1562</v>
      </c>
      <c r="J172" s="1">
        <v>0.99557385525842246</v>
      </c>
      <c r="K172">
        <f t="shared" si="28"/>
        <v>0.99695543784545282</v>
      </c>
      <c r="M172">
        <f t="shared" si="33"/>
        <v>7.7200822734386999E-5</v>
      </c>
      <c r="Z172">
        <f t="shared" si="29"/>
        <v>0.9959969521036165</v>
      </c>
      <c r="AA172">
        <f t="shared" si="30"/>
        <v>0.99910858411646553</v>
      </c>
      <c r="AB172">
        <f t="shared" si="34"/>
        <v>3.0728398942677451E-5</v>
      </c>
      <c r="AD172">
        <f t="shared" si="31"/>
        <v>0.99493449781444243</v>
      </c>
      <c r="AE172">
        <f t="shared" si="32"/>
        <v>0.99902363167487074</v>
      </c>
      <c r="AF172">
        <f t="shared" si="35"/>
        <v>3.8860318627286655E-5</v>
      </c>
    </row>
    <row r="173" spans="1:32" x14ac:dyDescent="0.25">
      <c r="A173" s="1" t="s">
        <v>2647</v>
      </c>
      <c r="B173" s="1">
        <v>5.8234087342500516</v>
      </c>
      <c r="D173" s="1" t="s">
        <v>522</v>
      </c>
      <c r="E173" s="1">
        <v>0.98107292762887266</v>
      </c>
      <c r="F173">
        <f t="shared" si="26"/>
        <v>0.98981309045304455</v>
      </c>
      <c r="G173">
        <f t="shared" si="27"/>
        <v>1.4612494354042729E-4</v>
      </c>
      <c r="I173" s="1" t="s">
        <v>1563</v>
      </c>
      <c r="J173" s="1">
        <v>0.99557385525842246</v>
      </c>
      <c r="K173">
        <f t="shared" si="28"/>
        <v>0.99695543784545282</v>
      </c>
      <c r="M173">
        <f t="shared" si="33"/>
        <v>7.7258705214453766E-5</v>
      </c>
      <c r="Z173">
        <f t="shared" si="29"/>
        <v>0.99596617224723594</v>
      </c>
      <c r="AA173">
        <f t="shared" si="30"/>
        <v>0.99910858411646553</v>
      </c>
      <c r="AB173">
        <f t="shared" si="34"/>
        <v>3.0752893917182592E-5</v>
      </c>
      <c r="AD173">
        <f t="shared" si="31"/>
        <v>0.99489556959062075</v>
      </c>
      <c r="AE173">
        <f t="shared" si="32"/>
        <v>0.99902363167487074</v>
      </c>
      <c r="AF173">
        <f t="shared" si="35"/>
        <v>3.8890976374186872E-5</v>
      </c>
    </row>
    <row r="174" spans="1:32" x14ac:dyDescent="0.25">
      <c r="A174" s="1" t="s">
        <v>2648</v>
      </c>
      <c r="B174" s="1">
        <v>5.8370981702876144</v>
      </c>
      <c r="D174" s="1" t="s">
        <v>523</v>
      </c>
      <c r="E174" s="1">
        <v>0.9809295788763831</v>
      </c>
      <c r="F174">
        <f t="shared" si="26"/>
        <v>0.98973559105779585</v>
      </c>
      <c r="G174">
        <f t="shared" si="27"/>
        <v>0</v>
      </c>
      <c r="I174" s="1" t="s">
        <v>1564</v>
      </c>
      <c r="J174" s="1">
        <v>0.99557385525842246</v>
      </c>
      <c r="K174">
        <f t="shared" si="28"/>
        <v>0.99695543784545282</v>
      </c>
      <c r="M174">
        <f t="shared" si="33"/>
        <v>7.726646842872581E-5</v>
      </c>
      <c r="Z174">
        <f t="shared" si="29"/>
        <v>0.99593538783948399</v>
      </c>
      <c r="AA174">
        <f t="shared" si="30"/>
        <v>0.99910858411646553</v>
      </c>
      <c r="AB174">
        <f t="shared" si="34"/>
        <v>3.0757441386669893E-5</v>
      </c>
      <c r="AD174">
        <f t="shared" si="31"/>
        <v>0.99485663593072782</v>
      </c>
      <c r="AE174">
        <f t="shared" si="32"/>
        <v>0.99902363167487074</v>
      </c>
      <c r="AF174">
        <f t="shared" si="35"/>
        <v>3.8896407380272706E-5</v>
      </c>
    </row>
    <row r="175" spans="1:32" x14ac:dyDescent="0.25">
      <c r="A175" s="1" t="s">
        <v>2649</v>
      </c>
      <c r="B175" s="1">
        <v>5.8398354519085922</v>
      </c>
      <c r="D175" s="1" t="s">
        <v>524</v>
      </c>
      <c r="E175" s="1">
        <v>0.9809295788763831</v>
      </c>
      <c r="F175">
        <f t="shared" si="26"/>
        <v>0.98973559105779585</v>
      </c>
      <c r="G175">
        <f t="shared" si="27"/>
        <v>0</v>
      </c>
      <c r="I175" s="1" t="s">
        <v>1565</v>
      </c>
      <c r="J175" s="1">
        <v>0.99543491991583299</v>
      </c>
      <c r="K175">
        <f t="shared" si="28"/>
        <v>0.99685980154616627</v>
      </c>
      <c r="M175">
        <f t="shared" si="33"/>
        <v>0</v>
      </c>
      <c r="Z175">
        <f t="shared" si="29"/>
        <v>0.99593538783948399</v>
      </c>
      <c r="AA175">
        <f t="shared" si="30"/>
        <v>0.9990805516281005</v>
      </c>
      <c r="AB175">
        <f t="shared" si="34"/>
        <v>0</v>
      </c>
      <c r="AD175">
        <f t="shared" si="31"/>
        <v>0.99485663593072782</v>
      </c>
      <c r="AE175">
        <f t="shared" si="32"/>
        <v>0.99899292902104553</v>
      </c>
      <c r="AF175">
        <f t="shared" si="35"/>
        <v>0</v>
      </c>
    </row>
    <row r="176" spans="1:32" x14ac:dyDescent="0.25">
      <c r="A176" s="1" t="s">
        <v>2650</v>
      </c>
      <c r="B176" s="1">
        <v>5.8535251914411477</v>
      </c>
      <c r="D176" s="1" t="s">
        <v>525</v>
      </c>
      <c r="E176" s="1">
        <v>0.9809295788763831</v>
      </c>
      <c r="F176">
        <f t="shared" si="26"/>
        <v>0.98973559105779585</v>
      </c>
      <c r="G176">
        <f t="shared" si="27"/>
        <v>0</v>
      </c>
      <c r="I176" s="1" t="s">
        <v>1566</v>
      </c>
      <c r="J176" s="1">
        <v>0.99529596795671793</v>
      </c>
      <c r="K176">
        <f t="shared" si="28"/>
        <v>0.99676414963515192</v>
      </c>
      <c r="M176">
        <f t="shared" si="33"/>
        <v>0</v>
      </c>
      <c r="Z176">
        <f t="shared" si="29"/>
        <v>0.99593538783948399</v>
      </c>
      <c r="AA176">
        <f t="shared" si="30"/>
        <v>0.9990525126603661</v>
      </c>
      <c r="AB176">
        <f t="shared" si="34"/>
        <v>0</v>
      </c>
      <c r="AD176">
        <f t="shared" si="31"/>
        <v>0.99485663593072782</v>
      </c>
      <c r="AE176">
        <f t="shared" si="32"/>
        <v>0.99896221935284113</v>
      </c>
      <c r="AF176">
        <f t="shared" si="35"/>
        <v>0</v>
      </c>
    </row>
    <row r="177" spans="1:32" x14ac:dyDescent="0.25">
      <c r="A177" s="1" t="s">
        <v>2651</v>
      </c>
      <c r="B177" s="1">
        <v>5.9411371667024779</v>
      </c>
      <c r="D177" s="1" t="s">
        <v>526</v>
      </c>
      <c r="E177" s="1">
        <v>0.9809295788763831</v>
      </c>
      <c r="F177">
        <f t="shared" si="26"/>
        <v>0.98973559105779585</v>
      </c>
      <c r="G177">
        <f t="shared" si="27"/>
        <v>1.4632133596684943E-4</v>
      </c>
      <c r="I177" s="1" t="s">
        <v>1567</v>
      </c>
      <c r="J177" s="1">
        <v>0.99515697669406011</v>
      </c>
      <c r="K177">
        <f t="shared" si="28"/>
        <v>0.9966684664918094</v>
      </c>
      <c r="M177">
        <f t="shared" si="33"/>
        <v>0</v>
      </c>
      <c r="Z177">
        <f t="shared" si="29"/>
        <v>0.99593538783948399</v>
      </c>
      <c r="AA177">
        <f t="shared" si="30"/>
        <v>0.99902446263259992</v>
      </c>
      <c r="AB177">
        <f t="shared" si="34"/>
        <v>0</v>
      </c>
      <c r="AD177">
        <f t="shared" si="31"/>
        <v>0.99485663593072782</v>
      </c>
      <c r="AE177">
        <f t="shared" si="32"/>
        <v>0.99893149765336797</v>
      </c>
      <c r="AF177">
        <f t="shared" si="35"/>
        <v>0</v>
      </c>
    </row>
    <row r="178" spans="1:32" x14ac:dyDescent="0.25">
      <c r="A178" s="1" t="s">
        <v>2652</v>
      </c>
      <c r="B178" s="1">
        <v>6.0342233235088596</v>
      </c>
      <c r="D178" s="1" t="s">
        <v>527</v>
      </c>
      <c r="E178" s="1">
        <v>0.98078605845021882</v>
      </c>
      <c r="F178">
        <f t="shared" si="26"/>
        <v>0.98965799358330198</v>
      </c>
      <c r="G178">
        <f t="shared" si="27"/>
        <v>0</v>
      </c>
      <c r="I178" s="1" t="s">
        <v>1568</v>
      </c>
      <c r="J178" s="1">
        <v>0.99515697669406011</v>
      </c>
      <c r="K178">
        <f t="shared" si="28"/>
        <v>0.9966684664918094</v>
      </c>
      <c r="M178">
        <f t="shared" si="33"/>
        <v>7.7341987839099329E-5</v>
      </c>
      <c r="Z178">
        <f t="shared" si="29"/>
        <v>0.9959045630108192</v>
      </c>
      <c r="AA178">
        <f t="shared" si="30"/>
        <v>0.99902446263259992</v>
      </c>
      <c r="AB178">
        <f t="shared" si="34"/>
        <v>3.0795234460928285E-5</v>
      </c>
      <c r="AD178">
        <f t="shared" si="31"/>
        <v>0.99481765147054202</v>
      </c>
      <c r="AE178">
        <f t="shared" si="32"/>
        <v>0.99893149765336797</v>
      </c>
      <c r="AF178">
        <f t="shared" si="35"/>
        <v>3.8943568225054659E-5</v>
      </c>
    </row>
    <row r="179" spans="1:32" x14ac:dyDescent="0.25">
      <c r="A179" s="1" t="s">
        <v>2653</v>
      </c>
      <c r="B179" s="1">
        <v>6.0780284469507624</v>
      </c>
      <c r="D179" s="1" t="s">
        <v>528</v>
      </c>
      <c r="E179" s="1">
        <v>0.98078605845021882</v>
      </c>
      <c r="F179">
        <f t="shared" si="26"/>
        <v>0.98965799358330198</v>
      </c>
      <c r="G179">
        <f t="shared" si="27"/>
        <v>1.4638843811816057E-4</v>
      </c>
      <c r="I179" s="1" t="s">
        <v>1569</v>
      </c>
      <c r="J179" s="1">
        <v>0.99501784313576291</v>
      </c>
      <c r="K179">
        <f t="shared" si="28"/>
        <v>0.9965726812062693</v>
      </c>
      <c r="M179">
        <f t="shared" si="33"/>
        <v>0</v>
      </c>
      <c r="Z179">
        <f t="shared" si="29"/>
        <v>0.9959045630108192</v>
      </c>
      <c r="AA179">
        <f t="shared" si="30"/>
        <v>0.99899638075289543</v>
      </c>
      <c r="AB179">
        <f t="shared" si="34"/>
        <v>0</v>
      </c>
      <c r="AD179">
        <f t="shared" si="31"/>
        <v>0.99481765147054202</v>
      </c>
      <c r="AE179">
        <f t="shared" si="32"/>
        <v>0.99890074115055072</v>
      </c>
      <c r="AF179">
        <f t="shared" si="35"/>
        <v>0</v>
      </c>
    </row>
    <row r="180" spans="1:32" x14ac:dyDescent="0.25">
      <c r="A180" s="1" t="s">
        <v>2654</v>
      </c>
      <c r="B180" s="1">
        <v>6.1245715277274044</v>
      </c>
      <c r="D180" s="1" t="s">
        <v>529</v>
      </c>
      <c r="E180" s="1">
        <v>0.98064249321939556</v>
      </c>
      <c r="F180">
        <f t="shared" si="26"/>
        <v>0.9895803666110381</v>
      </c>
      <c r="G180">
        <f t="shared" si="27"/>
        <v>1.4650142863645299E-4</v>
      </c>
      <c r="I180" s="1" t="s">
        <v>1570</v>
      </c>
      <c r="J180" s="1">
        <v>0.99501784313576291</v>
      </c>
      <c r="K180">
        <f t="shared" si="28"/>
        <v>0.9965726812062693</v>
      </c>
      <c r="M180">
        <f t="shared" si="33"/>
        <v>7.7363954066558312E-5</v>
      </c>
      <c r="Z180">
        <f t="shared" si="29"/>
        <v>0.99587372500076377</v>
      </c>
      <c r="AA180">
        <f t="shared" si="30"/>
        <v>0.99899638075289543</v>
      </c>
      <c r="AB180">
        <f t="shared" si="34"/>
        <v>3.0807537412533947E-5</v>
      </c>
      <c r="AD180">
        <f t="shared" si="31"/>
        <v>0.99477865066099591</v>
      </c>
      <c r="AE180">
        <f t="shared" si="32"/>
        <v>0.99890074115055072</v>
      </c>
      <c r="AF180">
        <f t="shared" si="35"/>
        <v>3.8958701234128383E-5</v>
      </c>
    </row>
    <row r="181" spans="1:32" x14ac:dyDescent="0.25">
      <c r="A181" s="1" t="s">
        <v>2655</v>
      </c>
      <c r="B181" s="1">
        <v>6.1437377811392988</v>
      </c>
      <c r="D181" s="1" t="s">
        <v>530</v>
      </c>
      <c r="E181" s="1">
        <v>0.98049883821624584</v>
      </c>
      <c r="F181">
        <f t="shared" si="26"/>
        <v>0.98950268581804601</v>
      </c>
      <c r="G181">
        <f t="shared" si="27"/>
        <v>1.4657058262183137E-4</v>
      </c>
      <c r="I181" s="1" t="s">
        <v>1571</v>
      </c>
      <c r="J181" s="1">
        <v>0.99501784313576291</v>
      </c>
      <c r="K181">
        <f t="shared" si="28"/>
        <v>0.9965726812062693</v>
      </c>
      <c r="M181">
        <f t="shared" si="33"/>
        <v>7.7417594781206187E-5</v>
      </c>
      <c r="Z181">
        <f t="shared" si="29"/>
        <v>0.99584286414426271</v>
      </c>
      <c r="AA181">
        <f t="shared" si="30"/>
        <v>0.99899638075289543</v>
      </c>
      <c r="AB181">
        <f t="shared" si="34"/>
        <v>3.0830361650745912E-5</v>
      </c>
      <c r="AD181">
        <f t="shared" si="31"/>
        <v>0.99473962127927196</v>
      </c>
      <c r="AE181">
        <f t="shared" si="32"/>
        <v>0.99890074115055072</v>
      </c>
      <c r="AF181">
        <f t="shared" si="35"/>
        <v>3.8987243153020191E-5</v>
      </c>
    </row>
    <row r="182" spans="1:32" x14ac:dyDescent="0.25">
      <c r="A182" s="1" t="s">
        <v>2656</v>
      </c>
      <c r="B182" s="1">
        <v>6.1601641390169197</v>
      </c>
      <c r="D182" s="1" t="s">
        <v>531</v>
      </c>
      <c r="E182" s="1">
        <v>0.98035513646175065</v>
      </c>
      <c r="F182">
        <f t="shared" si="26"/>
        <v>0.98942497445906452</v>
      </c>
      <c r="G182">
        <f t="shared" si="27"/>
        <v>1.4662244431479579E-4</v>
      </c>
      <c r="I182" s="1" t="s">
        <v>1572</v>
      </c>
      <c r="J182" s="1">
        <v>0.99501784313576291</v>
      </c>
      <c r="K182">
        <f t="shared" si="28"/>
        <v>0.9965726812062693</v>
      </c>
      <c r="M182">
        <f t="shared" si="33"/>
        <v>7.7448058641719648E-5</v>
      </c>
      <c r="Z182">
        <f t="shared" si="29"/>
        <v>0.99581198967733442</v>
      </c>
      <c r="AA182">
        <f t="shared" si="30"/>
        <v>0.99899638075289543</v>
      </c>
      <c r="AB182">
        <f t="shared" si="34"/>
        <v>3.084395885456289E-5</v>
      </c>
      <c r="AD182">
        <f t="shared" si="31"/>
        <v>0.99470057500663744</v>
      </c>
      <c r="AE182">
        <f t="shared" si="32"/>
        <v>0.99890074115055072</v>
      </c>
      <c r="AF182">
        <f t="shared" si="35"/>
        <v>3.9004116188382654E-5</v>
      </c>
    </row>
    <row r="183" spans="1:32" x14ac:dyDescent="0.25">
      <c r="A183" s="1" t="s">
        <v>2657</v>
      </c>
      <c r="B183" s="1">
        <v>6.1738525472067396</v>
      </c>
      <c r="D183" s="1" t="s">
        <v>532</v>
      </c>
      <c r="E183" s="1">
        <v>0.98021140493273762</v>
      </c>
      <c r="F183">
        <f t="shared" si="26"/>
        <v>0.9893472417095035</v>
      </c>
      <c r="G183">
        <f t="shared" si="27"/>
        <v>1.4667174981915221E-4</v>
      </c>
      <c r="I183" s="1" t="s">
        <v>1573</v>
      </c>
      <c r="J183" s="1">
        <v>0.99501784313576291</v>
      </c>
      <c r="K183">
        <f t="shared" si="28"/>
        <v>0.9965726812062693</v>
      </c>
      <c r="M183">
        <f t="shared" si="33"/>
        <v>7.7469377822499117E-5</v>
      </c>
      <c r="Z183">
        <f t="shared" si="29"/>
        <v>0.99578110524368213</v>
      </c>
      <c r="AA183">
        <f t="shared" si="30"/>
        <v>0.99899638075289543</v>
      </c>
      <c r="AB183">
        <f t="shared" si="34"/>
        <v>3.0853915899302091E-5</v>
      </c>
      <c r="AD183">
        <f t="shared" si="31"/>
        <v>0.99466151645158152</v>
      </c>
      <c r="AE183">
        <f t="shared" si="32"/>
        <v>0.99890074115055072</v>
      </c>
      <c r="AF183">
        <f t="shared" si="35"/>
        <v>3.9016385619969571E-5</v>
      </c>
    </row>
    <row r="184" spans="1:32" x14ac:dyDescent="0.25">
      <c r="A184" s="1" t="s">
        <v>2658</v>
      </c>
      <c r="B184" s="1">
        <v>6.1902798268036729</v>
      </c>
      <c r="D184" s="1" t="s">
        <v>533</v>
      </c>
      <c r="E184" s="1">
        <v>0.980067646153717</v>
      </c>
      <c r="F184">
        <f t="shared" si="26"/>
        <v>0.98926948893038236</v>
      </c>
      <c r="G184">
        <f t="shared" si="27"/>
        <v>1.467194957235872E-4</v>
      </c>
      <c r="I184" s="1" t="s">
        <v>1574</v>
      </c>
      <c r="J184" s="1">
        <v>0.99501784313576291</v>
      </c>
      <c r="K184">
        <f t="shared" si="28"/>
        <v>0.9965726812062693</v>
      </c>
      <c r="M184">
        <f t="shared" si="33"/>
        <v>7.7489340542791641E-5</v>
      </c>
      <c r="Z184">
        <f t="shared" si="29"/>
        <v>0.99575021138270114</v>
      </c>
      <c r="AA184">
        <f t="shared" si="30"/>
        <v>0.99899638075289543</v>
      </c>
      <c r="AB184">
        <f t="shared" si="34"/>
        <v>3.0863334073619529E-5</v>
      </c>
      <c r="AD184">
        <f t="shared" si="31"/>
        <v>0.99462244629657093</v>
      </c>
      <c r="AE184">
        <f t="shared" si="32"/>
        <v>0.99890074115055072</v>
      </c>
      <c r="AF184">
        <f t="shared" si="35"/>
        <v>3.902797330841341E-5</v>
      </c>
    </row>
    <row r="185" spans="1:32" x14ac:dyDescent="0.25">
      <c r="A185" s="1" t="s">
        <v>2659</v>
      </c>
      <c r="B185" s="1">
        <v>6.1984938962784284</v>
      </c>
      <c r="D185" s="1" t="s">
        <v>534</v>
      </c>
      <c r="E185" s="1">
        <v>0.97992386167114964</v>
      </c>
      <c r="F185">
        <f t="shared" si="26"/>
        <v>0.98919171695405184</v>
      </c>
      <c r="G185">
        <f t="shared" si="27"/>
        <v>1.4688236420157957E-4</v>
      </c>
      <c r="I185" s="1" t="s">
        <v>1575</v>
      </c>
      <c r="J185" s="1">
        <v>0.99501784313576291</v>
      </c>
      <c r="K185">
        <f t="shared" si="28"/>
        <v>0.9965726812062693</v>
      </c>
      <c r="M185">
        <f t="shared" si="33"/>
        <v>7.7508473700327326E-5</v>
      </c>
      <c r="Z185">
        <f t="shared" si="29"/>
        <v>0.99571930842381562</v>
      </c>
      <c r="AA185">
        <f t="shared" si="30"/>
        <v>0.99899638075289543</v>
      </c>
      <c r="AB185">
        <f t="shared" si="34"/>
        <v>3.0872423144175276E-5</v>
      </c>
      <c r="AD185">
        <f t="shared" si="31"/>
        <v>0.99458336495851207</v>
      </c>
      <c r="AE185">
        <f t="shared" si="32"/>
        <v>0.99890074115055072</v>
      </c>
      <c r="AF185">
        <f t="shared" si="35"/>
        <v>3.9039144532604089E-5</v>
      </c>
    </row>
    <row r="186" spans="1:32" x14ac:dyDescent="0.25">
      <c r="A186" s="1" t="s">
        <v>2660</v>
      </c>
      <c r="B186" s="1">
        <v>6.2012326990960114</v>
      </c>
      <c r="D186" s="1" t="s">
        <v>535</v>
      </c>
      <c r="E186" s="1">
        <v>0.97977993870774116</v>
      </c>
      <c r="F186">
        <f t="shared" si="26"/>
        <v>0.98911386476988472</v>
      </c>
      <c r="G186">
        <f t="shared" si="27"/>
        <v>1.4692437602394429E-4</v>
      </c>
      <c r="I186" s="1" t="s">
        <v>1576</v>
      </c>
      <c r="J186" s="1">
        <v>0.99501784313576291</v>
      </c>
      <c r="K186">
        <f t="shared" si="28"/>
        <v>0.9965726812062693</v>
      </c>
      <c r="M186">
        <f t="shared" si="33"/>
        <v>7.7588413166950566E-5</v>
      </c>
      <c r="Z186">
        <f t="shared" si="29"/>
        <v>0.99568837212123995</v>
      </c>
      <c r="AA186">
        <f t="shared" si="30"/>
        <v>0.99899638075289543</v>
      </c>
      <c r="AB186">
        <f t="shared" si="34"/>
        <v>3.0905734419289153E-5</v>
      </c>
      <c r="AD186">
        <f t="shared" si="31"/>
        <v>0.99454424177571421</v>
      </c>
      <c r="AE186">
        <f t="shared" si="32"/>
        <v>0.99890074115055072</v>
      </c>
      <c r="AF186">
        <f t="shared" si="35"/>
        <v>3.9080944946965577E-5</v>
      </c>
    </row>
    <row r="187" spans="1:32" x14ac:dyDescent="0.25">
      <c r="A187" s="1" t="s">
        <v>2661</v>
      </c>
      <c r="B187" s="1">
        <v>6.2121836262465608</v>
      </c>
      <c r="D187" s="1" t="s">
        <v>536</v>
      </c>
      <c r="E187" s="1">
        <v>0.97963599572623106</v>
      </c>
      <c r="F187">
        <f t="shared" si="26"/>
        <v>0.98903599644797169</v>
      </c>
      <c r="G187">
        <f t="shared" si="27"/>
        <v>0</v>
      </c>
      <c r="I187" s="1" t="s">
        <v>1577</v>
      </c>
      <c r="J187" s="1">
        <v>0.99501784313576291</v>
      </c>
      <c r="K187">
        <f t="shared" si="28"/>
        <v>0.9965726812062693</v>
      </c>
      <c r="M187">
        <f t="shared" si="33"/>
        <v>7.7604497110076774E-5</v>
      </c>
      <c r="Z187">
        <f t="shared" si="29"/>
        <v>0.99565742793173329</v>
      </c>
      <c r="AA187">
        <f t="shared" si="30"/>
        <v>0.99899638075289543</v>
      </c>
      <c r="AB187">
        <f t="shared" si="34"/>
        <v>3.0913613694461426E-5</v>
      </c>
      <c r="AD187">
        <f t="shared" si="31"/>
        <v>0.99450510894238253</v>
      </c>
      <c r="AE187">
        <f t="shared" si="32"/>
        <v>0.99890074115055072</v>
      </c>
      <c r="AF187">
        <f t="shared" si="35"/>
        <v>3.9090585281833564E-5</v>
      </c>
    </row>
    <row r="188" spans="1:32" x14ac:dyDescent="0.25">
      <c r="A188" s="1" t="s">
        <v>2662</v>
      </c>
      <c r="B188" s="1">
        <v>6.2340863578182226</v>
      </c>
      <c r="D188" s="1" t="s">
        <v>537</v>
      </c>
      <c r="E188" s="1">
        <v>0.97963599572623106</v>
      </c>
      <c r="F188">
        <f t="shared" si="26"/>
        <v>0.98903599644797169</v>
      </c>
      <c r="G188">
        <f t="shared" si="27"/>
        <v>1.4706160794699871E-4</v>
      </c>
      <c r="I188" s="1" t="s">
        <v>1578</v>
      </c>
      <c r="J188" s="1">
        <v>0.99487816241511262</v>
      </c>
      <c r="K188">
        <f t="shared" si="28"/>
        <v>0.99647651501964951</v>
      </c>
      <c r="M188">
        <f t="shared" si="33"/>
        <v>0</v>
      </c>
      <c r="Z188">
        <f t="shared" si="29"/>
        <v>0.99565742793173329</v>
      </c>
      <c r="AA188">
        <f t="shared" si="30"/>
        <v>0.99896818528126075</v>
      </c>
      <c r="AB188">
        <f t="shared" si="34"/>
        <v>0</v>
      </c>
      <c r="AD188">
        <f t="shared" si="31"/>
        <v>0.99450510894238253</v>
      </c>
      <c r="AE188">
        <f t="shared" si="32"/>
        <v>0.99886986031981839</v>
      </c>
      <c r="AF188">
        <f t="shared" si="35"/>
        <v>0</v>
      </c>
    </row>
    <row r="189" spans="1:32" x14ac:dyDescent="0.25">
      <c r="A189" s="1" t="s">
        <v>2663</v>
      </c>
      <c r="B189" s="1">
        <v>6.2806292697559369</v>
      </c>
      <c r="D189" s="1" t="s">
        <v>538</v>
      </c>
      <c r="E189" s="1">
        <v>0.97949193947432844</v>
      </c>
      <c r="F189">
        <f t="shared" si="26"/>
        <v>0.98895806153343258</v>
      </c>
      <c r="G189">
        <f t="shared" si="27"/>
        <v>1.4715651325459406E-4</v>
      </c>
      <c r="I189" s="1" t="s">
        <v>1579</v>
      </c>
      <c r="J189" s="1">
        <v>0.99487816241511262</v>
      </c>
      <c r="K189">
        <f t="shared" si="28"/>
        <v>0.99647651501964951</v>
      </c>
      <c r="M189">
        <f t="shared" si="33"/>
        <v>7.7663371971347365E-5</v>
      </c>
      <c r="Z189">
        <f t="shared" si="29"/>
        <v>0.99562645580243125</v>
      </c>
      <c r="AA189">
        <f t="shared" si="30"/>
        <v>0.99896818528126075</v>
      </c>
      <c r="AB189">
        <f t="shared" si="34"/>
        <v>3.0940653044418982E-5</v>
      </c>
      <c r="AD189">
        <f t="shared" si="31"/>
        <v>0.99446594109970843</v>
      </c>
      <c r="AE189">
        <f t="shared" si="32"/>
        <v>0.99886986031981839</v>
      </c>
      <c r="AF189">
        <f t="shared" si="35"/>
        <v>3.9124347987671637E-5</v>
      </c>
    </row>
    <row r="190" spans="1:32" x14ac:dyDescent="0.25">
      <c r="A190" s="1" t="s">
        <v>2664</v>
      </c>
      <c r="B190" s="1">
        <v>6.3216971702591831</v>
      </c>
      <c r="D190" s="1" t="s">
        <v>539</v>
      </c>
      <c r="E190" s="1">
        <v>0.97934781146070249</v>
      </c>
      <c r="F190">
        <f t="shared" si="26"/>
        <v>0.98888008247120263</v>
      </c>
      <c r="G190">
        <f t="shared" si="27"/>
        <v>1.471891473184897E-4</v>
      </c>
      <c r="I190" s="1" t="s">
        <v>1580</v>
      </c>
      <c r="J190" s="1">
        <v>0.99487816241511262</v>
      </c>
      <c r="K190">
        <f t="shared" si="28"/>
        <v>0.99647651501964951</v>
      </c>
      <c r="M190">
        <f t="shared" si="33"/>
        <v>7.7707367817606186E-5</v>
      </c>
      <c r="Z190">
        <f t="shared" si="29"/>
        <v>0.99559546464984483</v>
      </c>
      <c r="AA190">
        <f t="shared" si="30"/>
        <v>0.99896818528126075</v>
      </c>
      <c r="AB190">
        <f t="shared" si="34"/>
        <v>3.0959657306614153E-5</v>
      </c>
      <c r="AD190">
        <f t="shared" si="31"/>
        <v>0.9944267495243968</v>
      </c>
      <c r="AE190">
        <f t="shared" si="32"/>
        <v>0.99886986031981839</v>
      </c>
      <c r="AF190">
        <f t="shared" si="35"/>
        <v>3.9148054768226038E-5</v>
      </c>
    </row>
    <row r="191" spans="1:32" x14ac:dyDescent="0.25">
      <c r="A191" s="1" t="s">
        <v>2665</v>
      </c>
      <c r="B191" s="1">
        <v>6.3956203676977754</v>
      </c>
      <c r="D191" s="1" t="s">
        <v>540</v>
      </c>
      <c r="E191" s="1">
        <v>0.97920367269949626</v>
      </c>
      <c r="F191">
        <f t="shared" si="26"/>
        <v>0.98880209226667137</v>
      </c>
      <c r="G191">
        <f t="shared" si="27"/>
        <v>1.4726632916870624E-4</v>
      </c>
      <c r="I191" s="1" t="s">
        <v>1581</v>
      </c>
      <c r="J191" s="1">
        <v>0.99487816241511262</v>
      </c>
      <c r="K191">
        <f t="shared" si="28"/>
        <v>0.99647651501964951</v>
      </c>
      <c r="M191">
        <f t="shared" si="33"/>
        <v>7.7718471976409538E-5</v>
      </c>
      <c r="Z191">
        <f t="shared" si="29"/>
        <v>0.99556446758951811</v>
      </c>
      <c r="AA191">
        <f t="shared" si="30"/>
        <v>0.99896818528126075</v>
      </c>
      <c r="AB191">
        <f t="shared" si="34"/>
        <v>3.0965559150004725E-5</v>
      </c>
      <c r="AD191">
        <f t="shared" si="31"/>
        <v>0.99438755080283314</v>
      </c>
      <c r="AE191">
        <f t="shared" si="32"/>
        <v>0.99886986031981839</v>
      </c>
      <c r="AF191">
        <f t="shared" si="35"/>
        <v>3.9155193255828279E-5</v>
      </c>
    </row>
    <row r="192" spans="1:32" x14ac:dyDescent="0.25">
      <c r="A192" s="1" t="s">
        <v>2666</v>
      </c>
      <c r="B192" s="1">
        <v>6.4640656451666203</v>
      </c>
      <c r="D192" s="1" t="s">
        <v>541</v>
      </c>
      <c r="E192" s="1">
        <v>0.97905947958676509</v>
      </c>
      <c r="F192">
        <f t="shared" si="26"/>
        <v>0.98872406732197771</v>
      </c>
      <c r="G192">
        <f t="shared" si="27"/>
        <v>1.4731448816069151E-4</v>
      </c>
      <c r="I192" s="1" t="s">
        <v>1582</v>
      </c>
      <c r="J192" s="1">
        <v>0.99487816241511262</v>
      </c>
      <c r="K192">
        <f t="shared" si="28"/>
        <v>0.99647651501964951</v>
      </c>
      <c r="M192">
        <f t="shared" si="33"/>
        <v>7.7753092705360667E-5</v>
      </c>
      <c r="Z192">
        <f t="shared" si="29"/>
        <v>0.99553345524103209</v>
      </c>
      <c r="AA192">
        <f t="shared" si="30"/>
        <v>0.99896818528126075</v>
      </c>
      <c r="AB192">
        <f t="shared" si="34"/>
        <v>3.0980832025335434E-5</v>
      </c>
      <c r="AD192">
        <f t="shared" si="31"/>
        <v>0.99434833307292891</v>
      </c>
      <c r="AE192">
        <f t="shared" si="32"/>
        <v>0.99886986031981839</v>
      </c>
      <c r="AF192">
        <f t="shared" si="35"/>
        <v>3.9174180893408313E-5</v>
      </c>
    </row>
    <row r="193" spans="1:32" x14ac:dyDescent="0.25">
      <c r="A193" s="1" t="s">
        <v>2667</v>
      </c>
      <c r="B193" s="1">
        <v>6.4804933160080811</v>
      </c>
      <c r="D193" s="1" t="s">
        <v>542</v>
      </c>
      <c r="E193" s="1">
        <v>0.97891526056368749</v>
      </c>
      <c r="F193">
        <f t="shared" si="26"/>
        <v>0.98864602302144555</v>
      </c>
      <c r="G193">
        <f t="shared" si="27"/>
        <v>1.4734392116283468E-4</v>
      </c>
      <c r="I193" s="1" t="s">
        <v>1583</v>
      </c>
      <c r="J193" s="1">
        <v>0.99487816241511262</v>
      </c>
      <c r="K193">
        <f t="shared" si="28"/>
        <v>0.99647651501964951</v>
      </c>
      <c r="M193">
        <f t="shared" si="33"/>
        <v>7.7772382108428923E-5</v>
      </c>
      <c r="Z193">
        <f t="shared" si="29"/>
        <v>0.99550243371742164</v>
      </c>
      <c r="AA193">
        <f t="shared" si="30"/>
        <v>0.99896818528126075</v>
      </c>
      <c r="AB193">
        <f t="shared" si="34"/>
        <v>3.0989997983432301E-5</v>
      </c>
      <c r="AD193">
        <f t="shared" si="31"/>
        <v>0.99430910406552409</v>
      </c>
      <c r="AE193">
        <f t="shared" si="32"/>
        <v>0.99886986031981839</v>
      </c>
      <c r="AF193">
        <f t="shared" si="35"/>
        <v>3.9185446123723933E-5</v>
      </c>
    </row>
    <row r="194" spans="1:32" x14ac:dyDescent="0.25">
      <c r="A194" s="1" t="s">
        <v>2668</v>
      </c>
      <c r="B194" s="1">
        <v>6.5297742509686216</v>
      </c>
      <c r="D194" s="1" t="s">
        <v>543</v>
      </c>
      <c r="E194" s="1">
        <v>0.97877103397642629</v>
      </c>
      <c r="F194">
        <f t="shared" si="26"/>
        <v>0.98856796929011448</v>
      </c>
      <c r="G194">
        <f t="shared" si="27"/>
        <v>1.4744501282643735E-4</v>
      </c>
      <c r="I194" s="1" t="s">
        <v>1584</v>
      </c>
      <c r="J194" s="1">
        <v>0.99487816241511262</v>
      </c>
      <c r="K194">
        <f t="shared" si="28"/>
        <v>0.99647651501964951</v>
      </c>
      <c r="M194">
        <f t="shared" si="33"/>
        <v>7.7781780662323962E-5</v>
      </c>
      <c r="Z194">
        <f t="shared" si="29"/>
        <v>0.99547140696274405</v>
      </c>
      <c r="AA194">
        <f t="shared" si="30"/>
        <v>0.99896818528126075</v>
      </c>
      <c r="AB194">
        <f t="shared" si="34"/>
        <v>3.0995223830925573E-5</v>
      </c>
      <c r="AD194">
        <f t="shared" si="31"/>
        <v>0.9942698687684044</v>
      </c>
      <c r="AE194">
        <f t="shared" si="32"/>
        <v>0.99886986031981839</v>
      </c>
      <c r="AF194">
        <f t="shared" si="35"/>
        <v>3.9191729008602987E-5</v>
      </c>
    </row>
    <row r="195" spans="1:32" x14ac:dyDescent="0.25">
      <c r="A195" s="1" t="s">
        <v>2669</v>
      </c>
      <c r="B195" s="1">
        <v>6.5516772845939846</v>
      </c>
      <c r="D195" s="1" t="s">
        <v>544</v>
      </c>
      <c r="E195" s="1">
        <v>0.97862672970750131</v>
      </c>
      <c r="F195">
        <f t="shared" ref="F195:F258" si="36">POWER(E195,$W$5)</f>
        <v>0.98848986817534379</v>
      </c>
      <c r="G195">
        <f t="shared" ref="G195:G258" si="37">LN(E195)-LN(E196)</f>
        <v>1.4755424138513523E-4</v>
      </c>
      <c r="I195" s="1" t="s">
        <v>1585</v>
      </c>
      <c r="J195" s="1">
        <v>0.99487816241511262</v>
      </c>
      <c r="K195">
        <f t="shared" ref="K195:K258" si="38">POWER(J195,$X$5)</f>
        <v>0.99647651501964951</v>
      </c>
      <c r="M195">
        <f t="shared" si="33"/>
        <v>7.7829001118914155E-5</v>
      </c>
      <c r="Z195">
        <f t="shared" ref="Z195:Z258" si="39">POWER(E195,$W$26)</f>
        <v>0.99544035988882484</v>
      </c>
      <c r="AA195">
        <f t="shared" ref="AA195:AA258" si="40">POWER(J195,$X$26)</f>
        <v>0.99896818528126075</v>
      </c>
      <c r="AB195">
        <f t="shared" si="34"/>
        <v>3.101552275473183E-5</v>
      </c>
      <c r="AD195">
        <f t="shared" ref="AD195:AD258" si="41">POWER(E195,$W$39)</f>
        <v>0.9942306081020269</v>
      </c>
      <c r="AE195">
        <f t="shared" ref="AE195:AE258" si="42">POWER(J195,$X$39)</f>
        <v>0.99886986031981839</v>
      </c>
      <c r="AF195">
        <f t="shared" si="35"/>
        <v>3.9217070626552953E-5</v>
      </c>
    </row>
    <row r="196" spans="1:32" x14ac:dyDescent="0.25">
      <c r="A196" s="1" t="s">
        <v>2670</v>
      </c>
      <c r="B196" s="1">
        <v>6.5872695600896298</v>
      </c>
      <c r="D196" s="1" t="s">
        <v>545</v>
      </c>
      <c r="E196" s="1">
        <v>0.97848233983573107</v>
      </c>
      <c r="F196">
        <f t="shared" si="36"/>
        <v>0.98841171537976391</v>
      </c>
      <c r="G196">
        <f t="shared" si="37"/>
        <v>1.4761145397319472E-4</v>
      </c>
      <c r="I196" s="1" t="s">
        <v>1586</v>
      </c>
      <c r="J196" s="1">
        <v>0.99487816241511262</v>
      </c>
      <c r="K196">
        <f t="shared" si="38"/>
        <v>0.99647651501964951</v>
      </c>
      <c r="M196">
        <f t="shared" ref="M196:M259" si="43">F195*K195*$W$5*G195</f>
        <v>7.7880504145145558E-5</v>
      </c>
      <c r="Z196">
        <f t="shared" si="39"/>
        <v>0.99540929078434315</v>
      </c>
      <c r="AA196">
        <f t="shared" si="40"/>
        <v>0.99896818528126075</v>
      </c>
      <c r="AB196">
        <f t="shared" ref="AB196:AB259" si="44">Z195*AA195*$W$26*G195</f>
        <v>3.1037531287581367E-5</v>
      </c>
      <c r="AD196">
        <f t="shared" si="41"/>
        <v>0.9941913199030098</v>
      </c>
      <c r="AE196">
        <f t="shared" si="42"/>
        <v>0.99886986031981839</v>
      </c>
      <c r="AF196">
        <f t="shared" ref="AF196:AF259" si="45">AD195*AE195*$W$39*G195</f>
        <v>3.924457326745768E-5</v>
      </c>
    </row>
    <row r="197" spans="1:32" x14ac:dyDescent="0.25">
      <c r="A197" s="1" t="s">
        <v>2671</v>
      </c>
      <c r="B197" s="1">
        <v>6.650239724264571</v>
      </c>
      <c r="D197" s="1" t="s">
        <v>546</v>
      </c>
      <c r="E197" s="1">
        <v>0.97833791529448133</v>
      </c>
      <c r="F197">
        <f t="shared" si="36"/>
        <v>0.98833353846384309</v>
      </c>
      <c r="G197">
        <f t="shared" si="37"/>
        <v>1.4770967472187493E-4</v>
      </c>
      <c r="I197" s="1" t="s">
        <v>1587</v>
      </c>
      <c r="J197" s="1">
        <v>0.99487816241511262</v>
      </c>
      <c r="K197">
        <f t="shared" si="38"/>
        <v>0.99647651501964951</v>
      </c>
      <c r="M197">
        <f t="shared" si="43"/>
        <v>7.7904541642781833E-5</v>
      </c>
      <c r="Z197">
        <f t="shared" si="39"/>
        <v>0.99537821060342146</v>
      </c>
      <c r="AA197">
        <f t="shared" si="40"/>
        <v>0.99896818528126075</v>
      </c>
      <c r="AB197">
        <f t="shared" si="44"/>
        <v>3.1048596659342117E-5</v>
      </c>
      <c r="AD197">
        <f t="shared" si="41"/>
        <v>0.99415201802383402</v>
      </c>
      <c r="AE197">
        <f t="shared" si="42"/>
        <v>0.99886986031981839</v>
      </c>
      <c r="AF197">
        <f t="shared" si="45"/>
        <v>3.9258238536371878E-5</v>
      </c>
    </row>
    <row r="198" spans="1:32" x14ac:dyDescent="0.25">
      <c r="A198" s="1" t="s">
        <v>2672</v>
      </c>
      <c r="B198" s="1">
        <v>6.718684875696237</v>
      </c>
      <c r="D198" s="1" t="s">
        <v>547</v>
      </c>
      <c r="E198" s="1">
        <v>0.97819341599148035</v>
      </c>
      <c r="F198">
        <f t="shared" si="36"/>
        <v>0.98825531571841285</v>
      </c>
      <c r="G198">
        <f t="shared" si="37"/>
        <v>1.4778500955146476E-4</v>
      </c>
      <c r="I198" s="1" t="s">
        <v>1588</v>
      </c>
      <c r="J198" s="1">
        <v>0.99487816241511262</v>
      </c>
      <c r="K198">
        <f t="shared" si="38"/>
        <v>0.99647651501964951</v>
      </c>
      <c r="M198">
        <f t="shared" si="43"/>
        <v>7.7950213529981603E-5</v>
      </c>
      <c r="Z198">
        <f t="shared" si="39"/>
        <v>0.99534711071313042</v>
      </c>
      <c r="AA198">
        <f t="shared" si="40"/>
        <v>0.99896818528126075</v>
      </c>
      <c r="AB198">
        <f t="shared" si="44"/>
        <v>3.1068286322383732E-5</v>
      </c>
      <c r="AD198">
        <f t="shared" si="41"/>
        <v>0.994112691548378</v>
      </c>
      <c r="AE198">
        <f t="shared" si="42"/>
        <v>0.99886986031981839</v>
      </c>
      <c r="AF198">
        <f t="shared" si="45"/>
        <v>3.928280802157249E-5</v>
      </c>
    </row>
    <row r="199" spans="1:32" x14ac:dyDescent="0.25">
      <c r="A199" s="1" t="s">
        <v>2673</v>
      </c>
      <c r="B199" s="1">
        <v>6.7214238494567597</v>
      </c>
      <c r="D199" s="1" t="s">
        <v>548</v>
      </c>
      <c r="E199" s="1">
        <v>0.97804886434970084</v>
      </c>
      <c r="F199">
        <f t="shared" si="36"/>
        <v>0.98817705927361144</v>
      </c>
      <c r="G199">
        <f t="shared" si="37"/>
        <v>1.4802828588140679E-4</v>
      </c>
      <c r="I199" s="1" t="s">
        <v>1589</v>
      </c>
      <c r="J199" s="1">
        <v>0.99487816241511262</v>
      </c>
      <c r="K199">
        <f t="shared" si="38"/>
        <v>0.99647651501964951</v>
      </c>
      <c r="M199">
        <f t="shared" si="43"/>
        <v>7.7983797064935635E-5</v>
      </c>
      <c r="Z199">
        <f t="shared" si="39"/>
        <v>0.99531599593372333</v>
      </c>
      <c r="AA199">
        <f t="shared" si="40"/>
        <v>0.99896818528126075</v>
      </c>
      <c r="AB199">
        <f t="shared" si="44"/>
        <v>3.1083160555647282E-5</v>
      </c>
      <c r="AD199">
        <f t="shared" si="41"/>
        <v>0.99407334657250823</v>
      </c>
      <c r="AE199">
        <f t="shared" si="42"/>
        <v>0.99886986031981839</v>
      </c>
      <c r="AF199">
        <f t="shared" si="45"/>
        <v>3.9301288289355491E-5</v>
      </c>
    </row>
    <row r="200" spans="1:32" x14ac:dyDescent="0.25">
      <c r="A200" s="1" t="s">
        <v>2674</v>
      </c>
      <c r="B200" s="1">
        <v>6.7241624753849285</v>
      </c>
      <c r="D200" s="1" t="s">
        <v>549</v>
      </c>
      <c r="E200" s="1">
        <v>0.97790409616796015</v>
      </c>
      <c r="F200">
        <f t="shared" si="36"/>
        <v>0.98809868021910485</v>
      </c>
      <c r="G200">
        <f t="shared" si="37"/>
        <v>0</v>
      </c>
      <c r="I200" s="1" t="s">
        <v>1590</v>
      </c>
      <c r="J200" s="1">
        <v>0.99487816241511262</v>
      </c>
      <c r="K200">
        <f t="shared" si="38"/>
        <v>0.99647651501964951</v>
      </c>
      <c r="M200">
        <f t="shared" si="43"/>
        <v>7.8105984685106753E-5</v>
      </c>
      <c r="Z200">
        <f t="shared" si="39"/>
        <v>0.9952848309097726</v>
      </c>
      <c r="AA200">
        <f t="shared" si="40"/>
        <v>0.99896818528126075</v>
      </c>
      <c r="AB200">
        <f t="shared" si="44"/>
        <v>3.1133354841815167E-5</v>
      </c>
      <c r="AD200">
        <f t="shared" si="41"/>
        <v>0.9940339383899387</v>
      </c>
      <c r="AE200">
        <f t="shared" si="42"/>
        <v>0.99886986031981839</v>
      </c>
      <c r="AF200">
        <f t="shared" si="45"/>
        <v>3.9364426088495038E-5</v>
      </c>
    </row>
    <row r="201" spans="1:32" x14ac:dyDescent="0.25">
      <c r="A201" s="1" t="s">
        <v>2675</v>
      </c>
      <c r="B201" s="1">
        <v>6.8199860701263741</v>
      </c>
      <c r="D201" s="1" t="s">
        <v>550</v>
      </c>
      <c r="E201" s="1">
        <v>0.97790409616796015</v>
      </c>
      <c r="F201">
        <f t="shared" si="36"/>
        <v>0.98809868021910485</v>
      </c>
      <c r="G201">
        <f t="shared" si="37"/>
        <v>0</v>
      </c>
      <c r="I201" s="1" t="s">
        <v>1591</v>
      </c>
      <c r="J201" s="1">
        <v>0.994737447278356</v>
      </c>
      <c r="K201">
        <f t="shared" si="38"/>
        <v>0.99637963239911043</v>
      </c>
      <c r="M201">
        <f t="shared" si="43"/>
        <v>0</v>
      </c>
      <c r="Z201">
        <f t="shared" si="39"/>
        <v>0.9952848309097726</v>
      </c>
      <c r="AA201">
        <f t="shared" si="40"/>
        <v>0.99893977780774501</v>
      </c>
      <c r="AB201">
        <f t="shared" si="44"/>
        <v>0</v>
      </c>
      <c r="AD201">
        <f t="shared" si="41"/>
        <v>0.9940339383899387</v>
      </c>
      <c r="AE201">
        <f t="shared" si="42"/>
        <v>0.99883874738002154</v>
      </c>
      <c r="AF201">
        <f t="shared" si="45"/>
        <v>0</v>
      </c>
    </row>
    <row r="202" spans="1:32" x14ac:dyDescent="0.25">
      <c r="A202" s="1" t="s">
        <v>2676</v>
      </c>
      <c r="B202" s="1">
        <v>6.9541417580986158</v>
      </c>
      <c r="D202" s="1" t="s">
        <v>551</v>
      </c>
      <c r="E202" s="1">
        <v>0.97790409616796015</v>
      </c>
      <c r="F202">
        <f t="shared" si="36"/>
        <v>0.98809868021910485</v>
      </c>
      <c r="G202">
        <f t="shared" si="37"/>
        <v>1.481630595590519E-4</v>
      </c>
      <c r="I202" s="1" t="s">
        <v>1592</v>
      </c>
      <c r="J202" s="1">
        <v>0.99459674609565485</v>
      </c>
      <c r="K202">
        <f t="shared" si="38"/>
        <v>0.99628275510208708</v>
      </c>
      <c r="M202">
        <f t="shared" si="43"/>
        <v>0</v>
      </c>
      <c r="Z202">
        <f t="shared" si="39"/>
        <v>0.9952848309097726</v>
      </c>
      <c r="AA202">
        <f t="shared" si="40"/>
        <v>0.99891136994093799</v>
      </c>
      <c r="AB202">
        <f t="shared" si="44"/>
        <v>0</v>
      </c>
      <c r="AD202">
        <f t="shared" si="41"/>
        <v>0.9940339383899387</v>
      </c>
      <c r="AE202">
        <f t="shared" si="42"/>
        <v>0.99880763409383977</v>
      </c>
      <c r="AF202">
        <f t="shared" si="45"/>
        <v>0</v>
      </c>
    </row>
    <row r="203" spans="1:32" x14ac:dyDescent="0.25">
      <c r="A203" s="1" t="s">
        <v>2677</v>
      </c>
      <c r="B203" s="1">
        <v>7.0691302917286487</v>
      </c>
      <c r="D203" s="1" t="s">
        <v>552</v>
      </c>
      <c r="E203" s="1">
        <v>0.97775921763820473</v>
      </c>
      <c r="F203">
        <f t="shared" si="36"/>
        <v>0.98802023602895594</v>
      </c>
      <c r="G203">
        <f t="shared" si="37"/>
        <v>1.4823980880983301E-4</v>
      </c>
      <c r="I203" s="1" t="s">
        <v>1593</v>
      </c>
      <c r="J203" s="1">
        <v>0.99459674609565485</v>
      </c>
      <c r="K203">
        <f t="shared" si="38"/>
        <v>0.99628275510208708</v>
      </c>
      <c r="M203">
        <f t="shared" si="43"/>
        <v>7.8155696276545087E-5</v>
      </c>
      <c r="Z203">
        <f t="shared" si="39"/>
        <v>0.99525363848850945</v>
      </c>
      <c r="AA203">
        <f t="shared" si="40"/>
        <v>0.99891136994093799</v>
      </c>
      <c r="AB203">
        <f t="shared" si="44"/>
        <v>3.1158952522111088E-5</v>
      </c>
      <c r="AD203">
        <f t="shared" si="41"/>
        <v>0.99399449589223465</v>
      </c>
      <c r="AE203">
        <f t="shared" si="42"/>
        <v>0.99880763409383977</v>
      </c>
      <c r="AF203">
        <f t="shared" si="45"/>
        <v>3.9396249426041636E-5</v>
      </c>
    </row>
    <row r="204" spans="1:32" x14ac:dyDescent="0.25">
      <c r="A204" s="1" t="s">
        <v>2678</v>
      </c>
      <c r="B204" s="1">
        <v>7.1841210633475088</v>
      </c>
      <c r="D204" s="1" t="s">
        <v>553</v>
      </c>
      <c r="E204" s="1">
        <v>0.97761428554133856</v>
      </c>
      <c r="F204">
        <f t="shared" si="36"/>
        <v>0.98794175743674784</v>
      </c>
      <c r="G204">
        <f t="shared" si="37"/>
        <v>0</v>
      </c>
      <c r="I204" s="1" t="s">
        <v>1594</v>
      </c>
      <c r="J204" s="1">
        <v>0.99459674609565485</v>
      </c>
      <c r="K204">
        <f t="shared" si="38"/>
        <v>0.99628275510208708</v>
      </c>
      <c r="M204">
        <f t="shared" si="43"/>
        <v>7.8189973423250622E-5</v>
      </c>
      <c r="Z204">
        <f t="shared" si="39"/>
        <v>0.99522243088774287</v>
      </c>
      <c r="AA204">
        <f t="shared" si="40"/>
        <v>0.99891136994093799</v>
      </c>
      <c r="AB204">
        <f t="shared" si="44"/>
        <v>3.1174115991287135E-5</v>
      </c>
      <c r="AD204">
        <f t="shared" si="41"/>
        <v>0.99395503452937162</v>
      </c>
      <c r="AE204">
        <f t="shared" si="42"/>
        <v>0.99880763409383977</v>
      </c>
      <c r="AF204">
        <f t="shared" si="45"/>
        <v>3.9415092869768057E-5</v>
      </c>
    </row>
    <row r="205" spans="1:32" x14ac:dyDescent="0.25">
      <c r="A205" s="1" t="s">
        <v>2679</v>
      </c>
      <c r="B205" s="1">
        <v>7.2689939197979623</v>
      </c>
      <c r="D205" s="1" t="s">
        <v>554</v>
      </c>
      <c r="E205" s="1">
        <v>0.97761428554133856</v>
      </c>
      <c r="F205">
        <f t="shared" si="36"/>
        <v>0.98794175743674784</v>
      </c>
      <c r="G205">
        <f t="shared" si="37"/>
        <v>1.4847180220818254E-4</v>
      </c>
      <c r="I205" s="1" t="s">
        <v>1595</v>
      </c>
      <c r="J205" s="1">
        <v>0.99445571348727002</v>
      </c>
      <c r="K205">
        <f t="shared" si="38"/>
        <v>0.99618564530819342</v>
      </c>
      <c r="M205">
        <f t="shared" si="43"/>
        <v>0</v>
      </c>
      <c r="Z205">
        <f t="shared" si="39"/>
        <v>0.99522243088774287</v>
      </c>
      <c r="AA205">
        <f t="shared" si="40"/>
        <v>0.99888289193624435</v>
      </c>
      <c r="AB205">
        <f t="shared" si="44"/>
        <v>0</v>
      </c>
      <c r="AD205">
        <f t="shared" si="41"/>
        <v>0.99395503452937162</v>
      </c>
      <c r="AE205">
        <f t="shared" si="42"/>
        <v>0.99877644407487742</v>
      </c>
      <c r="AF205">
        <f t="shared" si="45"/>
        <v>0</v>
      </c>
    </row>
    <row r="206" spans="1:32" x14ac:dyDescent="0.25">
      <c r="A206" s="1" t="s">
        <v>2680</v>
      </c>
      <c r="B206" s="1">
        <v>7.2936345005264318</v>
      </c>
      <c r="D206" s="1" t="s">
        <v>555</v>
      </c>
      <c r="E206" s="1">
        <v>0.97746914816117059</v>
      </c>
      <c r="F206">
        <f t="shared" si="36"/>
        <v>0.98786316227475679</v>
      </c>
      <c r="G206">
        <f t="shared" si="37"/>
        <v>0</v>
      </c>
      <c r="I206" s="1" t="s">
        <v>1596</v>
      </c>
      <c r="J206" s="1">
        <v>0.99445571348727002</v>
      </c>
      <c r="K206">
        <f t="shared" si="38"/>
        <v>0.99618564530819342</v>
      </c>
      <c r="M206">
        <f t="shared" si="43"/>
        <v>7.8298486703987078E-5</v>
      </c>
      <c r="Z206">
        <f t="shared" si="39"/>
        <v>0.99519117542833901</v>
      </c>
      <c r="AA206">
        <f t="shared" si="40"/>
        <v>0.99888289193624435</v>
      </c>
      <c r="AB206">
        <f t="shared" si="44"/>
        <v>3.1221033936877097E-5</v>
      </c>
      <c r="AD206">
        <f t="shared" si="41"/>
        <v>0.99391551298026903</v>
      </c>
      <c r="AE206">
        <f t="shared" si="42"/>
        <v>0.99877644407487742</v>
      </c>
      <c r="AF206">
        <f t="shared" si="45"/>
        <v>3.9473977062538095E-5</v>
      </c>
    </row>
    <row r="207" spans="1:32" x14ac:dyDescent="0.25">
      <c r="A207" s="1" t="s">
        <v>2681</v>
      </c>
      <c r="B207" s="1">
        <v>7.3100612862535215</v>
      </c>
      <c r="D207" s="1" t="s">
        <v>556</v>
      </c>
      <c r="E207" s="1">
        <v>0.97746914816117059</v>
      </c>
      <c r="F207">
        <f t="shared" si="36"/>
        <v>0.98786316227475679</v>
      </c>
      <c r="G207">
        <f t="shared" si="37"/>
        <v>1.4877924902386916E-4</v>
      </c>
      <c r="I207" s="1" t="s">
        <v>1597</v>
      </c>
      <c r="J207" s="1">
        <v>0.99431462300099038</v>
      </c>
      <c r="K207">
        <f t="shared" si="38"/>
        <v>0.99608849135362054</v>
      </c>
      <c r="M207">
        <f t="shared" si="43"/>
        <v>0</v>
      </c>
      <c r="Z207">
        <f t="shared" si="39"/>
        <v>0.99519117542833901</v>
      </c>
      <c r="AA207">
        <f t="shared" si="40"/>
        <v>0.99885439901561979</v>
      </c>
      <c r="AB207">
        <f t="shared" si="44"/>
        <v>0</v>
      </c>
      <c r="AD207">
        <f t="shared" si="41"/>
        <v>0.99391551298026903</v>
      </c>
      <c r="AE207">
        <f t="shared" si="42"/>
        <v>0.9987452378043632</v>
      </c>
      <c r="AF207">
        <f t="shared" si="45"/>
        <v>0</v>
      </c>
    </row>
    <row r="208" spans="1:32" x14ac:dyDescent="0.25">
      <c r="A208" s="1" t="s">
        <v>2682</v>
      </c>
      <c r="B208" s="1">
        <v>7.4250517646950041</v>
      </c>
      <c r="D208" s="1" t="s">
        <v>557</v>
      </c>
      <c r="E208" s="1">
        <v>0.97732373185309596</v>
      </c>
      <c r="F208">
        <f t="shared" si="36"/>
        <v>0.98778441063448175</v>
      </c>
      <c r="G208">
        <f t="shared" si="37"/>
        <v>0</v>
      </c>
      <c r="I208" s="1" t="s">
        <v>1598</v>
      </c>
      <c r="J208" s="1">
        <v>0.99431462300099038</v>
      </c>
      <c r="K208">
        <f t="shared" si="38"/>
        <v>0.99608849135362054</v>
      </c>
      <c r="M208">
        <f t="shared" si="43"/>
        <v>7.8446729449124328E-5</v>
      </c>
      <c r="Z208">
        <f t="shared" si="39"/>
        <v>0.99515985623158287</v>
      </c>
      <c r="AA208">
        <f t="shared" si="40"/>
        <v>0.99885439901561979</v>
      </c>
      <c r="AB208">
        <f t="shared" si="44"/>
        <v>3.1283809715096166E-5</v>
      </c>
      <c r="AD208">
        <f t="shared" si="41"/>
        <v>0.99387591116856644</v>
      </c>
      <c r="AE208">
        <f t="shared" si="42"/>
        <v>0.9987452378043632</v>
      </c>
      <c r="AF208">
        <f t="shared" si="45"/>
        <v>3.9552908829522351E-5</v>
      </c>
    </row>
    <row r="209" spans="1:32" x14ac:dyDescent="0.25">
      <c r="A209" s="1" t="s">
        <v>2683</v>
      </c>
      <c r="B209" s="1">
        <v>7.4688567246731434</v>
      </c>
      <c r="D209" s="1" t="s">
        <v>558</v>
      </c>
      <c r="E209" s="1">
        <v>0.97732373185309596</v>
      </c>
      <c r="F209">
        <f t="shared" si="36"/>
        <v>0.98778441063448175</v>
      </c>
      <c r="G209">
        <f t="shared" si="37"/>
        <v>1.4888349057665118E-4</v>
      </c>
      <c r="I209" s="1" t="s">
        <v>1599</v>
      </c>
      <c r="J209" s="1">
        <v>0.99417321737650799</v>
      </c>
      <c r="K209">
        <f t="shared" si="38"/>
        <v>0.99599111607275603</v>
      </c>
      <c r="M209">
        <f t="shared" si="43"/>
        <v>0</v>
      </c>
      <c r="Z209">
        <f t="shared" si="39"/>
        <v>0.99515985623158287</v>
      </c>
      <c r="AA209">
        <f t="shared" si="40"/>
        <v>0.99882583921225443</v>
      </c>
      <c r="AB209">
        <f t="shared" si="44"/>
        <v>0</v>
      </c>
      <c r="AD209">
        <f t="shared" si="41"/>
        <v>0.99387591116856644</v>
      </c>
      <c r="AE209">
        <f t="shared" si="42"/>
        <v>0.9987139583671123</v>
      </c>
      <c r="AF209">
        <f t="shared" si="45"/>
        <v>0</v>
      </c>
    </row>
    <row r="210" spans="1:32" x14ac:dyDescent="0.25">
      <c r="A210" s="1" t="s">
        <v>2684</v>
      </c>
      <c r="B210" s="1">
        <v>7.5154005455813513</v>
      </c>
      <c r="D210" s="1" t="s">
        <v>559</v>
      </c>
      <c r="E210" s="1">
        <v>0.9771782353157592</v>
      </c>
      <c r="F210">
        <f t="shared" si="36"/>
        <v>0.98770561010181801</v>
      </c>
      <c r="G210">
        <f t="shared" si="37"/>
        <v>1.4891001143221491E-4</v>
      </c>
      <c r="I210" s="1" t="s">
        <v>1600</v>
      </c>
      <c r="J210" s="1">
        <v>0.9941732173765081</v>
      </c>
      <c r="K210">
        <f t="shared" si="38"/>
        <v>0.99599111607275614</v>
      </c>
      <c r="M210">
        <f t="shared" si="43"/>
        <v>7.8487761198377899E-5</v>
      </c>
      <c r="Z210">
        <f t="shared" si="39"/>
        <v>0.99512851607783182</v>
      </c>
      <c r="AA210">
        <f t="shared" si="40"/>
        <v>0.99882583921225443</v>
      </c>
      <c r="AB210">
        <f t="shared" si="44"/>
        <v>3.1303848293625436E-5</v>
      </c>
      <c r="AD210">
        <f t="shared" si="41"/>
        <v>0.9938362831895845</v>
      </c>
      <c r="AE210">
        <f t="shared" si="42"/>
        <v>0.9987139583671123</v>
      </c>
      <c r="AF210">
        <f t="shared" si="45"/>
        <v>3.9577804782616949E-5</v>
      </c>
    </row>
    <row r="211" spans="1:32" x14ac:dyDescent="0.25">
      <c r="A211" s="1" t="s">
        <v>2685</v>
      </c>
      <c r="B211" s="1">
        <v>7.608486550116706</v>
      </c>
      <c r="D211" s="1" t="s">
        <v>560</v>
      </c>
      <c r="E211" s="1">
        <v>0.97703273452709793</v>
      </c>
      <c r="F211">
        <f t="shared" si="36"/>
        <v>0.9876268018202834</v>
      </c>
      <c r="G211">
        <f t="shared" si="37"/>
        <v>0</v>
      </c>
      <c r="I211" s="1" t="s">
        <v>1601</v>
      </c>
      <c r="J211" s="1">
        <v>0.9941732173765081</v>
      </c>
      <c r="K211">
        <f t="shared" si="38"/>
        <v>0.99599111607275614</v>
      </c>
      <c r="M211">
        <f t="shared" si="43"/>
        <v>7.8495479870495499E-5</v>
      </c>
      <c r="Z211">
        <f t="shared" si="39"/>
        <v>0.99509717132865472</v>
      </c>
      <c r="AA211">
        <f t="shared" si="40"/>
        <v>0.99882583921225443</v>
      </c>
      <c r="AB211">
        <f t="shared" si="44"/>
        <v>3.1308438483824715E-5</v>
      </c>
      <c r="AD211">
        <f t="shared" si="41"/>
        <v>0.99379664973208226</v>
      </c>
      <c r="AE211">
        <f t="shared" si="42"/>
        <v>0.9987139583671123</v>
      </c>
      <c r="AF211">
        <f t="shared" si="45"/>
        <v>3.9583276506968272E-5</v>
      </c>
    </row>
    <row r="212" spans="1:32" x14ac:dyDescent="0.25">
      <c r="A212" s="1" t="s">
        <v>2686</v>
      </c>
      <c r="B212" s="1">
        <v>7.6988363733300096</v>
      </c>
      <c r="D212" s="1" t="s">
        <v>561</v>
      </c>
      <c r="E212" s="1">
        <v>0.97703273452709793</v>
      </c>
      <c r="F212">
        <f t="shared" si="36"/>
        <v>0.9876268018202834</v>
      </c>
      <c r="G212">
        <f t="shared" si="37"/>
        <v>1.4919927167312066E-4</v>
      </c>
      <c r="I212" s="1" t="s">
        <v>1602</v>
      </c>
      <c r="J212" s="1">
        <v>0.99403146612015403</v>
      </c>
      <c r="K212">
        <f t="shared" si="38"/>
        <v>0.9958934984357759</v>
      </c>
      <c r="M212">
        <f t="shared" si="43"/>
        <v>0</v>
      </c>
      <c r="Z212">
        <f t="shared" si="39"/>
        <v>0.99509717132865472</v>
      </c>
      <c r="AA212">
        <f t="shared" si="40"/>
        <v>0.99879720634373914</v>
      </c>
      <c r="AB212">
        <f t="shared" si="44"/>
        <v>0</v>
      </c>
      <c r="AD212">
        <f t="shared" si="41"/>
        <v>0.99379664973208226</v>
      </c>
      <c r="AE212">
        <f t="shared" si="42"/>
        <v>0.9986825989926188</v>
      </c>
      <c r="AF212">
        <f t="shared" si="45"/>
        <v>0</v>
      </c>
    </row>
    <row r="213" spans="1:32" x14ac:dyDescent="0.25">
      <c r="A213" s="1" t="s">
        <v>2687</v>
      </c>
      <c r="B213" s="1">
        <v>7.7453794365067017</v>
      </c>
      <c r="D213" s="1" t="s">
        <v>562</v>
      </c>
      <c r="E213" s="1">
        <v>0.9768869728287457</v>
      </c>
      <c r="F213">
        <f t="shared" si="36"/>
        <v>0.98754784675870222</v>
      </c>
      <c r="G213">
        <f t="shared" si="37"/>
        <v>1.4924382453253976E-4</v>
      </c>
      <c r="I213" s="1" t="s">
        <v>1603</v>
      </c>
      <c r="J213" s="1">
        <v>0.99403146612015403</v>
      </c>
      <c r="K213">
        <f t="shared" si="38"/>
        <v>0.9958934984357759</v>
      </c>
      <c r="M213">
        <f t="shared" si="43"/>
        <v>7.8633975705401217E-5</v>
      </c>
      <c r="Z213">
        <f t="shared" si="39"/>
        <v>0.99506576668194857</v>
      </c>
      <c r="AA213">
        <f t="shared" si="40"/>
        <v>0.99879720634373914</v>
      </c>
      <c r="AB213">
        <f t="shared" si="44"/>
        <v>3.1367368366243419E-5</v>
      </c>
      <c r="AD213">
        <f t="shared" si="41"/>
        <v>0.99375694087107325</v>
      </c>
      <c r="AE213">
        <f t="shared" si="42"/>
        <v>0.9986825989926188</v>
      </c>
      <c r="AF213">
        <f t="shared" si="45"/>
        <v>3.9657340809609846E-5</v>
      </c>
    </row>
    <row r="214" spans="1:32" x14ac:dyDescent="0.25">
      <c r="A214" s="1" t="s">
        <v>2688</v>
      </c>
      <c r="B214" s="1">
        <v>7.7563309251110013</v>
      </c>
      <c r="D214" s="1" t="s">
        <v>563</v>
      </c>
      <c r="E214" s="1">
        <v>0.97674118935969656</v>
      </c>
      <c r="F214">
        <f t="shared" si="36"/>
        <v>0.98746887443493292</v>
      </c>
      <c r="G214">
        <f t="shared" si="37"/>
        <v>1.493396993752158E-4</v>
      </c>
      <c r="I214" s="1" t="s">
        <v>1604</v>
      </c>
      <c r="J214" s="1">
        <v>0.99403146612015414</v>
      </c>
      <c r="K214">
        <f t="shared" si="38"/>
        <v>0.99589349843577601</v>
      </c>
      <c r="M214">
        <f t="shared" si="43"/>
        <v>7.8651168632297487E-5</v>
      </c>
      <c r="Z214">
        <f t="shared" si="39"/>
        <v>0.99503435364895809</v>
      </c>
      <c r="AA214">
        <f t="shared" si="40"/>
        <v>0.99879720634373914</v>
      </c>
      <c r="AB214">
        <f t="shared" si="44"/>
        <v>3.1375744843643107E-5</v>
      </c>
      <c r="AD214">
        <f t="shared" si="41"/>
        <v>0.99371722173982424</v>
      </c>
      <c r="AE214">
        <f t="shared" si="42"/>
        <v>0.9986825989926188</v>
      </c>
      <c r="AF214">
        <f t="shared" si="45"/>
        <v>3.9667597961021997E-5</v>
      </c>
    </row>
    <row r="215" spans="1:32" x14ac:dyDescent="0.25">
      <c r="A215" s="1" t="s">
        <v>2689</v>
      </c>
      <c r="B215" s="1">
        <v>7.7919239302155603</v>
      </c>
      <c r="D215" s="1" t="s">
        <v>564</v>
      </c>
      <c r="E215" s="1">
        <v>0.9765953340153779</v>
      </c>
      <c r="F215">
        <f t="shared" si="36"/>
        <v>0.98738985770037335</v>
      </c>
      <c r="G215">
        <f t="shared" si="37"/>
        <v>0</v>
      </c>
      <c r="I215" s="1" t="s">
        <v>1605</v>
      </c>
      <c r="J215" s="1">
        <v>0.99403146612015403</v>
      </c>
      <c r="K215">
        <f t="shared" si="38"/>
        <v>0.9958934984357759</v>
      </c>
      <c r="M215">
        <f t="shared" si="43"/>
        <v>7.8695400839510365E-5</v>
      </c>
      <c r="Z215">
        <f t="shared" si="39"/>
        <v>0.99500292142873437</v>
      </c>
      <c r="AA215">
        <f t="shared" si="40"/>
        <v>0.99879720634373914</v>
      </c>
      <c r="AB215">
        <f t="shared" si="44"/>
        <v>3.1394909619391689E-5</v>
      </c>
      <c r="AD215">
        <f t="shared" si="41"/>
        <v>0.9936774786818936</v>
      </c>
      <c r="AE215">
        <f t="shared" si="42"/>
        <v>0.9986825989926188</v>
      </c>
      <c r="AF215">
        <f t="shared" si="45"/>
        <v>3.9691494108869498E-5</v>
      </c>
    </row>
    <row r="216" spans="1:32" x14ac:dyDescent="0.25">
      <c r="A216" s="1" t="s">
        <v>2690</v>
      </c>
      <c r="B216" s="1">
        <v>7.8110873822535636</v>
      </c>
      <c r="D216" s="1" t="s">
        <v>565</v>
      </c>
      <c r="E216" s="1">
        <v>0.9765953340153779</v>
      </c>
      <c r="F216">
        <f t="shared" si="36"/>
        <v>0.98738985770037335</v>
      </c>
      <c r="G216">
        <f t="shared" si="37"/>
        <v>1.4940209757436165E-4</v>
      </c>
      <c r="I216" s="1" t="s">
        <v>1606</v>
      </c>
      <c r="J216" s="1">
        <v>0.99388947291621943</v>
      </c>
      <c r="K216">
        <f t="shared" si="38"/>
        <v>0.99579570981746757</v>
      </c>
      <c r="M216">
        <f t="shared" si="43"/>
        <v>0</v>
      </c>
      <c r="Z216">
        <f t="shared" si="39"/>
        <v>0.99500292142873437</v>
      </c>
      <c r="AA216">
        <f t="shared" si="40"/>
        <v>0.99876852133253968</v>
      </c>
      <c r="AB216">
        <f t="shared" si="44"/>
        <v>0</v>
      </c>
      <c r="AD216">
        <f t="shared" si="41"/>
        <v>0.9936774786818936</v>
      </c>
      <c r="AE216">
        <f t="shared" si="42"/>
        <v>0.99865118259621166</v>
      </c>
      <c r="AF216">
        <f t="shared" si="45"/>
        <v>0</v>
      </c>
    </row>
    <row r="217" spans="1:32" x14ac:dyDescent="0.25">
      <c r="A217" s="1" t="s">
        <v>2691</v>
      </c>
      <c r="B217" s="1">
        <v>7.9288151631448374</v>
      </c>
      <c r="D217" s="1" t="s">
        <v>566</v>
      </c>
      <c r="E217" s="1">
        <v>0.97644943952273766</v>
      </c>
      <c r="F217">
        <f t="shared" si="36"/>
        <v>0.98731081427730771</v>
      </c>
      <c r="G217">
        <f t="shared" si="37"/>
        <v>1.4971523823794491E-4</v>
      </c>
      <c r="I217" s="1" t="s">
        <v>1607</v>
      </c>
      <c r="J217" s="1">
        <v>0.99388947291621943</v>
      </c>
      <c r="K217">
        <f t="shared" si="38"/>
        <v>0.99579570981746757</v>
      </c>
      <c r="M217">
        <f t="shared" si="43"/>
        <v>7.8714252272326529E-5</v>
      </c>
      <c r="Z217">
        <f t="shared" si="39"/>
        <v>0.99497147706880917</v>
      </c>
      <c r="AA217">
        <f t="shared" si="40"/>
        <v>0.99876852133253968</v>
      </c>
      <c r="AB217">
        <f t="shared" si="44"/>
        <v>3.1406133122054447E-5</v>
      </c>
      <c r="AD217">
        <f t="shared" si="41"/>
        <v>0.99363772060872291</v>
      </c>
      <c r="AE217">
        <f t="shared" si="42"/>
        <v>0.99865118259621166</v>
      </c>
      <c r="AF217">
        <f t="shared" si="45"/>
        <v>3.9705241119062298E-5</v>
      </c>
    </row>
    <row r="218" spans="1:32" x14ac:dyDescent="0.25">
      <c r="A218" s="1" t="s">
        <v>2692</v>
      </c>
      <c r="B218" s="1">
        <v>7.9972621697920578</v>
      </c>
      <c r="D218" s="1" t="s">
        <v>567</v>
      </c>
      <c r="E218" s="1">
        <v>0.97630326110511356</v>
      </c>
      <c r="F218">
        <f t="shared" si="36"/>
        <v>0.98723161153003458</v>
      </c>
      <c r="G218">
        <f t="shared" si="37"/>
        <v>1.4975835070198465E-4</v>
      </c>
      <c r="I218" s="1" t="s">
        <v>1608</v>
      </c>
      <c r="J218" s="1">
        <v>0.99388947291621943</v>
      </c>
      <c r="K218">
        <f t="shared" si="38"/>
        <v>0.99579570981746757</v>
      </c>
      <c r="M218">
        <f t="shared" si="43"/>
        <v>7.8872919602319139E-5</v>
      </c>
      <c r="Z218">
        <f t="shared" si="39"/>
        <v>0.99493996779963612</v>
      </c>
      <c r="AA218">
        <f t="shared" si="40"/>
        <v>0.99876852133253968</v>
      </c>
      <c r="AB218">
        <f t="shared" si="44"/>
        <v>3.1470964502229794E-5</v>
      </c>
      <c r="AD218">
        <f t="shared" si="41"/>
        <v>0.99359788080002953</v>
      </c>
      <c r="AE218">
        <f t="shared" si="42"/>
        <v>0.99865118259621166</v>
      </c>
      <c r="AF218">
        <f t="shared" si="45"/>
        <v>3.9786869696669229E-5</v>
      </c>
    </row>
    <row r="219" spans="1:32" x14ac:dyDescent="0.25">
      <c r="A219" s="1" t="s">
        <v>2693</v>
      </c>
      <c r="B219" s="1">
        <v>8.0082128990347794</v>
      </c>
      <c r="D219" s="1" t="s">
        <v>568</v>
      </c>
      <c r="E219" s="1">
        <v>0.97615706248645073</v>
      </c>
      <c r="F219">
        <f t="shared" si="36"/>
        <v>0.98715239233173602</v>
      </c>
      <c r="G219">
        <f t="shared" si="37"/>
        <v>0</v>
      </c>
      <c r="I219" s="1" t="s">
        <v>1609</v>
      </c>
      <c r="J219" s="1">
        <v>0.99388947291621943</v>
      </c>
      <c r="K219">
        <f t="shared" si="38"/>
        <v>0.99579570981746757</v>
      </c>
      <c r="M219">
        <f t="shared" si="43"/>
        <v>7.8889303031265726E-5</v>
      </c>
      <c r="Z219">
        <f t="shared" si="39"/>
        <v>0.99490845045523901</v>
      </c>
      <c r="AA219">
        <f t="shared" si="40"/>
        <v>0.99876852133253968</v>
      </c>
      <c r="AB219">
        <f t="shared" si="44"/>
        <v>3.1479030053003497E-5</v>
      </c>
      <c r="AD219">
        <f t="shared" si="41"/>
        <v>0.9935580311170048</v>
      </c>
      <c r="AE219">
        <f t="shared" si="42"/>
        <v>0.99865118259621166</v>
      </c>
      <c r="AF219">
        <f t="shared" si="45"/>
        <v>3.9796731136903715E-5</v>
      </c>
    </row>
    <row r="220" spans="1:32" x14ac:dyDescent="0.25">
      <c r="A220" s="1" t="s">
        <v>2694</v>
      </c>
      <c r="B220" s="1">
        <v>8.0684455521352838</v>
      </c>
      <c r="D220" s="1" t="s">
        <v>569</v>
      </c>
      <c r="E220" s="1">
        <v>0.97615706248645073</v>
      </c>
      <c r="F220">
        <f t="shared" si="36"/>
        <v>0.98715239233173602</v>
      </c>
      <c r="G220">
        <f t="shared" si="37"/>
        <v>1.4991467798704597E-4</v>
      </c>
      <c r="I220" s="1" t="s">
        <v>1610</v>
      </c>
      <c r="J220" s="1">
        <v>0.99374704755532051</v>
      </c>
      <c r="K220">
        <f t="shared" si="38"/>
        <v>0.9956976191915099</v>
      </c>
      <c r="M220">
        <f t="shared" si="43"/>
        <v>0</v>
      </c>
      <c r="Z220">
        <f t="shared" si="39"/>
        <v>0.99490845045523901</v>
      </c>
      <c r="AA220">
        <f t="shared" si="40"/>
        <v>0.99873974572899937</v>
      </c>
      <c r="AB220">
        <f t="shared" si="44"/>
        <v>0</v>
      </c>
      <c r="AD220">
        <f t="shared" si="41"/>
        <v>0.9935580311170048</v>
      </c>
      <c r="AE220">
        <f t="shared" si="42"/>
        <v>0.99861966706770466</v>
      </c>
      <c r="AF220">
        <f t="shared" si="45"/>
        <v>0</v>
      </c>
    </row>
    <row r="221" spans="1:32" x14ac:dyDescent="0.25">
      <c r="A221" s="1" t="s">
        <v>2695</v>
      </c>
      <c r="B221" s="1">
        <v>8.0793982171235506</v>
      </c>
      <c r="D221" s="1" t="s">
        <v>570</v>
      </c>
      <c r="E221" s="1">
        <v>0.97601073318349252</v>
      </c>
      <c r="F221">
        <f t="shared" si="36"/>
        <v>0.98707309680620792</v>
      </c>
      <c r="G221">
        <f t="shared" si="37"/>
        <v>1.4999740841988018E-4</v>
      </c>
      <c r="I221" s="1" t="s">
        <v>1611</v>
      </c>
      <c r="J221" s="1">
        <v>0.99374704755532051</v>
      </c>
      <c r="K221">
        <f t="shared" si="38"/>
        <v>0.9956976191915099</v>
      </c>
      <c r="M221">
        <f t="shared" si="43"/>
        <v>7.8957537255710687E-5</v>
      </c>
      <c r="Z221">
        <f t="shared" si="39"/>
        <v>0.99487690121099337</v>
      </c>
      <c r="AA221">
        <f t="shared" si="40"/>
        <v>0.99873974572899937</v>
      </c>
      <c r="AB221">
        <f t="shared" si="44"/>
        <v>3.1509983780310565E-5</v>
      </c>
      <c r="AD221">
        <f t="shared" si="41"/>
        <v>0.99351814143708062</v>
      </c>
      <c r="AE221">
        <f t="shared" si="42"/>
        <v>0.99861966706770466</v>
      </c>
      <c r="AF221">
        <f t="shared" si="45"/>
        <v>3.9835418553056018E-5</v>
      </c>
    </row>
    <row r="222" spans="1:32" x14ac:dyDescent="0.25">
      <c r="A222" s="1" t="s">
        <v>2696</v>
      </c>
      <c r="B222" s="1">
        <v>8.0848725550384657</v>
      </c>
      <c r="D222" s="1" t="s">
        <v>571</v>
      </c>
      <c r="E222" s="1">
        <v>0.97586434508211739</v>
      </c>
      <c r="F222">
        <f t="shared" si="36"/>
        <v>0.98699376389632298</v>
      </c>
      <c r="G222">
        <f t="shared" si="37"/>
        <v>1.5004117465760095E-4</v>
      </c>
      <c r="I222" s="1" t="s">
        <v>1612</v>
      </c>
      <c r="J222" s="1">
        <v>0.99374704755532051</v>
      </c>
      <c r="K222">
        <f t="shared" si="38"/>
        <v>0.9956976191915099</v>
      </c>
      <c r="M222">
        <f t="shared" si="43"/>
        <v>7.8994764017011437E-5</v>
      </c>
      <c r="Z222">
        <f t="shared" si="39"/>
        <v>0.99484533555757049</v>
      </c>
      <c r="AA222">
        <f t="shared" si="40"/>
        <v>0.99873974572899937</v>
      </c>
      <c r="AB222">
        <f t="shared" si="44"/>
        <v>3.1526372813518212E-5</v>
      </c>
      <c r="AD222">
        <f t="shared" si="41"/>
        <v>0.99347823134686131</v>
      </c>
      <c r="AE222">
        <f t="shared" si="42"/>
        <v>0.99861966706770466</v>
      </c>
      <c r="AF222">
        <f t="shared" si="45"/>
        <v>3.9855801526026334E-5</v>
      </c>
    </row>
    <row r="223" spans="1:32" x14ac:dyDescent="0.25">
      <c r="A223" s="1" t="s">
        <v>2697</v>
      </c>
      <c r="B223" s="1">
        <v>8.1971245070406944</v>
      </c>
      <c r="D223" s="1" t="s">
        <v>572</v>
      </c>
      <c r="E223" s="1">
        <v>0.97571793623342729</v>
      </c>
      <c r="F223">
        <f t="shared" si="36"/>
        <v>0.98691441421760984</v>
      </c>
      <c r="G223">
        <f t="shared" si="37"/>
        <v>1.5026718381442108E-4</v>
      </c>
      <c r="I223" s="1" t="s">
        <v>1613</v>
      </c>
      <c r="J223" s="1">
        <v>0.99374704755532051</v>
      </c>
      <c r="K223">
        <f t="shared" si="38"/>
        <v>0.9956976191915099</v>
      </c>
      <c r="M223">
        <f t="shared" si="43"/>
        <v>7.9011462296695574E-5</v>
      </c>
      <c r="Z223">
        <f t="shared" si="39"/>
        <v>0.99481376169588231</v>
      </c>
      <c r="AA223">
        <f t="shared" si="40"/>
        <v>0.99873974572899937</v>
      </c>
      <c r="AB223">
        <f t="shared" si="44"/>
        <v>3.1534571010367855E-5</v>
      </c>
      <c r="AD223">
        <f t="shared" si="41"/>
        <v>0.99343831121558612</v>
      </c>
      <c r="AE223">
        <f t="shared" si="42"/>
        <v>0.99861966706770466</v>
      </c>
      <c r="AF223">
        <f t="shared" si="45"/>
        <v>3.9865829156764819E-5</v>
      </c>
    </row>
    <row r="224" spans="1:32" x14ac:dyDescent="0.25">
      <c r="A224" s="1" t="s">
        <v>2698</v>
      </c>
      <c r="B224" s="1">
        <v>8.2518813230303394</v>
      </c>
      <c r="D224" s="1" t="s">
        <v>573</v>
      </c>
      <c r="E224" s="1">
        <v>0.97557132886236653</v>
      </c>
      <c r="F224">
        <f t="shared" si="36"/>
        <v>0.98683495140710997</v>
      </c>
      <c r="G224">
        <f t="shared" si="37"/>
        <v>1.5035599763939256E-4</v>
      </c>
      <c r="I224" s="1" t="s">
        <v>1614</v>
      </c>
      <c r="J224" s="1">
        <v>0.99374704755532051</v>
      </c>
      <c r="K224">
        <f t="shared" si="38"/>
        <v>0.9956976191915099</v>
      </c>
      <c r="M224">
        <f t="shared" si="43"/>
        <v>7.9124116666799509E-5</v>
      </c>
      <c r="Z224">
        <f t="shared" si="39"/>
        <v>0.99478214127837628</v>
      </c>
      <c r="AA224">
        <f t="shared" si="40"/>
        <v>0.99873974572899937</v>
      </c>
      <c r="AB224">
        <f t="shared" si="44"/>
        <v>3.1581069648819225E-5</v>
      </c>
      <c r="AD224">
        <f t="shared" si="41"/>
        <v>0.99339833255975363</v>
      </c>
      <c r="AE224">
        <f t="shared" si="42"/>
        <v>0.99861966706770466</v>
      </c>
      <c r="AF224">
        <f t="shared" si="45"/>
        <v>3.9924275313316882E-5</v>
      </c>
    </row>
    <row r="225" spans="1:32" x14ac:dyDescent="0.25">
      <c r="A225" s="1" t="s">
        <v>2699</v>
      </c>
      <c r="B225" s="1">
        <v>8.2573573999682441</v>
      </c>
      <c r="D225" s="1" t="s">
        <v>574</v>
      </c>
      <c r="E225" s="1">
        <v>0.97542465688872881</v>
      </c>
      <c r="F225">
        <f t="shared" si="36"/>
        <v>0.98675544803469284</v>
      </c>
      <c r="G225">
        <f t="shared" si="37"/>
        <v>1.5038294397459739E-4</v>
      </c>
      <c r="I225" s="1" t="s">
        <v>1615</v>
      </c>
      <c r="J225" s="1">
        <v>0.99374704755532051</v>
      </c>
      <c r="K225">
        <f t="shared" si="38"/>
        <v>0.9956976191915099</v>
      </c>
      <c r="M225">
        <f t="shared" si="43"/>
        <v>7.9164507581014806E-5</v>
      </c>
      <c r="Z225">
        <f t="shared" si="39"/>
        <v>0.99475050317791236</v>
      </c>
      <c r="AA225">
        <f t="shared" si="40"/>
        <v>0.99873974572899937</v>
      </c>
      <c r="AB225">
        <f t="shared" si="44"/>
        <v>3.1598730899113908E-5</v>
      </c>
      <c r="AD225">
        <f t="shared" si="41"/>
        <v>0.99335833188523692</v>
      </c>
      <c r="AE225">
        <f t="shared" si="42"/>
        <v>0.99861966706770466</v>
      </c>
      <c r="AF225">
        <f t="shared" si="45"/>
        <v>3.9946264521853884E-5</v>
      </c>
    </row>
    <row r="226" spans="1:32" x14ac:dyDescent="0.25">
      <c r="A226" s="1" t="s">
        <v>2700</v>
      </c>
      <c r="B226" s="1">
        <v>8.3394939802268464</v>
      </c>
      <c r="D226" s="1" t="s">
        <v>575</v>
      </c>
      <c r="E226" s="1">
        <v>0.97527798068627647</v>
      </c>
      <c r="F226">
        <f t="shared" si="36"/>
        <v>0.98667593682075982</v>
      </c>
      <c r="G226">
        <f t="shared" si="37"/>
        <v>-1.1449174941446927E-16</v>
      </c>
      <c r="I226" s="1" t="s">
        <v>1616</v>
      </c>
      <c r="J226" s="1">
        <v>0.99374704755532051</v>
      </c>
      <c r="K226">
        <f t="shared" si="38"/>
        <v>0.9956976191915099</v>
      </c>
      <c r="M226">
        <f t="shared" si="43"/>
        <v>7.9172316245832005E-5</v>
      </c>
      <c r="Z226">
        <f t="shared" si="39"/>
        <v>0.99471886041385649</v>
      </c>
      <c r="AA226">
        <f t="shared" si="40"/>
        <v>0.99873974572899937</v>
      </c>
      <c r="AB226">
        <f t="shared" si="44"/>
        <v>3.1603388777877041E-5</v>
      </c>
      <c r="AD226">
        <f t="shared" si="41"/>
        <v>0.99331832565304379</v>
      </c>
      <c r="AE226">
        <f t="shared" si="42"/>
        <v>0.99861966706770466</v>
      </c>
      <c r="AF226">
        <f t="shared" si="45"/>
        <v>3.9951814782839177E-5</v>
      </c>
    </row>
    <row r="227" spans="1:32" x14ac:dyDescent="0.25">
      <c r="A227" s="1" t="s">
        <v>2701</v>
      </c>
      <c r="B227" s="1">
        <v>8.3613955648694862</v>
      </c>
      <c r="D227" s="1" t="s">
        <v>576</v>
      </c>
      <c r="E227" s="1">
        <v>0.97527798068627658</v>
      </c>
      <c r="F227">
        <f t="shared" si="36"/>
        <v>0.98667593682075982</v>
      </c>
      <c r="G227">
        <f t="shared" si="37"/>
        <v>1.5090634534552574E-4</v>
      </c>
      <c r="I227" s="1" t="s">
        <v>1617</v>
      </c>
      <c r="J227" s="1">
        <v>0.99360407459203426</v>
      </c>
      <c r="K227">
        <f t="shared" si="38"/>
        <v>0.99559914700260566</v>
      </c>
      <c r="M227">
        <f t="shared" si="43"/>
        <v>-6.0271772470722468E-17</v>
      </c>
      <c r="Z227">
        <f t="shared" si="39"/>
        <v>0.99471886041385649</v>
      </c>
      <c r="AA227">
        <f t="shared" si="40"/>
        <v>0.99871085617368094</v>
      </c>
      <c r="AB227">
        <f t="shared" si="44"/>
        <v>-2.4059990281430296E-17</v>
      </c>
      <c r="AD227">
        <f t="shared" si="41"/>
        <v>0.99331832565304379</v>
      </c>
      <c r="AE227">
        <f t="shared" si="42"/>
        <v>0.99858802682437187</v>
      </c>
      <c r="AF227">
        <f t="shared" si="45"/>
        <v>-3.0415476833551397E-17</v>
      </c>
    </row>
    <row r="228" spans="1:32" x14ac:dyDescent="0.25">
      <c r="A228" s="1" t="s">
        <v>2702</v>
      </c>
      <c r="B228" s="1">
        <v>8.3723485330876457</v>
      </c>
      <c r="D228" s="1" t="s">
        <v>577</v>
      </c>
      <c r="E228" s="1">
        <v>0.97513081615482533</v>
      </c>
      <c r="F228">
        <f t="shared" si="36"/>
        <v>0.98659615531184131</v>
      </c>
      <c r="G228">
        <f t="shared" si="37"/>
        <v>1.5096061134935515E-4</v>
      </c>
      <c r="I228" s="1" t="s">
        <v>1618</v>
      </c>
      <c r="J228" s="1">
        <v>0.99360407459203426</v>
      </c>
      <c r="K228">
        <f t="shared" si="38"/>
        <v>0.99559914700260566</v>
      </c>
      <c r="M228">
        <f t="shared" si="43"/>
        <v>7.9433613725591354E-5</v>
      </c>
      <c r="Z228">
        <f t="shared" si="39"/>
        <v>0.99468710853033016</v>
      </c>
      <c r="AA228">
        <f t="shared" si="40"/>
        <v>0.99871085617368094</v>
      </c>
      <c r="AB228">
        <f t="shared" si="44"/>
        <v>3.1711456906562845E-5</v>
      </c>
      <c r="AD228">
        <f t="shared" si="41"/>
        <v>0.99327818180050043</v>
      </c>
      <c r="AE228">
        <f t="shared" si="42"/>
        <v>0.99858802682437187</v>
      </c>
      <c r="AF228">
        <f t="shared" si="45"/>
        <v>4.0087980561410244E-5</v>
      </c>
    </row>
    <row r="229" spans="1:32" x14ac:dyDescent="0.25">
      <c r="A229" s="1" t="s">
        <v>2703</v>
      </c>
      <c r="B229" s="1">
        <v>8.3750848815830015</v>
      </c>
      <c r="D229" s="1" t="s">
        <v>578</v>
      </c>
      <c r="E229" s="1">
        <v>0.97498362092129376</v>
      </c>
      <c r="F229">
        <f t="shared" si="36"/>
        <v>0.98651635156797213</v>
      </c>
      <c r="G229">
        <f t="shared" si="37"/>
        <v>1.5102679173549863E-4</v>
      </c>
      <c r="I229" s="1" t="s">
        <v>1619</v>
      </c>
      <c r="J229" s="1">
        <v>0.99360407459203426</v>
      </c>
      <c r="K229">
        <f t="shared" si="38"/>
        <v>0.99559914700260566</v>
      </c>
      <c r="M229">
        <f t="shared" si="43"/>
        <v>7.9455752873731136E-5</v>
      </c>
      <c r="Z229">
        <f t="shared" si="39"/>
        <v>0.99465534624289076</v>
      </c>
      <c r="AA229">
        <f t="shared" si="40"/>
        <v>0.99871085617368094</v>
      </c>
      <c r="AB229">
        <f t="shared" si="44"/>
        <v>3.1721847755413859E-5</v>
      </c>
      <c r="AD229">
        <f t="shared" si="41"/>
        <v>0.99323802513545001</v>
      </c>
      <c r="AE229">
        <f t="shared" si="42"/>
        <v>0.99858802682437187</v>
      </c>
      <c r="AF229">
        <f t="shared" si="45"/>
        <v>4.0100775527387161E-5</v>
      </c>
    </row>
    <row r="230" spans="1:32" x14ac:dyDescent="0.25">
      <c r="A230" s="1" t="s">
        <v>2704</v>
      </c>
      <c r="B230" s="1">
        <v>8.4106780549659064</v>
      </c>
      <c r="D230" s="1" t="s">
        <v>579</v>
      </c>
      <c r="E230" s="1">
        <v>0.97483638339171708</v>
      </c>
      <c r="F230">
        <f t="shared" si="36"/>
        <v>0.98643651929794285</v>
      </c>
      <c r="G230">
        <f t="shared" si="37"/>
        <v>1.5121604953137122E-4</v>
      </c>
      <c r="I230" s="1" t="s">
        <v>1620</v>
      </c>
      <c r="J230" s="1">
        <v>0.99360407459203426</v>
      </c>
      <c r="K230">
        <f t="shared" si="38"/>
        <v>0.99559914700260566</v>
      </c>
      <c r="M230">
        <f t="shared" si="43"/>
        <v>7.9484156052403516E-5</v>
      </c>
      <c r="Z230">
        <f t="shared" si="39"/>
        <v>0.99462357104591992</v>
      </c>
      <c r="AA230">
        <f t="shared" si="40"/>
        <v>0.99871085617368094</v>
      </c>
      <c r="AB230">
        <f t="shared" si="44"/>
        <v>3.1734741072582096E-5</v>
      </c>
      <c r="AD230">
        <f t="shared" si="41"/>
        <v>0.99319785249045434</v>
      </c>
      <c r="AE230">
        <f t="shared" si="42"/>
        <v>0.99858802682437187</v>
      </c>
      <c r="AF230">
        <f t="shared" si="45"/>
        <v>4.0116733587620026E-5</v>
      </c>
    </row>
    <row r="231" spans="1:32" x14ac:dyDescent="0.25">
      <c r="A231" s="1" t="s">
        <v>2705</v>
      </c>
      <c r="B231" s="1">
        <v>8.4380556192083525</v>
      </c>
      <c r="D231" s="1" t="s">
        <v>580</v>
      </c>
      <c r="E231" s="1">
        <v>0.97468898362976686</v>
      </c>
      <c r="F231">
        <f t="shared" si="36"/>
        <v>0.98635659345930737</v>
      </c>
      <c r="G231">
        <f t="shared" si="37"/>
        <v>1.5126490089656386E-4</v>
      </c>
      <c r="I231" s="1" t="s">
        <v>1621</v>
      </c>
      <c r="J231" s="1">
        <v>0.99360407459203426</v>
      </c>
      <c r="K231">
        <f t="shared" si="38"/>
        <v>0.99559914700260566</v>
      </c>
      <c r="M231">
        <f t="shared" si="43"/>
        <v>7.9577320681376189E-5</v>
      </c>
      <c r="Z231">
        <f t="shared" si="39"/>
        <v>0.99459175704715874</v>
      </c>
      <c r="AA231">
        <f t="shared" si="40"/>
        <v>0.99871085617368094</v>
      </c>
      <c r="AB231">
        <f t="shared" si="44"/>
        <v>3.1773494096790265E-5</v>
      </c>
      <c r="AD231">
        <f t="shared" si="41"/>
        <v>0.99315763113137223</v>
      </c>
      <c r="AE231">
        <f t="shared" si="42"/>
        <v>0.99858802682437187</v>
      </c>
      <c r="AF231">
        <f t="shared" si="45"/>
        <v>4.0165380892590898E-5</v>
      </c>
    </row>
    <row r="232" spans="1:32" x14ac:dyDescent="0.25">
      <c r="A232" s="1" t="s">
        <v>2706</v>
      </c>
      <c r="B232" s="1">
        <v>8.4873365587076499</v>
      </c>
      <c r="D232" s="1" t="s">
        <v>581</v>
      </c>
      <c r="E232" s="1">
        <v>0.97454155854765445</v>
      </c>
      <c r="F232">
        <f t="shared" si="36"/>
        <v>0.98627664827920536</v>
      </c>
      <c r="G232">
        <f t="shared" si="37"/>
        <v>1.5141975803432614E-4</v>
      </c>
      <c r="I232" s="1" t="s">
        <v>1622</v>
      </c>
      <c r="J232" s="1">
        <v>0.99360407459203426</v>
      </c>
      <c r="K232">
        <f t="shared" si="38"/>
        <v>0.99559914700260566</v>
      </c>
      <c r="M232">
        <f t="shared" si="43"/>
        <v>7.9596578850957416E-5</v>
      </c>
      <c r="Z232">
        <f t="shared" si="39"/>
        <v>0.99455993378876528</v>
      </c>
      <c r="AA232">
        <f t="shared" si="40"/>
        <v>0.99871085617368094</v>
      </c>
      <c r="AB232">
        <f t="shared" si="44"/>
        <v>3.1782742104139412E-5</v>
      </c>
      <c r="AD232">
        <f t="shared" si="41"/>
        <v>0.99311739840813551</v>
      </c>
      <c r="AE232">
        <f t="shared" si="42"/>
        <v>0.99858802682437187</v>
      </c>
      <c r="AF232">
        <f t="shared" si="45"/>
        <v>4.0176729494066685E-5</v>
      </c>
    </row>
    <row r="233" spans="1:32" x14ac:dyDescent="0.25">
      <c r="A233" s="1" t="s">
        <v>2707</v>
      </c>
      <c r="B233" s="1">
        <v>8.5119775965002553</v>
      </c>
      <c r="D233" s="1" t="s">
        <v>582</v>
      </c>
      <c r="E233" s="1">
        <v>0.97439400487221761</v>
      </c>
      <c r="F233">
        <f t="shared" si="36"/>
        <v>0.98619662774497574</v>
      </c>
      <c r="G233">
        <f t="shared" si="37"/>
        <v>0</v>
      </c>
      <c r="I233" s="1" t="s">
        <v>1623</v>
      </c>
      <c r="J233" s="1">
        <v>0.99360407459203426</v>
      </c>
      <c r="K233">
        <f t="shared" si="38"/>
        <v>0.99559914700260566</v>
      </c>
      <c r="M233">
        <f t="shared" si="43"/>
        <v>7.9671607702066732E-5</v>
      </c>
      <c r="Z233">
        <f t="shared" si="39"/>
        <v>0.99452807897116591</v>
      </c>
      <c r="AA233">
        <f t="shared" si="40"/>
        <v>0.99871085617368094</v>
      </c>
      <c r="AB233">
        <f t="shared" si="44"/>
        <v>3.1814261651082254E-5</v>
      </c>
      <c r="AD233">
        <f t="shared" si="41"/>
        <v>0.99307712612905685</v>
      </c>
      <c r="AE233">
        <f t="shared" si="42"/>
        <v>0.99858802682437187</v>
      </c>
      <c r="AF233">
        <f t="shared" si="45"/>
        <v>4.0216231118220728E-5</v>
      </c>
    </row>
    <row r="234" spans="1:32" x14ac:dyDescent="0.25">
      <c r="A234" s="1" t="s">
        <v>2708</v>
      </c>
      <c r="B234" s="1">
        <v>8.5557842067101646</v>
      </c>
      <c r="D234" s="1" t="s">
        <v>583</v>
      </c>
      <c r="E234" s="1">
        <v>0.97439400487221761</v>
      </c>
      <c r="F234">
        <f t="shared" si="36"/>
        <v>0.98619662774497574</v>
      </c>
      <c r="G234">
        <f t="shared" si="37"/>
        <v>1.5156098044436309E-4</v>
      </c>
      <c r="I234" s="1" t="s">
        <v>1624</v>
      </c>
      <c r="J234" s="1">
        <v>0.9934601315479874</v>
      </c>
      <c r="K234">
        <f t="shared" si="38"/>
        <v>0.99550000219863855</v>
      </c>
      <c r="M234">
        <f t="shared" si="43"/>
        <v>0</v>
      </c>
      <c r="Z234">
        <f t="shared" si="39"/>
        <v>0.99452807897116591</v>
      </c>
      <c r="AA234">
        <f t="shared" si="40"/>
        <v>0.99868176724551427</v>
      </c>
      <c r="AB234">
        <f t="shared" si="44"/>
        <v>0</v>
      </c>
      <c r="AD234">
        <f t="shared" si="41"/>
        <v>0.99307712612905685</v>
      </c>
      <c r="AE234">
        <f t="shared" si="42"/>
        <v>0.99855616831329108</v>
      </c>
      <c r="AF234">
        <f t="shared" si="45"/>
        <v>0</v>
      </c>
    </row>
    <row r="235" spans="1:32" x14ac:dyDescent="0.25">
      <c r="A235" s="1" t="s">
        <v>2709</v>
      </c>
      <c r="B235" s="1">
        <v>8.6187546042628576</v>
      </c>
      <c r="D235" s="1" t="s">
        <v>584</v>
      </c>
      <c r="E235" s="1">
        <v>0.97424633595220589</v>
      </c>
      <c r="F235">
        <f t="shared" si="36"/>
        <v>0.98611653908065511</v>
      </c>
      <c r="G235">
        <f t="shared" si="37"/>
        <v>1.5156661744968047E-4</v>
      </c>
      <c r="I235" s="1" t="s">
        <v>1625</v>
      </c>
      <c r="J235" s="1">
        <v>0.9934601315479874</v>
      </c>
      <c r="K235">
        <f t="shared" si="38"/>
        <v>0.99550000219863855</v>
      </c>
      <c r="M235">
        <f t="shared" si="43"/>
        <v>7.9731503034086634E-5</v>
      </c>
      <c r="Z235">
        <f t="shared" si="39"/>
        <v>0.99449619546571588</v>
      </c>
      <c r="AA235">
        <f t="shared" si="40"/>
        <v>0.99868176724551427</v>
      </c>
      <c r="AB235">
        <f t="shared" si="44"/>
        <v>3.1841985981512198E-5</v>
      </c>
      <c r="AD235">
        <f t="shared" si="41"/>
        <v>0.99303681792521326</v>
      </c>
      <c r="AE235">
        <f t="shared" si="42"/>
        <v>0.99855616831329108</v>
      </c>
      <c r="AF235">
        <f t="shared" si="45"/>
        <v>4.0250822461390472E-5</v>
      </c>
    </row>
    <row r="236" spans="1:32" x14ac:dyDescent="0.25">
      <c r="A236" s="1" t="s">
        <v>2710</v>
      </c>
      <c r="B236" s="1">
        <v>8.6899390732244619</v>
      </c>
      <c r="D236" s="1" t="s">
        <v>585</v>
      </c>
      <c r="E236" s="1">
        <v>0.97409868392034504</v>
      </c>
      <c r="F236">
        <f t="shared" si="36"/>
        <v>0.98603645394193173</v>
      </c>
      <c r="G236">
        <f t="shared" si="37"/>
        <v>1.5161954038883652E-4</v>
      </c>
      <c r="I236" s="1" t="s">
        <v>1626</v>
      </c>
      <c r="J236" s="1">
        <v>0.9934601315479874</v>
      </c>
      <c r="K236">
        <f t="shared" si="38"/>
        <v>0.99550000219863855</v>
      </c>
      <c r="M236">
        <f t="shared" si="43"/>
        <v>7.9727993279935845E-5</v>
      </c>
      <c r="Z236">
        <f t="shared" si="39"/>
        <v>0.9944643117966312</v>
      </c>
      <c r="AA236">
        <f t="shared" si="40"/>
        <v>0.99868176724551427</v>
      </c>
      <c r="AB236">
        <f t="shared" si="44"/>
        <v>3.1842149422081422E-5</v>
      </c>
      <c r="AD236">
        <f t="shared" si="41"/>
        <v>0.9929965098583563</v>
      </c>
      <c r="AE236">
        <f t="shared" si="42"/>
        <v>0.99855616831329108</v>
      </c>
      <c r="AF236">
        <f t="shared" si="45"/>
        <v>4.0250685700282432E-5</v>
      </c>
    </row>
    <row r="237" spans="1:32" x14ac:dyDescent="0.25">
      <c r="A237" s="1" t="s">
        <v>2711</v>
      </c>
      <c r="B237" s="1">
        <v>8.7008893658050326</v>
      </c>
      <c r="D237" s="1" t="s">
        <v>586</v>
      </c>
      <c r="E237" s="1">
        <v>0.97395100272155632</v>
      </c>
      <c r="F237">
        <f t="shared" si="36"/>
        <v>0.98595634734699</v>
      </c>
      <c r="G237">
        <f t="shared" si="37"/>
        <v>1.5167879397526285E-4</v>
      </c>
      <c r="I237" s="1" t="s">
        <v>1627</v>
      </c>
      <c r="J237" s="1">
        <v>0.9934601315479874</v>
      </c>
      <c r="K237">
        <f t="shared" si="38"/>
        <v>0.99550000219863855</v>
      </c>
      <c r="M237">
        <f t="shared" si="43"/>
        <v>7.9749354943446689E-5</v>
      </c>
      <c r="Z237">
        <f t="shared" si="39"/>
        <v>0.99443241801736648</v>
      </c>
      <c r="AA237">
        <f t="shared" si="40"/>
        <v>0.99868176724551427</v>
      </c>
      <c r="AB237">
        <f t="shared" si="44"/>
        <v>3.1852246614689322E-5</v>
      </c>
      <c r="AD237">
        <f t="shared" si="41"/>
        <v>0.99295618935400898</v>
      </c>
      <c r="AE237">
        <f t="shared" si="42"/>
        <v>0.99855616831329108</v>
      </c>
      <c r="AF237">
        <f t="shared" si="45"/>
        <v>4.026310577034925E-5</v>
      </c>
    </row>
    <row r="238" spans="1:32" x14ac:dyDescent="0.25">
      <c r="A238" s="1" t="s">
        <v>2712</v>
      </c>
      <c r="B238" s="1">
        <v>8.7091025710364978</v>
      </c>
      <c r="D238" s="1" t="s">
        <v>587</v>
      </c>
      <c r="E238" s="1">
        <v>0.9738032862110868</v>
      </c>
      <c r="F238">
        <f t="shared" si="36"/>
        <v>0.98587621595779285</v>
      </c>
      <c r="G238">
        <f t="shared" si="37"/>
        <v>-1.1449174941446927E-16</v>
      </c>
      <c r="I238" s="1" t="s">
        <v>1628</v>
      </c>
      <c r="J238" s="1">
        <v>0.9934601315479874</v>
      </c>
      <c r="K238">
        <f t="shared" si="38"/>
        <v>0.99550000219863855</v>
      </c>
      <c r="M238">
        <f t="shared" si="43"/>
        <v>7.9774039893857558E-5</v>
      </c>
      <c r="Z238">
        <f t="shared" si="39"/>
        <v>0.99440051279734709</v>
      </c>
      <c r="AA238">
        <f t="shared" si="40"/>
        <v>0.99868176724551427</v>
      </c>
      <c r="AB238">
        <f t="shared" si="44"/>
        <v>3.1863672670736458E-5</v>
      </c>
      <c r="AD238">
        <f t="shared" si="41"/>
        <v>0.99291585473039945</v>
      </c>
      <c r="AE238">
        <f t="shared" si="42"/>
        <v>0.99855616831329108</v>
      </c>
      <c r="AF238">
        <f t="shared" si="45"/>
        <v>4.0277205252511338E-5</v>
      </c>
    </row>
    <row r="239" spans="1:32" x14ac:dyDescent="0.25">
      <c r="A239" s="1" t="s">
        <v>2713</v>
      </c>
      <c r="B239" s="1">
        <v>8.7419576095235936</v>
      </c>
      <c r="D239" s="1" t="s">
        <v>588</v>
      </c>
      <c r="E239" s="1">
        <v>0.97380328621108692</v>
      </c>
      <c r="F239">
        <f t="shared" si="36"/>
        <v>0.98587621595779285</v>
      </c>
      <c r="G239">
        <f t="shared" si="37"/>
        <v>1.5182725957327281E-4</v>
      </c>
      <c r="I239" s="1" t="s">
        <v>1629</v>
      </c>
      <c r="J239" s="1">
        <v>0.9933160687064323</v>
      </c>
      <c r="K239">
        <f t="shared" si="38"/>
        <v>0.99540077038427</v>
      </c>
      <c r="M239">
        <f t="shared" si="43"/>
        <v>-6.0210968479695449E-17</v>
      </c>
      <c r="Z239">
        <f t="shared" si="39"/>
        <v>0.99440051279734709</v>
      </c>
      <c r="AA239">
        <f t="shared" si="40"/>
        <v>0.99865265073612197</v>
      </c>
      <c r="AB239">
        <f t="shared" si="44"/>
        <v>-2.4050893900566695E-17</v>
      </c>
      <c r="AD239">
        <f t="shared" si="41"/>
        <v>0.99291585473039945</v>
      </c>
      <c r="AE239">
        <f t="shared" si="42"/>
        <v>0.99852427968355484</v>
      </c>
      <c r="AF239">
        <f t="shared" si="45"/>
        <v>-3.0401219914801063E-17</v>
      </c>
    </row>
    <row r="240" spans="1:32" x14ac:dyDescent="0.25">
      <c r="A240" s="1" t="s">
        <v>2714</v>
      </c>
      <c r="B240" s="1">
        <v>8.7912393209875415</v>
      </c>
      <c r="D240" s="1" t="s">
        <v>589</v>
      </c>
      <c r="E240" s="1">
        <v>0.97365544755003142</v>
      </c>
      <c r="F240">
        <f t="shared" si="36"/>
        <v>0.98579601265679062</v>
      </c>
      <c r="G240">
        <f t="shared" si="37"/>
        <v>1.5185909123712968E-4</v>
      </c>
      <c r="I240" s="1" t="s">
        <v>1630</v>
      </c>
      <c r="J240" s="1">
        <v>0.99331606870643241</v>
      </c>
      <c r="K240">
        <f t="shared" si="38"/>
        <v>0.99540077038427011</v>
      </c>
      <c r="M240">
        <f t="shared" si="43"/>
        <v>7.9837675138476336E-5</v>
      </c>
      <c r="Z240">
        <f t="shared" si="39"/>
        <v>0.99436857737314033</v>
      </c>
      <c r="AA240">
        <f t="shared" si="40"/>
        <v>0.99865265073612197</v>
      </c>
      <c r="AB240">
        <f t="shared" si="44"/>
        <v>3.1892908163619582E-5</v>
      </c>
      <c r="AD240">
        <f t="shared" si="41"/>
        <v>0.99287548226745259</v>
      </c>
      <c r="AE240">
        <f t="shared" si="42"/>
        <v>0.99852427968355484</v>
      </c>
      <c r="AF240">
        <f t="shared" si="45"/>
        <v>4.0313704076494486E-5</v>
      </c>
    </row>
    <row r="241" spans="1:32" x14ac:dyDescent="0.25">
      <c r="A241" s="1" t="s">
        <v>2715</v>
      </c>
      <c r="B241" s="1">
        <v>8.8624223278270122</v>
      </c>
      <c r="D241" s="1" t="s">
        <v>590</v>
      </c>
      <c r="E241" s="1">
        <v>0.97350760034484363</v>
      </c>
      <c r="F241">
        <f t="shared" si="36"/>
        <v>0.98571579906737161</v>
      </c>
      <c r="G241">
        <f t="shared" si="37"/>
        <v>0</v>
      </c>
      <c r="I241" s="1" t="s">
        <v>1631</v>
      </c>
      <c r="J241" s="1">
        <v>0.99331606870643241</v>
      </c>
      <c r="K241">
        <f t="shared" si="38"/>
        <v>0.99540077038427011</v>
      </c>
      <c r="M241">
        <f t="shared" si="43"/>
        <v>7.9847917333910747E-5</v>
      </c>
      <c r="Z241">
        <f t="shared" si="39"/>
        <v>0.99433663627938174</v>
      </c>
      <c r="AA241">
        <f t="shared" si="40"/>
        <v>0.99865265073612197</v>
      </c>
      <c r="AB241">
        <f t="shared" si="44"/>
        <v>3.1898570274887092E-5</v>
      </c>
      <c r="AD241">
        <f t="shared" si="41"/>
        <v>0.99283510298221311</v>
      </c>
      <c r="AE241">
        <f t="shared" si="42"/>
        <v>0.99852427968355484</v>
      </c>
      <c r="AF241">
        <f t="shared" si="45"/>
        <v>4.0320516611676493E-5</v>
      </c>
    </row>
    <row r="242" spans="1:32" x14ac:dyDescent="0.25">
      <c r="A242" s="1" t="s">
        <v>2716</v>
      </c>
      <c r="B242" s="1">
        <v>8.9336080253380157</v>
      </c>
      <c r="D242" s="1" t="s">
        <v>591</v>
      </c>
      <c r="E242" s="1">
        <v>0.97350760034484363</v>
      </c>
      <c r="F242">
        <f t="shared" si="36"/>
        <v>0.98571579906737161</v>
      </c>
      <c r="G242">
        <f t="shared" si="37"/>
        <v>1.5191195750943742E-4</v>
      </c>
      <c r="I242" s="1" t="s">
        <v>1632</v>
      </c>
      <c r="J242" s="1">
        <v>0.99317189377447179</v>
      </c>
      <c r="K242">
        <f t="shared" si="38"/>
        <v>0.99530145685650528</v>
      </c>
      <c r="M242">
        <f t="shared" si="43"/>
        <v>0</v>
      </c>
      <c r="Z242">
        <f t="shared" si="39"/>
        <v>0.99433663627938174</v>
      </c>
      <c r="AA242">
        <f t="shared" si="40"/>
        <v>0.99862350819415968</v>
      </c>
      <c r="AB242">
        <f t="shared" si="44"/>
        <v>0</v>
      </c>
      <c r="AD242">
        <f t="shared" si="41"/>
        <v>0.99283510298221311</v>
      </c>
      <c r="AE242">
        <f t="shared" si="42"/>
        <v>0.9984923626315102</v>
      </c>
      <c r="AF242">
        <f t="shared" si="45"/>
        <v>0</v>
      </c>
    </row>
    <row r="243" spans="1:32" x14ac:dyDescent="0.25">
      <c r="A243" s="1" t="s">
        <v>2717</v>
      </c>
      <c r="B243" s="1">
        <v>8.9664620609595254</v>
      </c>
      <c r="D243" s="1" t="s">
        <v>592</v>
      </c>
      <c r="E243" s="1">
        <v>0.97335972413199179</v>
      </c>
      <c r="F243">
        <f t="shared" si="36"/>
        <v>0.98563556408376152</v>
      </c>
      <c r="G243">
        <f t="shared" si="37"/>
        <v>0</v>
      </c>
      <c r="I243" s="1" t="s">
        <v>1633</v>
      </c>
      <c r="J243" s="1">
        <v>0.99317189377447179</v>
      </c>
      <c r="K243">
        <f t="shared" si="38"/>
        <v>0.99530145685650528</v>
      </c>
      <c r="M243">
        <f t="shared" si="43"/>
        <v>7.9861246382364136E-5</v>
      </c>
      <c r="Z243">
        <f t="shared" si="39"/>
        <v>0.9943046850926085</v>
      </c>
      <c r="AA243">
        <f t="shared" si="40"/>
        <v>0.99862350819415968</v>
      </c>
      <c r="AB243">
        <f t="shared" si="44"/>
        <v>3.1907718877273313E-5</v>
      </c>
      <c r="AD243">
        <f t="shared" si="41"/>
        <v>0.99279471128289232</v>
      </c>
      <c r="AE243">
        <f t="shared" si="42"/>
        <v>0.9984923626315102</v>
      </c>
      <c r="AF243">
        <f t="shared" si="45"/>
        <v>4.0331623700672818E-5</v>
      </c>
    </row>
    <row r="244" spans="1:32" x14ac:dyDescent="0.25">
      <c r="A244" s="1" t="s">
        <v>2718</v>
      </c>
      <c r="B244" s="1">
        <v>9.0075288914460003</v>
      </c>
      <c r="D244" s="1" t="s">
        <v>593</v>
      </c>
      <c r="E244" s="1">
        <v>0.97335972413199179</v>
      </c>
      <c r="F244">
        <f t="shared" si="36"/>
        <v>0.98563556408376152</v>
      </c>
      <c r="G244">
        <f t="shared" si="37"/>
        <v>0</v>
      </c>
      <c r="I244" s="1" t="s">
        <v>1634</v>
      </c>
      <c r="J244" s="1">
        <v>0.99302765259844139</v>
      </c>
      <c r="K244">
        <f t="shared" si="38"/>
        <v>0.99520209318693653</v>
      </c>
      <c r="M244">
        <f t="shared" si="43"/>
        <v>0</v>
      </c>
      <c r="Z244">
        <f t="shared" si="39"/>
        <v>0.9943046850926085</v>
      </c>
      <c r="AA244">
        <f t="shared" si="40"/>
        <v>0.99859434887954202</v>
      </c>
      <c r="AB244">
        <f t="shared" si="44"/>
        <v>0</v>
      </c>
      <c r="AD244">
        <f t="shared" si="41"/>
        <v>0.99279471128289232</v>
      </c>
      <c r="AE244">
        <f t="shared" si="42"/>
        <v>0.9984604272988582</v>
      </c>
      <c r="AF244">
        <f t="shared" si="45"/>
        <v>0</v>
      </c>
    </row>
    <row r="245" spans="1:32" x14ac:dyDescent="0.25">
      <c r="A245" s="1" t="s">
        <v>2719</v>
      </c>
      <c r="B245" s="1">
        <v>9.0896644602399412</v>
      </c>
      <c r="D245" s="1" t="s">
        <v>594</v>
      </c>
      <c r="E245" s="1">
        <v>0.97335972413199179</v>
      </c>
      <c r="F245">
        <f t="shared" si="36"/>
        <v>0.98563556408376152</v>
      </c>
      <c r="G245">
        <f t="shared" si="37"/>
        <v>1.5217241458028927E-4</v>
      </c>
      <c r="I245" s="1" t="s">
        <v>1635</v>
      </c>
      <c r="J245" s="1">
        <v>0.99288322223606873</v>
      </c>
      <c r="K245">
        <f t="shared" si="38"/>
        <v>0.99510259467125828</v>
      </c>
      <c r="M245">
        <f t="shared" si="43"/>
        <v>0</v>
      </c>
      <c r="Z245">
        <f t="shared" si="39"/>
        <v>0.9943046850926085</v>
      </c>
      <c r="AA245">
        <f t="shared" si="40"/>
        <v>0.99856514792879381</v>
      </c>
      <c r="AB245">
        <f t="shared" si="44"/>
        <v>0</v>
      </c>
      <c r="AD245">
        <f t="shared" si="41"/>
        <v>0.99279471128289232</v>
      </c>
      <c r="AE245">
        <f t="shared" si="42"/>
        <v>0.99842844645534656</v>
      </c>
      <c r="AF245">
        <f t="shared" si="45"/>
        <v>0</v>
      </c>
    </row>
    <row r="246" spans="1:32" x14ac:dyDescent="0.25">
      <c r="A246" s="1" t="s">
        <v>2720</v>
      </c>
      <c r="B246" s="1">
        <v>9.1225195098397709</v>
      </c>
      <c r="D246" s="1" t="s">
        <v>595</v>
      </c>
      <c r="E246" s="1">
        <v>0.97321161690171865</v>
      </c>
      <c r="F246">
        <f t="shared" si="36"/>
        <v>0.98555519808289627</v>
      </c>
      <c r="G246">
        <f t="shared" si="37"/>
        <v>1.522314097336594E-4</v>
      </c>
      <c r="I246" s="1" t="s">
        <v>1636</v>
      </c>
      <c r="J246" s="1">
        <v>0.99288322223606873</v>
      </c>
      <c r="K246">
        <f t="shared" si="38"/>
        <v>0.99510259467125828</v>
      </c>
      <c r="M246">
        <f t="shared" si="43"/>
        <v>7.9975676526482112E-5</v>
      </c>
      <c r="Z246">
        <f t="shared" si="39"/>
        <v>0.99427268015401482</v>
      </c>
      <c r="AA246">
        <f t="shared" si="40"/>
        <v>0.99856514792879381</v>
      </c>
      <c r="AB246">
        <f t="shared" si="44"/>
        <v>3.1959530604811733E-5</v>
      </c>
      <c r="AD246">
        <f t="shared" si="41"/>
        <v>0.99275425197842582</v>
      </c>
      <c r="AE246">
        <f t="shared" si="42"/>
        <v>0.99842844645534656</v>
      </c>
      <c r="AF246">
        <f t="shared" si="45"/>
        <v>4.0396543647639761E-5</v>
      </c>
    </row>
    <row r="247" spans="1:32" x14ac:dyDescent="0.25">
      <c r="A247" s="1" t="s">
        <v>2721</v>
      </c>
      <c r="B247" s="1">
        <v>9.1362078760016452</v>
      </c>
      <c r="D247" s="1" t="s">
        <v>596</v>
      </c>
      <c r="E247" s="1">
        <v>0.97306347480153499</v>
      </c>
      <c r="F247">
        <f t="shared" si="36"/>
        <v>0.98547480748187</v>
      </c>
      <c r="G247">
        <f t="shared" si="37"/>
        <v>1.5228760739336225E-4</v>
      </c>
      <c r="I247" s="1" t="s">
        <v>1637</v>
      </c>
      <c r="J247" s="1">
        <v>0.99288322223606873</v>
      </c>
      <c r="K247">
        <f t="shared" si="38"/>
        <v>0.99510259467125828</v>
      </c>
      <c r="M247">
        <f t="shared" si="43"/>
        <v>8.0000158473111078E-5</v>
      </c>
      <c r="Z247">
        <f t="shared" si="39"/>
        <v>0.99424066383832899</v>
      </c>
      <c r="AA247">
        <f t="shared" si="40"/>
        <v>0.99856514792879381</v>
      </c>
      <c r="AB247">
        <f t="shared" si="44"/>
        <v>3.1970891754981531E-5</v>
      </c>
      <c r="AD247">
        <f t="shared" si="41"/>
        <v>0.99271377863823784</v>
      </c>
      <c r="AE247">
        <f t="shared" si="42"/>
        <v>0.99842844645534656</v>
      </c>
      <c r="AF247">
        <f t="shared" si="45"/>
        <v>4.0410557916114662E-5</v>
      </c>
    </row>
    <row r="248" spans="1:32" x14ac:dyDescent="0.25">
      <c r="A248" s="1" t="s">
        <v>2722</v>
      </c>
      <c r="B248" s="1">
        <v>9.1800138714071355</v>
      </c>
      <c r="D248" s="1" t="s">
        <v>597</v>
      </c>
      <c r="E248" s="1">
        <v>0.9729153005759511</v>
      </c>
      <c r="F248">
        <f t="shared" si="36"/>
        <v>0.98539439376489579</v>
      </c>
      <c r="G248">
        <f t="shared" si="37"/>
        <v>1.5237058952780741E-4</v>
      </c>
      <c r="I248" s="1" t="s">
        <v>1638</v>
      </c>
      <c r="J248" s="1">
        <v>0.99288322223606873</v>
      </c>
      <c r="K248">
        <f t="shared" si="38"/>
        <v>0.99510259467125828</v>
      </c>
      <c r="M248">
        <f t="shared" si="43"/>
        <v>8.0023163355989844E-5</v>
      </c>
      <c r="Z248">
        <f t="shared" si="39"/>
        <v>0.99420863673503834</v>
      </c>
      <c r="AA248">
        <f t="shared" si="40"/>
        <v>0.99856514792879381</v>
      </c>
      <c r="AB248">
        <f t="shared" si="44"/>
        <v>3.1981664244597007E-5</v>
      </c>
      <c r="AD248">
        <f t="shared" si="41"/>
        <v>0.99267329200789578</v>
      </c>
      <c r="AE248">
        <f t="shared" si="42"/>
        <v>0.99842844645534656</v>
      </c>
      <c r="AF248">
        <f t="shared" si="45"/>
        <v>4.0423827758721012E-5</v>
      </c>
    </row>
    <row r="249" spans="1:32" x14ac:dyDescent="0.25">
      <c r="A249" s="1" t="s">
        <v>2723</v>
      </c>
      <c r="B249" s="1">
        <v>9.2019165316644713</v>
      </c>
      <c r="D249" s="1" t="s">
        <v>598</v>
      </c>
      <c r="E249" s="1">
        <v>0.97276706819145642</v>
      </c>
      <c r="F249">
        <f t="shared" si="36"/>
        <v>0.98531394279720086</v>
      </c>
      <c r="G249">
        <f t="shared" si="37"/>
        <v>1.5250362576526774E-4</v>
      </c>
      <c r="I249" s="1" t="s">
        <v>1639</v>
      </c>
      <c r="J249" s="1">
        <v>0.99288322223606873</v>
      </c>
      <c r="K249">
        <f t="shared" si="38"/>
        <v>0.99510259467125828</v>
      </c>
      <c r="M249">
        <f t="shared" si="43"/>
        <v>8.0060234937185485E-5</v>
      </c>
      <c r="Z249">
        <f t="shared" si="39"/>
        <v>0.99417659321256979</v>
      </c>
      <c r="AA249">
        <f t="shared" si="40"/>
        <v>0.99856514792879381</v>
      </c>
      <c r="AB249">
        <f t="shared" si="44"/>
        <v>3.1998060408279122E-5</v>
      </c>
      <c r="AD249">
        <f t="shared" si="41"/>
        <v>0.99263278496877283</v>
      </c>
      <c r="AE249">
        <f t="shared" si="42"/>
        <v>0.99842844645534656</v>
      </c>
      <c r="AF249">
        <f t="shared" si="45"/>
        <v>4.0444205331038679E-5</v>
      </c>
    </row>
    <row r="250" spans="1:32" x14ac:dyDescent="0.25">
      <c r="A250" s="1" t="s">
        <v>2724</v>
      </c>
      <c r="B250" s="1">
        <v>9.2703631179349415</v>
      </c>
      <c r="D250" s="1" t="s">
        <v>599</v>
      </c>
      <c r="E250" s="1">
        <v>0.9726187289979521</v>
      </c>
      <c r="F250">
        <f t="shared" si="36"/>
        <v>0.98523342816388348</v>
      </c>
      <c r="G250">
        <f t="shared" si="37"/>
        <v>0</v>
      </c>
      <c r="I250" s="1" t="s">
        <v>1640</v>
      </c>
      <c r="J250" s="1">
        <v>0.99288322223606873</v>
      </c>
      <c r="K250">
        <f t="shared" si="38"/>
        <v>0.99510259467125828</v>
      </c>
      <c r="M250">
        <f t="shared" si="43"/>
        <v>8.0123594205391466E-5</v>
      </c>
      <c r="Z250">
        <f t="shared" si="39"/>
        <v>0.99414452274671294</v>
      </c>
      <c r="AA250">
        <f t="shared" si="40"/>
        <v>0.99856514792879381</v>
      </c>
      <c r="AB250">
        <f t="shared" si="44"/>
        <v>3.2024966021069985E-5</v>
      </c>
      <c r="AD250">
        <f t="shared" si="41"/>
        <v>0.99259224421765779</v>
      </c>
      <c r="AE250">
        <f t="shared" si="42"/>
        <v>0.99842844645534656</v>
      </c>
      <c r="AF250">
        <f t="shared" si="45"/>
        <v>4.0477865750710283E-5</v>
      </c>
    </row>
    <row r="251" spans="1:32" x14ac:dyDescent="0.25">
      <c r="A251" s="1" t="s">
        <v>2725</v>
      </c>
      <c r="B251" s="1">
        <v>9.3470220885770026</v>
      </c>
      <c r="D251" s="1" t="s">
        <v>600</v>
      </c>
      <c r="E251" s="1">
        <v>0.9726187289979521</v>
      </c>
      <c r="F251">
        <f t="shared" si="36"/>
        <v>0.98523342816388348</v>
      </c>
      <c r="G251">
        <f t="shared" si="37"/>
        <v>0</v>
      </c>
      <c r="I251" s="1" t="s">
        <v>1641</v>
      </c>
      <c r="J251" s="1">
        <v>0.99273830604160807</v>
      </c>
      <c r="K251">
        <f t="shared" si="38"/>
        <v>0.99500275691670892</v>
      </c>
      <c r="M251">
        <f t="shared" si="43"/>
        <v>0</v>
      </c>
      <c r="Z251">
        <f t="shared" si="39"/>
        <v>0.99414452274671294</v>
      </c>
      <c r="AA251">
        <f t="shared" si="40"/>
        <v>0.99853584534134066</v>
      </c>
      <c r="AB251">
        <f t="shared" si="44"/>
        <v>0</v>
      </c>
      <c r="AD251">
        <f t="shared" si="41"/>
        <v>0.99259224421765779</v>
      </c>
      <c r="AE251">
        <f t="shared" si="42"/>
        <v>0.99839635438908292</v>
      </c>
      <c r="AF251">
        <f t="shared" si="45"/>
        <v>0</v>
      </c>
    </row>
    <row r="252" spans="1:32" x14ac:dyDescent="0.25">
      <c r="A252" s="1" t="s">
        <v>2726</v>
      </c>
      <c r="B252" s="1">
        <v>9.4127312074598848</v>
      </c>
      <c r="D252" s="1" t="s">
        <v>601</v>
      </c>
      <c r="E252" s="1">
        <v>0.9726187289979521</v>
      </c>
      <c r="F252">
        <f t="shared" si="36"/>
        <v>0.98523342816388348</v>
      </c>
      <c r="G252">
        <f t="shared" si="37"/>
        <v>1.5312710170008528E-4</v>
      </c>
      <c r="I252" s="1" t="s">
        <v>1642</v>
      </c>
      <c r="J252" s="1">
        <v>0.99259288022492465</v>
      </c>
      <c r="K252">
        <f t="shared" si="38"/>
        <v>0.99490256348562889</v>
      </c>
      <c r="M252">
        <f t="shared" si="43"/>
        <v>0</v>
      </c>
      <c r="Z252">
        <f t="shared" si="39"/>
        <v>0.99414452274671294</v>
      </c>
      <c r="AA252">
        <f t="shared" si="40"/>
        <v>0.99850643627061941</v>
      </c>
      <c r="AB252">
        <f t="shared" si="44"/>
        <v>0</v>
      </c>
      <c r="AD252">
        <f t="shared" si="41"/>
        <v>0.99259224421765779</v>
      </c>
      <c r="AE252">
        <f t="shared" si="42"/>
        <v>0.9983641457930913</v>
      </c>
      <c r="AF252">
        <f t="shared" si="45"/>
        <v>0</v>
      </c>
    </row>
    <row r="253" spans="1:32" x14ac:dyDescent="0.25">
      <c r="A253" s="1" t="s">
        <v>2727</v>
      </c>
      <c r="B253" s="1">
        <v>9.4373716662376097</v>
      </c>
      <c r="D253" s="1" t="s">
        <v>602</v>
      </c>
      <c r="E253" s="1">
        <v>0.97246980611327727</v>
      </c>
      <c r="F253">
        <f t="shared" si="36"/>
        <v>0.98515259098466956</v>
      </c>
      <c r="G253">
        <f t="shared" si="37"/>
        <v>1.5313374137336175E-4</v>
      </c>
      <c r="I253" s="1" t="s">
        <v>1643</v>
      </c>
      <c r="J253" s="1">
        <v>0.99259288022492465</v>
      </c>
      <c r="K253">
        <f t="shared" si="38"/>
        <v>0.99490256348562889</v>
      </c>
      <c r="M253">
        <f t="shared" si="43"/>
        <v>8.042841639592521E-5</v>
      </c>
      <c r="Z253">
        <f t="shared" si="39"/>
        <v>0.99411232220903811</v>
      </c>
      <c r="AA253">
        <f t="shared" si="40"/>
        <v>0.99850643627061941</v>
      </c>
      <c r="AB253">
        <f t="shared" si="44"/>
        <v>3.2152964842984689E-5</v>
      </c>
      <c r="AD253">
        <f t="shared" si="41"/>
        <v>0.99255153939094132</v>
      </c>
      <c r="AE253">
        <f t="shared" si="42"/>
        <v>0.9983641457930913</v>
      </c>
      <c r="AF253">
        <f t="shared" si="45"/>
        <v>4.063907283605422E-5</v>
      </c>
    </row>
    <row r="254" spans="1:32" x14ac:dyDescent="0.25">
      <c r="A254" s="1" t="s">
        <v>2728</v>
      </c>
      <c r="B254" s="1">
        <v>9.4647502302541433</v>
      </c>
      <c r="D254" s="1" t="s">
        <v>603</v>
      </c>
      <c r="E254" s="1">
        <v>0.97232089957509316</v>
      </c>
      <c r="F254">
        <f t="shared" si="36"/>
        <v>0.9850717569333336</v>
      </c>
      <c r="G254">
        <f t="shared" si="37"/>
        <v>1.5320108166144014E-4</v>
      </c>
      <c r="I254" s="1" t="s">
        <v>1644</v>
      </c>
      <c r="J254" s="1">
        <v>0.99259288022492465</v>
      </c>
      <c r="K254">
        <f t="shared" si="38"/>
        <v>0.99490256348562889</v>
      </c>
      <c r="M254">
        <f t="shared" si="43"/>
        <v>8.0425304477387655E-5</v>
      </c>
      <c r="Z254">
        <f t="shared" si="39"/>
        <v>0.99408012131818024</v>
      </c>
      <c r="AA254">
        <f t="shared" si="40"/>
        <v>0.99850643627061941</v>
      </c>
      <c r="AB254">
        <f t="shared" si="44"/>
        <v>3.2153317526742443E-5</v>
      </c>
      <c r="AD254">
        <f t="shared" si="41"/>
        <v>0.99251083446859867</v>
      </c>
      <c r="AE254">
        <f t="shared" si="42"/>
        <v>0.9983641457930913</v>
      </c>
      <c r="AF254">
        <f t="shared" si="45"/>
        <v>4.0639168343964448E-5</v>
      </c>
    </row>
    <row r="255" spans="1:32" x14ac:dyDescent="0.25">
      <c r="A255" s="1" t="s">
        <v>2729</v>
      </c>
      <c r="B255" s="1">
        <v>9.4757007388162329</v>
      </c>
      <c r="D255" s="1" t="s">
        <v>604</v>
      </c>
      <c r="E255" s="1">
        <v>0.97217195037143711</v>
      </c>
      <c r="F255">
        <f t="shared" si="36"/>
        <v>0.98499089397236528</v>
      </c>
      <c r="G255">
        <f t="shared" si="37"/>
        <v>1.5323503110337491E-4</v>
      </c>
      <c r="I255" s="1" t="s">
        <v>1645</v>
      </c>
      <c r="J255" s="1">
        <v>0.99259288022492465</v>
      </c>
      <c r="K255">
        <f t="shared" si="38"/>
        <v>0.99490256348562889</v>
      </c>
      <c r="M255">
        <f t="shared" si="43"/>
        <v>8.0454069376363052E-5</v>
      </c>
      <c r="Z255">
        <f t="shared" si="39"/>
        <v>0.99404790731076498</v>
      </c>
      <c r="AA255">
        <f t="shared" si="40"/>
        <v>0.99850643627061941</v>
      </c>
      <c r="AB255">
        <f t="shared" si="44"/>
        <v>3.2166414934981804E-5</v>
      </c>
      <c r="AD255">
        <f t="shared" si="41"/>
        <v>0.99247011331676516</v>
      </c>
      <c r="AE255">
        <f t="shared" si="42"/>
        <v>0.9983641457930913</v>
      </c>
      <c r="AF255">
        <f t="shared" si="45"/>
        <v>4.0655371984444146E-5</v>
      </c>
    </row>
    <row r="256" spans="1:32" x14ac:dyDescent="0.25">
      <c r="A256" s="1" t="s">
        <v>2730</v>
      </c>
      <c r="B256" s="1">
        <v>9.4948665151577654</v>
      </c>
      <c r="D256" s="1" t="s">
        <v>605</v>
      </c>
      <c r="E256" s="1">
        <v>0.97202299098557365</v>
      </c>
      <c r="F256">
        <f t="shared" si="36"/>
        <v>0.9849100197322388</v>
      </c>
      <c r="G256">
        <f t="shared" si="37"/>
        <v>0</v>
      </c>
      <c r="I256" s="1" t="s">
        <v>1646</v>
      </c>
      <c r="J256" s="1">
        <v>0.99259288022492465</v>
      </c>
      <c r="K256">
        <f t="shared" si="38"/>
        <v>0.99490256348562889</v>
      </c>
      <c r="M256">
        <f t="shared" si="43"/>
        <v>8.0465292232250873E-5</v>
      </c>
      <c r="Z256">
        <f t="shared" si="39"/>
        <v>0.99401568720897759</v>
      </c>
      <c r="AA256">
        <f t="shared" si="40"/>
        <v>0.99850643627061941</v>
      </c>
      <c r="AB256">
        <f t="shared" si="44"/>
        <v>3.2172500418914697E-5</v>
      </c>
      <c r="AD256">
        <f t="shared" si="41"/>
        <v>0.99242938481238263</v>
      </c>
      <c r="AE256">
        <f t="shared" si="42"/>
        <v>0.9983641457930913</v>
      </c>
      <c r="AF256">
        <f t="shared" si="45"/>
        <v>4.0662712841368403E-5</v>
      </c>
    </row>
    <row r="257" spans="1:32" x14ac:dyDescent="0.25">
      <c r="A257" s="1" t="s">
        <v>2731</v>
      </c>
      <c r="B257" s="1">
        <v>9.5003423637651174</v>
      </c>
      <c r="D257" s="1" t="s">
        <v>606</v>
      </c>
      <c r="E257" s="1">
        <v>0.97202299098557365</v>
      </c>
      <c r="F257">
        <f t="shared" si="36"/>
        <v>0.9849100197322388</v>
      </c>
      <c r="G257">
        <f t="shared" si="37"/>
        <v>1.5340807022720324E-4</v>
      </c>
      <c r="I257" s="1" t="s">
        <v>1647</v>
      </c>
      <c r="J257" s="1">
        <v>0.99244719170402051</v>
      </c>
      <c r="K257">
        <f t="shared" si="38"/>
        <v>0.99480218445869117</v>
      </c>
      <c r="M257">
        <f t="shared" si="43"/>
        <v>0</v>
      </c>
      <c r="Z257">
        <f t="shared" si="39"/>
        <v>0.99401568720897759</v>
      </c>
      <c r="AA257">
        <f t="shared" si="40"/>
        <v>0.99847697062188001</v>
      </c>
      <c r="AB257">
        <f t="shared" si="44"/>
        <v>0</v>
      </c>
      <c r="AD257">
        <f t="shared" si="41"/>
        <v>0.99242938481238263</v>
      </c>
      <c r="AE257">
        <f t="shared" si="42"/>
        <v>0.9983318753239856</v>
      </c>
      <c r="AF257">
        <f t="shared" si="45"/>
        <v>0</v>
      </c>
    </row>
    <row r="258" spans="1:32" x14ac:dyDescent="0.25">
      <c r="A258" s="1" t="s">
        <v>2732</v>
      </c>
      <c r="B258" s="1">
        <v>9.5112931814922721</v>
      </c>
      <c r="D258" s="1" t="s">
        <v>607</v>
      </c>
      <c r="E258" s="1">
        <v>0.97187388625153726</v>
      </c>
      <c r="F258">
        <f t="shared" si="36"/>
        <v>0.98482906081724642</v>
      </c>
      <c r="G258">
        <f t="shared" si="37"/>
        <v>0</v>
      </c>
      <c r="I258" s="1" t="s">
        <v>1648</v>
      </c>
      <c r="J258" s="1">
        <v>0.99244719170402051</v>
      </c>
      <c r="K258">
        <f t="shared" si="38"/>
        <v>0.99480218445869117</v>
      </c>
      <c r="M258">
        <f t="shared" si="43"/>
        <v>8.0541415755241066E-5</v>
      </c>
      <c r="Z258">
        <f t="shared" si="39"/>
        <v>0.99398343176908366</v>
      </c>
      <c r="AA258">
        <f t="shared" si="40"/>
        <v>0.99847697062188001</v>
      </c>
      <c r="AB258">
        <f t="shared" si="44"/>
        <v>3.2206836464129735E-5</v>
      </c>
      <c r="AD258">
        <f t="shared" si="41"/>
        <v>0.99238861198997308</v>
      </c>
      <c r="AE258">
        <f t="shared" si="42"/>
        <v>0.9983318753239856</v>
      </c>
      <c r="AF258">
        <f t="shared" si="45"/>
        <v>4.0705644436434247E-5</v>
      </c>
    </row>
    <row r="259" spans="1:32" x14ac:dyDescent="0.25">
      <c r="A259" s="1" t="s">
        <v>2733</v>
      </c>
      <c r="B259" s="1">
        <v>9.5167698481857759</v>
      </c>
      <c r="D259" s="1" t="s">
        <v>608</v>
      </c>
      <c r="E259" s="1">
        <v>0.97187388625153726</v>
      </c>
      <c r="F259">
        <f t="shared" ref="F259:F322" si="46">POWER(E259,$W$5)</f>
        <v>0.98482906081724642</v>
      </c>
      <c r="G259">
        <f t="shared" ref="G259:G322" si="47">LN(E259)-LN(E260)</f>
        <v>1.5345576643786482E-4</v>
      </c>
      <c r="I259" s="1" t="s">
        <v>1649</v>
      </c>
      <c r="J259" s="1">
        <v>0.99230139071651757</v>
      </c>
      <c r="K259">
        <f t="shared" ref="K259:K322" si="48">POWER(J259,$X$5)</f>
        <v>0.99470172333056883</v>
      </c>
      <c r="M259">
        <f t="shared" si="43"/>
        <v>0</v>
      </c>
      <c r="Z259">
        <f t="shared" ref="Z259:Z322" si="49">POWER(E259,$W$26)</f>
        <v>0.99398343176908366</v>
      </c>
      <c r="AA259">
        <f t="shared" ref="AA259:AA322" si="50">POWER(J259,$X$26)</f>
        <v>0.99844747876657647</v>
      </c>
      <c r="AB259">
        <f t="shared" si="44"/>
        <v>0</v>
      </c>
      <c r="AD259">
        <f t="shared" ref="AD259:AD322" si="51">POWER(E259,$W$39)</f>
        <v>0.99238861198997308</v>
      </c>
      <c r="AE259">
        <f t="shared" ref="AE259:AE322" si="52">POWER(J259,$X$39)</f>
        <v>0.99829957624464793</v>
      </c>
      <c r="AF259">
        <f t="shared" si="45"/>
        <v>0</v>
      </c>
    </row>
    <row r="260" spans="1:32" x14ac:dyDescent="0.25">
      <c r="A260" s="1" t="s">
        <v>2734</v>
      </c>
      <c r="B260" s="1">
        <v>9.5359350895485093</v>
      </c>
      <c r="D260" s="1" t="s">
        <v>609</v>
      </c>
      <c r="E260" s="1">
        <v>0.97172475804202607</v>
      </c>
      <c r="F260">
        <f t="shared" si="46"/>
        <v>0.984748083389131</v>
      </c>
      <c r="G260">
        <f t="shared" si="47"/>
        <v>1.535159527940276E-4</v>
      </c>
      <c r="I260" s="1" t="s">
        <v>1650</v>
      </c>
      <c r="J260" s="1">
        <v>0.99230139071651757</v>
      </c>
      <c r="K260">
        <f t="shared" si="48"/>
        <v>0.99470172333056883</v>
      </c>
      <c r="M260">
        <f t="shared" ref="M260:M323" si="53">F259*K259*$W$5*G259</f>
        <v>8.0551699018594806E-5</v>
      </c>
      <c r="Z260">
        <f t="shared" si="49"/>
        <v>0.99395116734779354</v>
      </c>
      <c r="AA260">
        <f t="shared" si="50"/>
        <v>0.99844747876657647</v>
      </c>
      <c r="AB260">
        <f t="shared" ref="AB260:AB323" si="54">Z259*AA259*$W$26*G259</f>
        <v>3.2214852936330641E-5</v>
      </c>
      <c r="AD260">
        <f t="shared" si="51"/>
        <v>0.99234782816674261</v>
      </c>
      <c r="AE260">
        <f t="shared" si="52"/>
        <v>0.99829957624464793</v>
      </c>
      <c r="AF260">
        <f t="shared" ref="AF260:AF323" si="55">AD259*AE259*$W$39*G259</f>
        <v>4.0715310085232332E-5</v>
      </c>
    </row>
    <row r="261" spans="1:32" x14ac:dyDescent="0.25">
      <c r="A261" s="1" t="s">
        <v>2735</v>
      </c>
      <c r="B261" s="1">
        <v>9.541410260559287</v>
      </c>
      <c r="D261" s="1" t="s">
        <v>610</v>
      </c>
      <c r="E261" s="1">
        <v>0.97157559423974627</v>
      </c>
      <c r="F261">
        <f t="shared" si="46"/>
        <v>0.98466708086341315</v>
      </c>
      <c r="G261">
        <f t="shared" si="47"/>
        <v>1.5365178621956632E-4</v>
      </c>
      <c r="I261" s="1" t="s">
        <v>1651</v>
      </c>
      <c r="J261" s="1">
        <v>0.99230139071651757</v>
      </c>
      <c r="K261">
        <f t="shared" si="48"/>
        <v>0.99470172333056883</v>
      </c>
      <c r="M261">
        <f t="shared" si="53"/>
        <v>8.0576665972657171E-5</v>
      </c>
      <c r="Z261">
        <f t="shared" si="49"/>
        <v>0.99391889132009636</v>
      </c>
      <c r="AA261">
        <f t="shared" si="50"/>
        <v>0.99844747876657647</v>
      </c>
      <c r="AB261">
        <f t="shared" si="54"/>
        <v>3.2226441717393287E-5</v>
      </c>
      <c r="AD261">
        <f t="shared" si="51"/>
        <v>0.9923070300248934</v>
      </c>
      <c r="AE261">
        <f t="shared" si="52"/>
        <v>0.99829957624464793</v>
      </c>
      <c r="AF261">
        <f t="shared" si="55"/>
        <v>4.0729604978263208E-5</v>
      </c>
    </row>
    <row r="262" spans="1:32" x14ac:dyDescent="0.25">
      <c r="A262" s="1" t="s">
        <v>2736</v>
      </c>
      <c r="B262" s="1">
        <v>9.5715268910377951</v>
      </c>
      <c r="D262" s="1" t="s">
        <v>611</v>
      </c>
      <c r="E262" s="1">
        <v>0.97142632138255824</v>
      </c>
      <c r="F262">
        <f t="shared" si="46"/>
        <v>0.98458601333721496</v>
      </c>
      <c r="G262">
        <f t="shared" si="47"/>
        <v>1.5367945245818582E-4</v>
      </c>
      <c r="I262" s="1" t="s">
        <v>1652</v>
      </c>
      <c r="J262" s="1">
        <v>0.99230139071651757</v>
      </c>
      <c r="K262">
        <f t="shared" si="48"/>
        <v>0.99470172333056883</v>
      </c>
      <c r="M262">
        <f t="shared" si="53"/>
        <v>8.0641327656635984E-5</v>
      </c>
      <c r="Z262">
        <f t="shared" si="49"/>
        <v>0.99388658778351513</v>
      </c>
      <c r="AA262">
        <f t="shared" si="50"/>
        <v>0.99844747876657647</v>
      </c>
      <c r="AB262">
        <f t="shared" si="54"/>
        <v>3.2253908802645251E-5</v>
      </c>
      <c r="AD262">
        <f t="shared" si="51"/>
        <v>0.99226619746373146</v>
      </c>
      <c r="AE262">
        <f t="shared" si="52"/>
        <v>0.99829957624464793</v>
      </c>
      <c r="AF262">
        <f t="shared" si="55"/>
        <v>4.0763967211377507E-5</v>
      </c>
    </row>
    <row r="263" spans="1:32" x14ac:dyDescent="0.25">
      <c r="A263" s="1" t="s">
        <v>2737</v>
      </c>
      <c r="B263" s="1">
        <v>9.5742642778878047</v>
      </c>
      <c r="D263" s="1" t="s">
        <v>612</v>
      </c>
      <c r="E263" s="1">
        <v>0.97127704458806652</v>
      </c>
      <c r="F263">
        <f t="shared" si="46"/>
        <v>0.98450493789024007</v>
      </c>
      <c r="G263">
        <f t="shared" si="47"/>
        <v>1.5376174695675565E-4</v>
      </c>
      <c r="I263" s="1" t="s">
        <v>1653</v>
      </c>
      <c r="J263" s="1">
        <v>0.99230139071651757</v>
      </c>
      <c r="K263">
        <f t="shared" si="48"/>
        <v>0.99470172333056883</v>
      </c>
      <c r="M263">
        <f t="shared" si="53"/>
        <v>8.064920738902809E-5</v>
      </c>
      <c r="Z263">
        <f t="shared" si="49"/>
        <v>0.99385427948060923</v>
      </c>
      <c r="AA263">
        <f t="shared" si="50"/>
        <v>0.99844747876657647</v>
      </c>
      <c r="AB263">
        <f t="shared" si="54"/>
        <v>3.2258667899226324E-5</v>
      </c>
      <c r="AD263">
        <f t="shared" si="51"/>
        <v>0.99222535923101662</v>
      </c>
      <c r="AE263">
        <f t="shared" si="52"/>
        <v>0.99829957624464793</v>
      </c>
      <c r="AF263">
        <f t="shared" si="55"/>
        <v>4.0769629387778347E-5</v>
      </c>
    </row>
    <row r="264" spans="1:32" x14ac:dyDescent="0.25">
      <c r="A264" s="1" t="s">
        <v>2738</v>
      </c>
      <c r="B264" s="1">
        <v>9.5824787306589183</v>
      </c>
      <c r="D264" s="1" t="s">
        <v>613</v>
      </c>
      <c r="E264" s="1">
        <v>0.97112771081411686</v>
      </c>
      <c r="F264">
        <f t="shared" si="46"/>
        <v>0.98442382570930809</v>
      </c>
      <c r="G264">
        <f t="shared" si="47"/>
        <v>1.5377660850166355E-4</v>
      </c>
      <c r="I264" s="1" t="s">
        <v>1654</v>
      </c>
      <c r="J264" s="1">
        <v>0.99230139071651757</v>
      </c>
      <c r="K264">
        <f t="shared" si="48"/>
        <v>0.99470172333056883</v>
      </c>
      <c r="M264">
        <f t="shared" si="53"/>
        <v>8.0685750002842428E-5</v>
      </c>
      <c r="Z264">
        <f t="shared" si="49"/>
        <v>0.99382195492787628</v>
      </c>
      <c r="AA264">
        <f t="shared" si="50"/>
        <v>0.99844747876657647</v>
      </c>
      <c r="AB264">
        <f t="shared" si="54"/>
        <v>3.2274893042756792E-5</v>
      </c>
      <c r="AD264">
        <f t="shared" si="51"/>
        <v>0.99218450081176379</v>
      </c>
      <c r="AE264">
        <f t="shared" si="52"/>
        <v>0.99829957624464793</v>
      </c>
      <c r="AF264">
        <f t="shared" si="55"/>
        <v>4.0789782464323327E-5</v>
      </c>
    </row>
    <row r="265" spans="1:32" x14ac:dyDescent="0.25">
      <c r="A265" s="1" t="s">
        <v>2739</v>
      </c>
      <c r="B265" s="1">
        <v>9.58795363541517</v>
      </c>
      <c r="D265" s="1" t="s">
        <v>614</v>
      </c>
      <c r="E265" s="1">
        <v>0.97097838556998495</v>
      </c>
      <c r="F265">
        <f t="shared" si="46"/>
        <v>0.98434271237233895</v>
      </c>
      <c r="G265">
        <f t="shared" si="47"/>
        <v>1.5382867348174081E-4</v>
      </c>
      <c r="I265" s="1" t="s">
        <v>1655</v>
      </c>
      <c r="J265" s="1">
        <v>0.99230139071651757</v>
      </c>
      <c r="K265">
        <f t="shared" si="48"/>
        <v>0.99470172333056883</v>
      </c>
      <c r="M265">
        <f t="shared" si="53"/>
        <v>8.0686900283621449E-5</v>
      </c>
      <c r="Z265">
        <f t="shared" si="49"/>
        <v>0.99378962830236639</v>
      </c>
      <c r="AA265">
        <f t="shared" si="50"/>
        <v>0.99844747876657647</v>
      </c>
      <c r="AB265">
        <f t="shared" si="54"/>
        <v>3.2276962686012742E-5</v>
      </c>
      <c r="AD265">
        <f t="shared" si="51"/>
        <v>0.99214364012615441</v>
      </c>
      <c r="AE265">
        <f t="shared" si="52"/>
        <v>0.99829957624464793</v>
      </c>
      <c r="AF265">
        <f t="shared" si="55"/>
        <v>4.0792045094858842E-5</v>
      </c>
    </row>
    <row r="266" spans="1:32" x14ac:dyDescent="0.25">
      <c r="A266" s="1" t="s">
        <v>2740</v>
      </c>
      <c r="B266" s="1">
        <v>9.5934291659980957</v>
      </c>
      <c r="D266" s="1" t="s">
        <v>615</v>
      </c>
      <c r="E266" s="1">
        <v>0.9708290327406216</v>
      </c>
      <c r="F266">
        <f t="shared" si="46"/>
        <v>0.98426157825925864</v>
      </c>
      <c r="G266">
        <f t="shared" si="47"/>
        <v>1.5399310509059405E-4</v>
      </c>
      <c r="I266" s="1" t="s">
        <v>1656</v>
      </c>
      <c r="J266" s="1">
        <v>0.99230139071651757</v>
      </c>
      <c r="K266">
        <f t="shared" si="48"/>
        <v>0.99470172333056883</v>
      </c>
      <c r="M266">
        <f t="shared" si="53"/>
        <v>8.0707568294524244E-5</v>
      </c>
      <c r="Z266">
        <f t="shared" si="49"/>
        <v>0.99375729178389671</v>
      </c>
      <c r="AA266">
        <f t="shared" si="50"/>
        <v>0.99844747876657647</v>
      </c>
      <c r="AB266">
        <f t="shared" si="54"/>
        <v>3.2286840625236435E-5</v>
      </c>
      <c r="AD266">
        <f t="shared" si="51"/>
        <v>0.99210276728972302</v>
      </c>
      <c r="AE266">
        <f t="shared" si="52"/>
        <v>0.99829957624464793</v>
      </c>
      <c r="AF266">
        <f t="shared" si="55"/>
        <v>4.0804175789604659E-5</v>
      </c>
    </row>
    <row r="267" spans="1:32" x14ac:dyDescent="0.25">
      <c r="A267" s="1" t="s">
        <v>2741</v>
      </c>
      <c r="B267" s="1">
        <v>9.6043800567204691</v>
      </c>
      <c r="D267" s="1" t="s">
        <v>616</v>
      </c>
      <c r="E267" s="1">
        <v>0.97067954327382677</v>
      </c>
      <c r="F267">
        <f t="shared" si="46"/>
        <v>0.98418036411791932</v>
      </c>
      <c r="G267">
        <f t="shared" si="47"/>
        <v>1.5416381613643851E-4</v>
      </c>
      <c r="I267" s="1" t="s">
        <v>1657</v>
      </c>
      <c r="J267" s="1">
        <v>0.99230139071651757</v>
      </c>
      <c r="K267">
        <f t="shared" si="48"/>
        <v>0.99470172333056883</v>
      </c>
      <c r="M267">
        <f t="shared" si="53"/>
        <v>8.0787179381573747E-5</v>
      </c>
      <c r="Z267">
        <f t="shared" si="49"/>
        <v>0.99372492175392468</v>
      </c>
      <c r="AA267">
        <f t="shared" si="50"/>
        <v>0.99844747876657647</v>
      </c>
      <c r="AB267">
        <f t="shared" si="54"/>
        <v>3.232030120665022E-5</v>
      </c>
      <c r="AD267">
        <f t="shared" si="51"/>
        <v>0.99206185244973499</v>
      </c>
      <c r="AE267">
        <f t="shared" si="52"/>
        <v>0.99829957624464793</v>
      </c>
      <c r="AF267">
        <f t="shared" si="55"/>
        <v>4.0846109685499542E-5</v>
      </c>
    </row>
    <row r="268" spans="1:32" x14ac:dyDescent="0.25">
      <c r="A268" s="1" t="s">
        <v>2742</v>
      </c>
      <c r="B268" s="1">
        <v>9.6043810886038248</v>
      </c>
      <c r="D268" s="1" t="s">
        <v>617</v>
      </c>
      <c r="E268" s="1">
        <v>0.97052991114541642</v>
      </c>
      <c r="F268">
        <f t="shared" si="46"/>
        <v>0.98409906665794455</v>
      </c>
      <c r="G268">
        <f t="shared" si="47"/>
        <v>1.5422905479137508E-4</v>
      </c>
      <c r="I268" s="1" t="s">
        <v>1658</v>
      </c>
      <c r="J268" s="1">
        <v>0.99230139071651757</v>
      </c>
      <c r="K268">
        <f t="shared" si="48"/>
        <v>0.99470172333056883</v>
      </c>
      <c r="M268">
        <f t="shared" si="53"/>
        <v>8.087006368988582E-5</v>
      </c>
      <c r="Z268">
        <f t="shared" si="49"/>
        <v>0.99369251689589289</v>
      </c>
      <c r="AA268">
        <f t="shared" si="50"/>
        <v>0.99844747876657647</v>
      </c>
      <c r="AB268">
        <f t="shared" si="54"/>
        <v>3.2355076345648585E-5</v>
      </c>
      <c r="AD268">
        <f t="shared" si="51"/>
        <v>0.9920208939432289</v>
      </c>
      <c r="AE268">
        <f t="shared" si="52"/>
        <v>0.99829957624464793</v>
      </c>
      <c r="AF268">
        <f t="shared" si="55"/>
        <v>4.0889703785578285E-5</v>
      </c>
    </row>
    <row r="269" spans="1:32" x14ac:dyDescent="0.25">
      <c r="A269" s="1" t="s">
        <v>2743</v>
      </c>
      <c r="B269" s="1">
        <v>9.6098557188143037</v>
      </c>
      <c r="D269" s="1" t="s">
        <v>618</v>
      </c>
      <c r="E269" s="1">
        <v>0.97038023877678437</v>
      </c>
      <c r="F269">
        <f t="shared" si="46"/>
        <v>0.98401774151449295</v>
      </c>
      <c r="G269">
        <f t="shared" si="47"/>
        <v>1.5427688505691151E-4</v>
      </c>
      <c r="I269" s="1" t="s">
        <v>1659</v>
      </c>
      <c r="J269" s="1">
        <v>0.99230139071651757</v>
      </c>
      <c r="K269">
        <f t="shared" si="48"/>
        <v>0.99470172333056883</v>
      </c>
      <c r="M269">
        <f t="shared" si="53"/>
        <v>8.0897603043339041E-5</v>
      </c>
      <c r="Z269">
        <f t="shared" si="49"/>
        <v>0.99366009938223165</v>
      </c>
      <c r="AA269">
        <f t="shared" si="50"/>
        <v>0.99844747876657647</v>
      </c>
      <c r="AB269">
        <f t="shared" si="54"/>
        <v>3.2367712756395121E-5</v>
      </c>
      <c r="AD269">
        <f t="shared" si="51"/>
        <v>0.99197991979610167</v>
      </c>
      <c r="AE269">
        <f t="shared" si="52"/>
        <v>0.99829957624464793</v>
      </c>
      <c r="AF269">
        <f t="shared" si="55"/>
        <v>4.0905318490670152E-5</v>
      </c>
    </row>
    <row r="270" spans="1:32" x14ac:dyDescent="0.25">
      <c r="A270" s="1" t="s">
        <v>2744</v>
      </c>
      <c r="B270" s="1">
        <v>9.615331632511797</v>
      </c>
      <c r="D270" s="1" t="s">
        <v>619</v>
      </c>
      <c r="E270" s="1">
        <v>0.97023054308381462</v>
      </c>
      <c r="F270">
        <f t="shared" si="46"/>
        <v>0.983936397873862</v>
      </c>
      <c r="G270">
        <f t="shared" si="47"/>
        <v>1.5428652765302892E-4</v>
      </c>
      <c r="I270" s="1" t="s">
        <v>1660</v>
      </c>
      <c r="J270" s="1">
        <v>0.99230139071651757</v>
      </c>
      <c r="K270">
        <f t="shared" si="48"/>
        <v>0.99470172333056883</v>
      </c>
      <c r="M270">
        <f t="shared" si="53"/>
        <v>8.0916004016797619E-5</v>
      </c>
      <c r="Z270">
        <f t="shared" si="49"/>
        <v>0.99362767287315101</v>
      </c>
      <c r="AA270">
        <f t="shared" si="50"/>
        <v>0.99844747876657647</v>
      </c>
      <c r="AB270">
        <f t="shared" si="54"/>
        <v>3.2376694520524678E-5</v>
      </c>
      <c r="AD270">
        <f t="shared" si="51"/>
        <v>0.99193893463504423</v>
      </c>
      <c r="AE270">
        <f t="shared" si="52"/>
        <v>0.99829957624464793</v>
      </c>
      <c r="AF270">
        <f t="shared" si="55"/>
        <v>4.0916314181702816E-5</v>
      </c>
    </row>
    <row r="271" spans="1:32" x14ac:dyDescent="0.25">
      <c r="A271" s="1" t="s">
        <v>2745</v>
      </c>
      <c r="B271" s="1">
        <v>9.6262835225856751</v>
      </c>
      <c r="D271" s="1" t="s">
        <v>620</v>
      </c>
      <c r="E271" s="1">
        <v>0.97008086112955072</v>
      </c>
      <c r="F271">
        <f t="shared" si="46"/>
        <v>0.98385505587398725</v>
      </c>
      <c r="G271">
        <f t="shared" si="47"/>
        <v>1.5431213841557087E-4</v>
      </c>
      <c r="I271" s="1" t="s">
        <v>1661</v>
      </c>
      <c r="J271" s="1">
        <v>0.99230139071651757</v>
      </c>
      <c r="K271">
        <f t="shared" si="48"/>
        <v>0.99470172333056883</v>
      </c>
      <c r="M271">
        <f t="shared" si="53"/>
        <v>8.0914372095320964E-5</v>
      </c>
      <c r="Z271">
        <f t="shared" si="49"/>
        <v>0.99359524539563882</v>
      </c>
      <c r="AA271">
        <f t="shared" si="50"/>
        <v>0.99844747876657647</v>
      </c>
      <c r="AB271">
        <f t="shared" si="54"/>
        <v>3.2377661497248076E-5</v>
      </c>
      <c r="AD271">
        <f t="shared" si="51"/>
        <v>0.99189794860586</v>
      </c>
      <c r="AE271">
        <f t="shared" si="52"/>
        <v>0.99829957624464793</v>
      </c>
      <c r="AF271">
        <f t="shared" si="55"/>
        <v>4.0917180902971695E-5</v>
      </c>
    </row>
    <row r="272" spans="1:32" x14ac:dyDescent="0.25">
      <c r="A272" s="1" t="s">
        <v>2746</v>
      </c>
      <c r="B272" s="1">
        <v>9.629020431347282</v>
      </c>
      <c r="D272" s="1" t="s">
        <v>621</v>
      </c>
      <c r="E272" s="1">
        <v>0.96993117742673696</v>
      </c>
      <c r="F272">
        <f t="shared" si="46"/>
        <v>0.98377370709797851</v>
      </c>
      <c r="G272">
        <f t="shared" si="47"/>
        <v>1.1449174941446927E-16</v>
      </c>
      <c r="I272" s="1" t="s">
        <v>1662</v>
      </c>
      <c r="J272" s="1">
        <v>0.99230139071651757</v>
      </c>
      <c r="K272">
        <f t="shared" si="48"/>
        <v>0.99470172333056883</v>
      </c>
      <c r="M272">
        <f t="shared" si="53"/>
        <v>8.0921113161293819E-5</v>
      </c>
      <c r="Z272">
        <f t="shared" si="49"/>
        <v>0.99356281359388232</v>
      </c>
      <c r="AA272">
        <f t="shared" si="50"/>
        <v>0.99844747876657647</v>
      </c>
      <c r="AB272">
        <f t="shared" si="54"/>
        <v>3.2381979186284743E-5</v>
      </c>
      <c r="AD272">
        <f t="shared" si="51"/>
        <v>0.99185695746713554</v>
      </c>
      <c r="AE272">
        <f t="shared" si="52"/>
        <v>0.99829957624464793</v>
      </c>
      <c r="AF272">
        <f t="shared" si="55"/>
        <v>4.0922282000618602E-5</v>
      </c>
    </row>
    <row r="273" spans="1:32" x14ac:dyDescent="0.25">
      <c r="A273" s="1" t="s">
        <v>2747</v>
      </c>
      <c r="B273" s="1">
        <v>9.6344965472840851</v>
      </c>
      <c r="D273" s="1" t="s">
        <v>622</v>
      </c>
      <c r="E273" s="1">
        <v>0.96993117742673685</v>
      </c>
      <c r="F273">
        <f t="shared" si="46"/>
        <v>0.98377370709797851</v>
      </c>
      <c r="G273">
        <f t="shared" si="47"/>
        <v>1.545537762077942E-4</v>
      </c>
      <c r="I273" s="1" t="s">
        <v>1663</v>
      </c>
      <c r="J273" s="1">
        <v>0.99215476516189638</v>
      </c>
      <c r="K273">
        <f t="shared" si="48"/>
        <v>0.9946006893978091</v>
      </c>
      <c r="M273">
        <f t="shared" si="53"/>
        <v>6.003438133641001E-17</v>
      </c>
      <c r="Z273">
        <f t="shared" si="49"/>
        <v>0.99356281359388232</v>
      </c>
      <c r="AA273">
        <f t="shared" si="50"/>
        <v>0.99841781663042128</v>
      </c>
      <c r="AB273">
        <f t="shared" si="54"/>
        <v>2.4024995503407455E-17</v>
      </c>
      <c r="AD273">
        <f t="shared" si="51"/>
        <v>0.99185695746713554</v>
      </c>
      <c r="AE273">
        <f t="shared" si="52"/>
        <v>0.99826709076778897</v>
      </c>
      <c r="AF273">
        <f t="shared" si="55"/>
        <v>3.0360994808001691E-17</v>
      </c>
    </row>
    <row r="274" spans="1:32" x14ac:dyDescent="0.25">
      <c r="A274" s="1" t="s">
        <v>2748</v>
      </c>
      <c r="B274" s="1">
        <v>9.6399718303609063</v>
      </c>
      <c r="D274" s="1" t="s">
        <v>623</v>
      </c>
      <c r="E274" s="1">
        <v>0.96978128248431694</v>
      </c>
      <c r="F274">
        <f t="shared" si="46"/>
        <v>0.98369223767972747</v>
      </c>
      <c r="G274">
        <f t="shared" si="47"/>
        <v>1.5464447610002291E-4</v>
      </c>
      <c r="I274" s="1" t="s">
        <v>1664</v>
      </c>
      <c r="J274" s="1">
        <v>0.99215476516189638</v>
      </c>
      <c r="K274">
        <f t="shared" si="48"/>
        <v>0.9946006893978091</v>
      </c>
      <c r="M274">
        <f t="shared" si="53"/>
        <v>8.1032894899028043E-5</v>
      </c>
      <c r="Z274">
        <f t="shared" si="49"/>
        <v>0.99353033206816999</v>
      </c>
      <c r="AA274">
        <f t="shared" si="50"/>
        <v>0.99841781663042128</v>
      </c>
      <c r="AB274">
        <f t="shared" si="54"/>
        <v>3.243066409660451E-5</v>
      </c>
      <c r="AD274">
        <f t="shared" si="51"/>
        <v>0.99181590383825613</v>
      </c>
      <c r="AE274">
        <f t="shared" si="52"/>
        <v>0.99826709076778897</v>
      </c>
      <c r="AF274">
        <f t="shared" si="55"/>
        <v>4.0983334836735145E-5</v>
      </c>
    </row>
    <row r="275" spans="1:32" x14ac:dyDescent="0.25">
      <c r="A275" s="1" t="s">
        <v>2749</v>
      </c>
      <c r="B275" s="1">
        <v>9.6509243265340299</v>
      </c>
      <c r="D275" s="1" t="s">
        <v>624</v>
      </c>
      <c r="E275" s="1">
        <v>0.96963132276147579</v>
      </c>
      <c r="F275">
        <f t="shared" si="46"/>
        <v>0.98361072720382448</v>
      </c>
      <c r="G275">
        <f t="shared" si="47"/>
        <v>1.5478498504324992E-4</v>
      </c>
      <c r="I275" s="1" t="s">
        <v>1665</v>
      </c>
      <c r="J275" s="1">
        <v>0.99215476516189638</v>
      </c>
      <c r="K275">
        <f t="shared" si="48"/>
        <v>0.9946006893978091</v>
      </c>
      <c r="M275">
        <f t="shared" si="53"/>
        <v>8.1073734529011211E-5</v>
      </c>
      <c r="Z275">
        <f t="shared" si="49"/>
        <v>0.99349783254349244</v>
      </c>
      <c r="AA275">
        <f t="shared" si="50"/>
        <v>0.99841781663042128</v>
      </c>
      <c r="AB275">
        <f t="shared" si="54"/>
        <v>3.2448635189157211E-5</v>
      </c>
      <c r="AD275">
        <f t="shared" si="51"/>
        <v>0.9917748278177857</v>
      </c>
      <c r="AE275">
        <f t="shared" si="52"/>
        <v>0.99826709076778897</v>
      </c>
      <c r="AF275">
        <f t="shared" si="55"/>
        <v>4.1005688585701877E-5</v>
      </c>
    </row>
    <row r="276" spans="1:32" x14ac:dyDescent="0.25">
      <c r="A276" s="1" t="s">
        <v>2750</v>
      </c>
      <c r="B276" s="1">
        <v>9.6618751141606509</v>
      </c>
      <c r="D276" s="1" t="s">
        <v>625</v>
      </c>
      <c r="E276" s="1">
        <v>0.96948125000648888</v>
      </c>
      <c r="F276">
        <f t="shared" si="46"/>
        <v>0.9835291494313545</v>
      </c>
      <c r="G276">
        <f t="shared" si="47"/>
        <v>0</v>
      </c>
      <c r="I276" s="1" t="s">
        <v>1666</v>
      </c>
      <c r="J276" s="1">
        <v>0.99215476516189638</v>
      </c>
      <c r="K276">
        <f t="shared" si="48"/>
        <v>0.9946006893978091</v>
      </c>
      <c r="M276">
        <f t="shared" si="53"/>
        <v>8.1140673568732297E-5</v>
      </c>
      <c r="Z276">
        <f t="shared" si="49"/>
        <v>0.99346530455450899</v>
      </c>
      <c r="AA276">
        <f t="shared" si="50"/>
        <v>0.99841781663042128</v>
      </c>
      <c r="AB276">
        <f t="shared" si="54"/>
        <v>3.24770554066933E-5</v>
      </c>
      <c r="AD276">
        <f t="shared" si="51"/>
        <v>0.99173371617939732</v>
      </c>
      <c r="AE276">
        <f t="shared" si="52"/>
        <v>0.99826709076778897</v>
      </c>
      <c r="AF276">
        <f t="shared" si="55"/>
        <v>4.1041246289673737E-5</v>
      </c>
    </row>
    <row r="277" spans="1:32" x14ac:dyDescent="0.25">
      <c r="A277" s="1" t="s">
        <v>2751</v>
      </c>
      <c r="B277" s="1">
        <v>9.7303209861993274</v>
      </c>
      <c r="D277" s="1" t="s">
        <v>626</v>
      </c>
      <c r="E277" s="1">
        <v>0.96948125000648888</v>
      </c>
      <c r="F277">
        <f t="shared" si="46"/>
        <v>0.9835291494313545</v>
      </c>
      <c r="G277">
        <f t="shared" si="47"/>
        <v>1.1449174941446927E-16</v>
      </c>
      <c r="I277" s="1" t="s">
        <v>1667</v>
      </c>
      <c r="J277" s="1">
        <v>0.99200790171290121</v>
      </c>
      <c r="K277">
        <f t="shared" si="48"/>
        <v>0.99449948686208078</v>
      </c>
      <c r="M277">
        <f t="shared" si="53"/>
        <v>0</v>
      </c>
      <c r="Z277">
        <f t="shared" si="49"/>
        <v>0.99346530455450899</v>
      </c>
      <c r="AA277">
        <f t="shared" si="50"/>
        <v>0.99838810285751567</v>
      </c>
      <c r="AB277">
        <f t="shared" si="54"/>
        <v>0</v>
      </c>
      <c r="AD277">
        <f t="shared" si="51"/>
        <v>0.99173371617939732</v>
      </c>
      <c r="AE277">
        <f t="shared" si="52"/>
        <v>0.99823454883148333</v>
      </c>
      <c r="AF277">
        <f t="shared" si="55"/>
        <v>0</v>
      </c>
    </row>
    <row r="278" spans="1:32" x14ac:dyDescent="0.25">
      <c r="A278" s="1" t="s">
        <v>2752</v>
      </c>
      <c r="B278" s="1">
        <v>9.7412734364112055</v>
      </c>
      <c r="D278" s="1" t="s">
        <v>627</v>
      </c>
      <c r="E278" s="1">
        <v>0.96948125000648877</v>
      </c>
      <c r="F278">
        <f t="shared" si="46"/>
        <v>0.9835291494313545</v>
      </c>
      <c r="G278">
        <f t="shared" si="47"/>
        <v>1.549602471845879E-4</v>
      </c>
      <c r="I278" s="1" t="s">
        <v>1668</v>
      </c>
      <c r="J278" s="1">
        <v>0.99186098444975224</v>
      </c>
      <c r="K278">
        <f t="shared" si="48"/>
        <v>0.99439824255686926</v>
      </c>
      <c r="M278">
        <f t="shared" si="53"/>
        <v>6.000725452973905E-17</v>
      </c>
      <c r="Z278">
        <f t="shared" si="49"/>
        <v>0.99346530455450899</v>
      </c>
      <c r="AA278">
        <f t="shared" si="50"/>
        <v>0.99835837468001998</v>
      </c>
      <c r="AB278">
        <f t="shared" si="54"/>
        <v>2.4021209087514084E-17</v>
      </c>
      <c r="AD278">
        <f t="shared" si="51"/>
        <v>0.99173371617939721</v>
      </c>
      <c r="AE278">
        <f t="shared" si="52"/>
        <v>0.99820199121196662</v>
      </c>
      <c r="AF278">
        <f t="shared" si="55"/>
        <v>3.0355244946622893E-17</v>
      </c>
    </row>
    <row r="279" spans="1:32" x14ac:dyDescent="0.25">
      <c r="A279" s="1" t="s">
        <v>2753</v>
      </c>
      <c r="B279" s="1">
        <v>9.7741271727507311</v>
      </c>
      <c r="D279" s="1" t="s">
        <v>628</v>
      </c>
      <c r="E279" s="1">
        <v>0.96933103059166636</v>
      </c>
      <c r="F279">
        <f t="shared" si="46"/>
        <v>0.98344748606616095</v>
      </c>
      <c r="G279">
        <f t="shared" si="47"/>
        <v>1.5510952781649587E-4</v>
      </c>
      <c r="I279" s="1" t="s">
        <v>1669</v>
      </c>
      <c r="J279" s="1">
        <v>0.99186098444975224</v>
      </c>
      <c r="K279">
        <f t="shared" si="48"/>
        <v>0.99439824255686926</v>
      </c>
      <c r="M279">
        <f t="shared" si="53"/>
        <v>8.1209278318392653E-5</v>
      </c>
      <c r="Z279">
        <f t="shared" si="49"/>
        <v>0.99343274080107657</v>
      </c>
      <c r="AA279">
        <f t="shared" si="50"/>
        <v>0.99835837468001998</v>
      </c>
      <c r="AB279">
        <f t="shared" si="54"/>
        <v>3.251082877230189E-5</v>
      </c>
      <c r="AD279">
        <f t="shared" si="51"/>
        <v>0.99169255969761849</v>
      </c>
      <c r="AE279">
        <f t="shared" si="52"/>
        <v>0.99820199121196662</v>
      </c>
      <c r="AF279">
        <f t="shared" si="55"/>
        <v>4.1083334538252487E-5</v>
      </c>
    </row>
    <row r="280" spans="1:32" x14ac:dyDescent="0.25">
      <c r="A280" s="1" t="s">
        <v>2754</v>
      </c>
      <c r="B280" s="1">
        <v>9.7768651123237902</v>
      </c>
      <c r="D280" s="1" t="s">
        <v>629</v>
      </c>
      <c r="E280" s="1">
        <v>0.96918068977316152</v>
      </c>
      <c r="F280">
        <f t="shared" si="46"/>
        <v>0.98336575082112265</v>
      </c>
      <c r="G280">
        <f t="shared" si="47"/>
        <v>1.5518491304966631E-4</v>
      </c>
      <c r="I280" s="1" t="s">
        <v>1670</v>
      </c>
      <c r="J280" s="1">
        <v>0.99186098444975224</v>
      </c>
      <c r="K280">
        <f t="shared" si="48"/>
        <v>0.99439824255686926</v>
      </c>
      <c r="M280">
        <f t="shared" si="53"/>
        <v>8.1280761728067539E-5</v>
      </c>
      <c r="Z280">
        <f t="shared" si="49"/>
        <v>0.99340014674633581</v>
      </c>
      <c r="AA280">
        <f t="shared" si="50"/>
        <v>0.99835837468001998</v>
      </c>
      <c r="AB280">
        <f t="shared" si="54"/>
        <v>3.2541081346784437E-5</v>
      </c>
      <c r="AD280">
        <f t="shared" si="51"/>
        <v>0.99165136527827202</v>
      </c>
      <c r="AE280">
        <f t="shared" si="52"/>
        <v>0.99820199121196662</v>
      </c>
      <c r="AF280">
        <f t="shared" si="55"/>
        <v>4.1121205501684478E-5</v>
      </c>
    </row>
    <row r="281" spans="1:32" x14ac:dyDescent="0.25">
      <c r="A281" s="1" t="s">
        <v>2755</v>
      </c>
      <c r="B281" s="1">
        <v>9.776865176117651</v>
      </c>
      <c r="D281" s="1" t="s">
        <v>630</v>
      </c>
      <c r="E281" s="1">
        <v>0.96903029922156381</v>
      </c>
      <c r="F281">
        <f t="shared" si="46"/>
        <v>0.98328398264974604</v>
      </c>
      <c r="G281">
        <f t="shared" si="47"/>
        <v>1.5520468926436687E-4</v>
      </c>
      <c r="I281" s="1" t="s">
        <v>1671</v>
      </c>
      <c r="J281" s="1">
        <v>0.99186098444975224</v>
      </c>
      <c r="K281">
        <f t="shared" si="48"/>
        <v>0.99439824255686926</v>
      </c>
      <c r="M281">
        <f t="shared" si="53"/>
        <v>8.1313506624013682E-5</v>
      </c>
      <c r="Z281">
        <f t="shared" si="49"/>
        <v>0.99336753792063881</v>
      </c>
      <c r="AA281">
        <f t="shared" si="50"/>
        <v>0.99835837468001998</v>
      </c>
      <c r="AB281">
        <f t="shared" si="54"/>
        <v>3.2555828556199009E-5</v>
      </c>
      <c r="AD281">
        <f t="shared" si="51"/>
        <v>0.99161015255034934</v>
      </c>
      <c r="AE281">
        <f t="shared" si="52"/>
        <v>0.99820199121196662</v>
      </c>
      <c r="AF281">
        <f t="shared" si="55"/>
        <v>4.1139481953721981E-5</v>
      </c>
    </row>
    <row r="282" spans="1:32" x14ac:dyDescent="0.25">
      <c r="A282" s="1" t="s">
        <v>2756</v>
      </c>
      <c r="B282" s="1">
        <v>9.8042437232300159</v>
      </c>
      <c r="D282" s="1" t="s">
        <v>631</v>
      </c>
      <c r="E282" s="1">
        <v>0.96887991284572261</v>
      </c>
      <c r="F282">
        <f t="shared" si="46"/>
        <v>0.98320221085855586</v>
      </c>
      <c r="G282">
        <f t="shared" si="47"/>
        <v>1.553996683514719E-4</v>
      </c>
      <c r="I282" s="1" t="s">
        <v>1672</v>
      </c>
      <c r="J282" s="1">
        <v>0.99186098444975224</v>
      </c>
      <c r="K282">
        <f t="shared" si="48"/>
        <v>0.99439824255686926</v>
      </c>
      <c r="M282">
        <f t="shared" si="53"/>
        <v>8.1317106740814478E-5</v>
      </c>
      <c r="Z282">
        <f t="shared" si="49"/>
        <v>0.9933349260099934</v>
      </c>
      <c r="AA282">
        <f t="shared" si="50"/>
        <v>0.99835837468001998</v>
      </c>
      <c r="AB282">
        <f t="shared" si="54"/>
        <v>3.2558908558950909E-5</v>
      </c>
      <c r="AD282">
        <f t="shared" si="51"/>
        <v>0.9915689362835387</v>
      </c>
      <c r="AE282">
        <f t="shared" si="52"/>
        <v>0.99820199121196662</v>
      </c>
      <c r="AF282">
        <f t="shared" si="55"/>
        <v>4.1143014661142264E-5</v>
      </c>
    </row>
    <row r="283" spans="1:32" x14ac:dyDescent="0.25">
      <c r="A283" s="1" t="s">
        <v>2757</v>
      </c>
      <c r="B283" s="1">
        <v>9.8151950345691983</v>
      </c>
      <c r="D283" s="1" t="s">
        <v>632</v>
      </c>
      <c r="E283" s="1">
        <v>0.9687293609267561</v>
      </c>
      <c r="F283">
        <f t="shared" si="46"/>
        <v>0.98312034315298835</v>
      </c>
      <c r="G283">
        <f t="shared" si="47"/>
        <v>1.5545776754150031E-4</v>
      </c>
      <c r="I283" s="1" t="s">
        <v>1673</v>
      </c>
      <c r="J283" s="1">
        <v>0.99186098444975224</v>
      </c>
      <c r="K283">
        <f t="shared" si="48"/>
        <v>0.99439824255686926</v>
      </c>
      <c r="M283">
        <f t="shared" si="53"/>
        <v>8.1412492047924065E-5</v>
      </c>
      <c r="Z283">
        <f t="shared" si="49"/>
        <v>0.99330227420261963</v>
      </c>
      <c r="AA283">
        <f t="shared" si="50"/>
        <v>0.99835837468001998</v>
      </c>
      <c r="AB283">
        <f t="shared" si="54"/>
        <v>3.2598741117867476E-5</v>
      </c>
      <c r="AD283">
        <f t="shared" si="51"/>
        <v>0.99152766995432751</v>
      </c>
      <c r="AE283">
        <f t="shared" si="52"/>
        <v>0.99820199121196662</v>
      </c>
      <c r="AF283">
        <f t="shared" si="55"/>
        <v>4.1192989163208179E-5</v>
      </c>
    </row>
    <row r="284" spans="1:32" x14ac:dyDescent="0.25">
      <c r="A284" s="1" t="s">
        <v>2758</v>
      </c>
      <c r="B284" s="1">
        <v>9.8179338755830763</v>
      </c>
      <c r="D284" s="1" t="s">
        <v>633</v>
      </c>
      <c r="E284" s="1">
        <v>0.9685787761280461</v>
      </c>
      <c r="F284">
        <f t="shared" si="46"/>
        <v>0.98303845166023829</v>
      </c>
      <c r="G284">
        <f t="shared" si="47"/>
        <v>0</v>
      </c>
      <c r="I284" s="1" t="s">
        <v>1674</v>
      </c>
      <c r="J284" s="1">
        <v>0.99186098444975224</v>
      </c>
      <c r="K284">
        <f t="shared" si="48"/>
        <v>0.99439824255686926</v>
      </c>
      <c r="M284">
        <f t="shared" si="53"/>
        <v>8.1436148233018414E-5</v>
      </c>
      <c r="Z284">
        <f t="shared" si="49"/>
        <v>0.99326961126162838</v>
      </c>
      <c r="AA284">
        <f t="shared" si="50"/>
        <v>0.99835837468001998</v>
      </c>
      <c r="AB284">
        <f t="shared" si="54"/>
        <v>3.2609856841198944E-5</v>
      </c>
      <c r="AD284">
        <f t="shared" si="51"/>
        <v>0.99148638991524851</v>
      </c>
      <c r="AE284">
        <f t="shared" si="52"/>
        <v>0.99820199121196662</v>
      </c>
      <c r="AF284">
        <f t="shared" si="55"/>
        <v>4.1206674985729953E-5</v>
      </c>
    </row>
    <row r="285" spans="1:32" x14ac:dyDescent="0.25">
      <c r="A285" s="1" t="s">
        <v>2759</v>
      </c>
      <c r="B285" s="1">
        <v>9.8206709730503103</v>
      </c>
      <c r="D285" s="1" t="s">
        <v>634</v>
      </c>
      <c r="E285" s="1">
        <v>0.9685787761280461</v>
      </c>
      <c r="F285">
        <f t="shared" si="46"/>
        <v>0.98303845166023829</v>
      </c>
      <c r="G285">
        <f t="shared" si="47"/>
        <v>1.556473447810805E-4</v>
      </c>
      <c r="I285" s="1" t="s">
        <v>1675</v>
      </c>
      <c r="J285" s="1">
        <v>0.99171350203728914</v>
      </c>
      <c r="K285">
        <f t="shared" si="48"/>
        <v>0.99429660407794518</v>
      </c>
      <c r="M285">
        <f t="shared" si="53"/>
        <v>0</v>
      </c>
      <c r="Z285">
        <f t="shared" si="49"/>
        <v>0.99326961126162838</v>
      </c>
      <c r="AA285">
        <f t="shared" si="50"/>
        <v>0.99832852860791343</v>
      </c>
      <c r="AB285">
        <f t="shared" si="54"/>
        <v>0</v>
      </c>
      <c r="AD285">
        <f t="shared" si="51"/>
        <v>0.99148638991524851</v>
      </c>
      <c r="AE285">
        <f t="shared" si="52"/>
        <v>0.99816930456995756</v>
      </c>
      <c r="AF285">
        <f t="shared" si="55"/>
        <v>0</v>
      </c>
    </row>
    <row r="286" spans="1:32" x14ac:dyDescent="0.25">
      <c r="A286" s="1" t="s">
        <v>2760</v>
      </c>
      <c r="B286" s="1">
        <v>9.8343606351753259</v>
      </c>
      <c r="D286" s="1" t="s">
        <v>635</v>
      </c>
      <c r="E286" s="1">
        <v>0.96842803114516296</v>
      </c>
      <c r="F286">
        <f t="shared" si="46"/>
        <v>0.98295646713650198</v>
      </c>
      <c r="G286">
        <f t="shared" si="47"/>
        <v>0</v>
      </c>
      <c r="I286" s="1" t="s">
        <v>1676</v>
      </c>
      <c r="J286" s="1">
        <v>0.99171350203728914</v>
      </c>
      <c r="K286">
        <f t="shared" si="48"/>
        <v>0.99429660407794518</v>
      </c>
      <c r="M286">
        <f t="shared" si="53"/>
        <v>8.1520332946436784E-5</v>
      </c>
      <c r="Z286">
        <f t="shared" si="49"/>
        <v>0.99323690956494448</v>
      </c>
      <c r="AA286">
        <f t="shared" si="50"/>
        <v>0.99832852860791343</v>
      </c>
      <c r="AB286">
        <f t="shared" si="54"/>
        <v>3.2647574168931483E-5</v>
      </c>
      <c r="AD286">
        <f t="shared" si="51"/>
        <v>0.9914450612578406</v>
      </c>
      <c r="AE286">
        <f t="shared" si="52"/>
        <v>0.99816930456995756</v>
      </c>
      <c r="AF286">
        <f t="shared" si="55"/>
        <v>4.125385703293955E-5</v>
      </c>
    </row>
    <row r="287" spans="1:32" x14ac:dyDescent="0.25">
      <c r="A287" s="1" t="s">
        <v>2761</v>
      </c>
      <c r="B287" s="1">
        <v>9.8480495666588865</v>
      </c>
      <c r="D287" s="1" t="s">
        <v>636</v>
      </c>
      <c r="E287" s="1">
        <v>0.96842803114516296</v>
      </c>
      <c r="F287">
        <f t="shared" si="46"/>
        <v>0.98295646713650198</v>
      </c>
      <c r="G287">
        <f t="shared" si="47"/>
        <v>1.558217502286921E-4</v>
      </c>
      <c r="I287" s="1" t="s">
        <v>1677</v>
      </c>
      <c r="J287" s="1">
        <v>0.99156582121819115</v>
      </c>
      <c r="K287">
        <f t="shared" si="48"/>
        <v>0.99419482413086613</v>
      </c>
      <c r="M287">
        <f t="shared" si="53"/>
        <v>0</v>
      </c>
      <c r="Z287">
        <f t="shared" si="49"/>
        <v>0.99323690956494448</v>
      </c>
      <c r="AA287">
        <f t="shared" si="50"/>
        <v>0.99829863883059144</v>
      </c>
      <c r="AB287">
        <f t="shared" si="54"/>
        <v>0</v>
      </c>
      <c r="AD287">
        <f t="shared" si="51"/>
        <v>0.9914450612578406</v>
      </c>
      <c r="AE287">
        <f t="shared" si="52"/>
        <v>0.99813657015651081</v>
      </c>
      <c r="AF287">
        <f t="shared" si="55"/>
        <v>0</v>
      </c>
    </row>
    <row r="288" spans="1:32" x14ac:dyDescent="0.25">
      <c r="A288" s="1" t="s">
        <v>2762</v>
      </c>
      <c r="B288" s="1">
        <v>9.8973299516070607</v>
      </c>
      <c r="D288" s="1" t="s">
        <v>637</v>
      </c>
      <c r="E288" s="1">
        <v>0.96827714075068738</v>
      </c>
      <c r="F288">
        <f t="shared" si="46"/>
        <v>0.98287439759667039</v>
      </c>
      <c r="G288">
        <f t="shared" si="47"/>
        <v>1.5596574030350002E-4</v>
      </c>
      <c r="I288" s="1" t="s">
        <v>1678</v>
      </c>
      <c r="J288" s="1">
        <v>0.99156582121819115</v>
      </c>
      <c r="K288">
        <f t="shared" si="48"/>
        <v>0.99419482413086613</v>
      </c>
      <c r="M288">
        <f t="shared" si="53"/>
        <v>8.1596518117330773E-5</v>
      </c>
      <c r="Z288">
        <f t="shared" si="49"/>
        <v>0.99320417230392133</v>
      </c>
      <c r="AA288">
        <f t="shared" si="50"/>
        <v>0.99829863883059144</v>
      </c>
      <c r="AB288">
        <f t="shared" si="54"/>
        <v>3.2682101725379744E-5</v>
      </c>
      <c r="AD288">
        <f t="shared" si="51"/>
        <v>0.99140368801660339</v>
      </c>
      <c r="AE288">
        <f t="shared" si="52"/>
        <v>0.99813657015651081</v>
      </c>
      <c r="AF288">
        <f t="shared" si="55"/>
        <v>4.129700677780463E-5</v>
      </c>
    </row>
    <row r="289" spans="1:32" x14ac:dyDescent="0.25">
      <c r="A289" s="1" t="s">
        <v>2763</v>
      </c>
      <c r="B289" s="1">
        <v>9.9055445782894118</v>
      </c>
      <c r="D289" s="1" t="s">
        <v>638</v>
      </c>
      <c r="E289" s="1">
        <v>0.96812613446582085</v>
      </c>
      <c r="F289">
        <f t="shared" si="46"/>
        <v>0.98279225908060319</v>
      </c>
      <c r="G289">
        <f t="shared" si="47"/>
        <v>1.5610827529296406E-4</v>
      </c>
      <c r="I289" s="1" t="s">
        <v>1679</v>
      </c>
      <c r="J289" s="1">
        <v>0.99156582121819115</v>
      </c>
      <c r="K289">
        <f t="shared" si="48"/>
        <v>0.99419482413086613</v>
      </c>
      <c r="M289">
        <f t="shared" si="53"/>
        <v>8.1665099947193898E-5</v>
      </c>
      <c r="Z289">
        <f t="shared" si="49"/>
        <v>0.99317140587192643</v>
      </c>
      <c r="AA289">
        <f t="shared" si="50"/>
        <v>0.99829863883059144</v>
      </c>
      <c r="AB289">
        <f t="shared" si="54"/>
        <v>3.2711224044707563E-5</v>
      </c>
      <c r="AD289">
        <f t="shared" si="51"/>
        <v>0.99136227827253875</v>
      </c>
      <c r="AE289">
        <f t="shared" si="52"/>
        <v>0.99813657015651081</v>
      </c>
      <c r="AF289">
        <f t="shared" si="55"/>
        <v>4.1333443141903102E-5</v>
      </c>
    </row>
    <row r="290" spans="1:32" x14ac:dyDescent="0.25">
      <c r="A290" s="1" t="s">
        <v>2764</v>
      </c>
      <c r="B290" s="1">
        <v>9.9110191981092335</v>
      </c>
      <c r="D290" s="1" t="s">
        <v>639</v>
      </c>
      <c r="E290" s="1">
        <v>0.96797501376060657</v>
      </c>
      <c r="F290">
        <f t="shared" si="46"/>
        <v>0.98271005237295583</v>
      </c>
      <c r="G290">
        <f t="shared" si="47"/>
        <v>1.5621184128544047E-4</v>
      </c>
      <c r="I290" s="1" t="s">
        <v>1680</v>
      </c>
      <c r="J290" s="1">
        <v>0.99156582121819115</v>
      </c>
      <c r="K290">
        <f t="shared" si="48"/>
        <v>0.99419482413086613</v>
      </c>
      <c r="M290">
        <f t="shared" si="53"/>
        <v>8.1732901617418525E-5</v>
      </c>
      <c r="Z290">
        <f t="shared" si="49"/>
        <v>0.99313861057759822</v>
      </c>
      <c r="AA290">
        <f t="shared" si="50"/>
        <v>0.99829863883059144</v>
      </c>
      <c r="AB290">
        <f t="shared" si="54"/>
        <v>3.2740038241652712E-5</v>
      </c>
      <c r="AD290">
        <f t="shared" si="51"/>
        <v>0.9913208324166739</v>
      </c>
      <c r="AE290">
        <f t="shared" si="52"/>
        <v>0.99813657015651081</v>
      </c>
      <c r="AF290">
        <f t="shared" si="55"/>
        <v>4.1369489192728951E-5</v>
      </c>
    </row>
    <row r="291" spans="1:32" x14ac:dyDescent="0.25">
      <c r="A291" s="1" t="s">
        <v>2765</v>
      </c>
      <c r="B291" s="1">
        <v>9.9137582178829575</v>
      </c>
      <c r="D291" s="1" t="s">
        <v>640</v>
      </c>
      <c r="E291" s="1">
        <v>0.96782381641110438</v>
      </c>
      <c r="F291">
        <f t="shared" si="46"/>
        <v>0.98262779801050926</v>
      </c>
      <c r="G291">
        <f t="shared" si="47"/>
        <v>0</v>
      </c>
      <c r="I291" s="1" t="s">
        <v>1681</v>
      </c>
      <c r="J291" s="1">
        <v>0.99156582121819115</v>
      </c>
      <c r="K291">
        <f t="shared" si="48"/>
        <v>0.99419482413086613</v>
      </c>
      <c r="M291">
        <f t="shared" si="53"/>
        <v>8.178028402294845E-5</v>
      </c>
      <c r="Z291">
        <f t="shared" si="49"/>
        <v>0.99310579461008541</v>
      </c>
      <c r="AA291">
        <f t="shared" si="50"/>
        <v>0.99829863883059144</v>
      </c>
      <c r="AB291">
        <f t="shared" si="54"/>
        <v>3.2760676953325615E-5</v>
      </c>
      <c r="AD291">
        <f t="shared" si="51"/>
        <v>0.99127936079907975</v>
      </c>
      <c r="AE291">
        <f t="shared" si="52"/>
        <v>0.99813657015651081</v>
      </c>
      <c r="AF291">
        <f t="shared" si="55"/>
        <v>4.139520402845409E-5</v>
      </c>
    </row>
    <row r="292" spans="1:32" x14ac:dyDescent="0.25">
      <c r="A292" s="1" t="s">
        <v>2766</v>
      </c>
      <c r="B292" s="1">
        <v>9.9192328138943608</v>
      </c>
      <c r="D292" s="1" t="s">
        <v>641</v>
      </c>
      <c r="E292" s="1">
        <v>0.96782381641110438</v>
      </c>
      <c r="F292">
        <f t="shared" si="46"/>
        <v>0.98262779801050926</v>
      </c>
      <c r="G292">
        <f t="shared" si="47"/>
        <v>1.5660447451074783E-4</v>
      </c>
      <c r="I292" s="1" t="s">
        <v>1682</v>
      </c>
      <c r="J292" s="1">
        <v>0.99141768530460805</v>
      </c>
      <c r="K292">
        <f t="shared" si="48"/>
        <v>0.99409272577687546</v>
      </c>
      <c r="M292">
        <f t="shared" si="53"/>
        <v>0</v>
      </c>
      <c r="Z292">
        <f t="shared" si="49"/>
        <v>0.99310579461008541</v>
      </c>
      <c r="AA292">
        <f t="shared" si="50"/>
        <v>0.99826865337128423</v>
      </c>
      <c r="AB292">
        <f t="shared" si="54"/>
        <v>0</v>
      </c>
      <c r="AD292">
        <f t="shared" si="51"/>
        <v>0.99127936079907975</v>
      </c>
      <c r="AE292">
        <f t="shared" si="52"/>
        <v>0.99810373104883932</v>
      </c>
      <c r="AF292">
        <f t="shared" si="55"/>
        <v>0</v>
      </c>
    </row>
    <row r="293" spans="1:32" x14ac:dyDescent="0.25">
      <c r="A293" s="1" t="s">
        <v>2767</v>
      </c>
      <c r="B293" s="1">
        <v>9.93839841205323</v>
      </c>
      <c r="D293" s="1" t="s">
        <v>642</v>
      </c>
      <c r="E293" s="1">
        <v>0.96767226273821771</v>
      </c>
      <c r="F293">
        <f t="shared" si="46"/>
        <v>0.98254534381527725</v>
      </c>
      <c r="G293">
        <f t="shared" si="47"/>
        <v>1.5664785751199478E-4</v>
      </c>
      <c r="I293" s="1" t="s">
        <v>1683</v>
      </c>
      <c r="J293" s="1">
        <v>0.99141768530460794</v>
      </c>
      <c r="K293">
        <f t="shared" si="48"/>
        <v>0.99409272577687546</v>
      </c>
      <c r="M293">
        <f t="shared" si="53"/>
        <v>8.1970554891711887E-5</v>
      </c>
      <c r="Z293">
        <f t="shared" si="49"/>
        <v>0.99307289724915782</v>
      </c>
      <c r="AA293">
        <f t="shared" si="50"/>
        <v>0.99826865337128423</v>
      </c>
      <c r="AB293">
        <f t="shared" si="54"/>
        <v>3.2840948135970977E-5</v>
      </c>
      <c r="AD293">
        <f t="shared" si="51"/>
        <v>0.99123778668546492</v>
      </c>
      <c r="AE293">
        <f t="shared" si="52"/>
        <v>0.99810373104883932</v>
      </c>
      <c r="AF293">
        <f t="shared" si="55"/>
        <v>4.1496148091394139E-5</v>
      </c>
    </row>
    <row r="294" spans="1:32" x14ac:dyDescent="0.25">
      <c r="A294" s="1" t="s">
        <v>2768</v>
      </c>
      <c r="B294" s="1">
        <v>9.9603014839562984</v>
      </c>
      <c r="D294" s="1" t="s">
        <v>643</v>
      </c>
      <c r="E294" s="1">
        <v>0.96752069082350378</v>
      </c>
      <c r="F294">
        <f t="shared" si="46"/>
        <v>0.98246287370012386</v>
      </c>
      <c r="G294">
        <f t="shared" si="47"/>
        <v>1.5668592765342299E-4</v>
      </c>
      <c r="I294" s="1" t="s">
        <v>1684</v>
      </c>
      <c r="J294" s="1">
        <v>0.99141768530460805</v>
      </c>
      <c r="K294">
        <f t="shared" si="48"/>
        <v>0.99409272577687546</v>
      </c>
      <c r="M294">
        <f t="shared" si="53"/>
        <v>8.1986382386821857E-5</v>
      </c>
      <c r="Z294">
        <f t="shared" si="49"/>
        <v>0.99303999186511516</v>
      </c>
      <c r="AA294">
        <f t="shared" si="50"/>
        <v>0.99826865337128423</v>
      </c>
      <c r="AB294">
        <f t="shared" si="54"/>
        <v>3.2848957643574209E-5</v>
      </c>
      <c r="AD294">
        <f t="shared" si="51"/>
        <v>0.99119620279921195</v>
      </c>
      <c r="AE294">
        <f t="shared" si="52"/>
        <v>0.99810373104883932</v>
      </c>
      <c r="AF294">
        <f t="shared" si="55"/>
        <v>4.1505902643614025E-5</v>
      </c>
    </row>
    <row r="295" spans="1:32" x14ac:dyDescent="0.25">
      <c r="A295" s="1" t="s">
        <v>2769</v>
      </c>
      <c r="B295" s="1">
        <v>10.006843927804994</v>
      </c>
      <c r="D295" s="1" t="s">
        <v>644</v>
      </c>
      <c r="E295" s="1">
        <v>0.9673691058224666</v>
      </c>
      <c r="F295">
        <f t="shared" si="46"/>
        <v>0.98238039046691883</v>
      </c>
      <c r="G295">
        <f t="shared" si="47"/>
        <v>1.5675256639487156E-4</v>
      </c>
      <c r="I295" s="1" t="s">
        <v>1685</v>
      </c>
      <c r="J295" s="1">
        <v>0.99141768530460794</v>
      </c>
      <c r="K295">
        <f t="shared" si="48"/>
        <v>0.99409272577687546</v>
      </c>
      <c r="M295">
        <f t="shared" si="53"/>
        <v>8.1999424330180841E-5</v>
      </c>
      <c r="Z295">
        <f t="shared" si="49"/>
        <v>0.99300707957478895</v>
      </c>
      <c r="AA295">
        <f t="shared" si="50"/>
        <v>0.99826865337128423</v>
      </c>
      <c r="AB295">
        <f t="shared" si="54"/>
        <v>3.2855852216517349E-5</v>
      </c>
      <c r="AD295">
        <f t="shared" si="51"/>
        <v>0.99115461055196497</v>
      </c>
      <c r="AE295">
        <f t="shared" si="52"/>
        <v>0.99810373104883932</v>
      </c>
      <c r="AF295">
        <f t="shared" si="55"/>
        <v>4.1514248169508058E-5</v>
      </c>
    </row>
    <row r="296" spans="1:32" x14ac:dyDescent="0.25">
      <c r="A296" s="1" t="s">
        <v>2770</v>
      </c>
      <c r="B296" s="1">
        <v>10.080767392447717</v>
      </c>
      <c r="D296" s="1" t="s">
        <v>645</v>
      </c>
      <c r="E296" s="1">
        <v>0.96721748011664754</v>
      </c>
      <c r="F296">
        <f t="shared" si="46"/>
        <v>0.98229787908282606</v>
      </c>
      <c r="G296">
        <f t="shared" si="47"/>
        <v>1.5678050575435726E-4</v>
      </c>
      <c r="I296" s="1" t="s">
        <v>1686</v>
      </c>
      <c r="J296" s="1">
        <v>0.99141768530460805</v>
      </c>
      <c r="K296">
        <f t="shared" si="48"/>
        <v>0.99409272577687546</v>
      </c>
      <c r="M296">
        <f t="shared" si="53"/>
        <v>8.2027411562072026E-5</v>
      </c>
      <c r="Z296">
        <f t="shared" si="49"/>
        <v>0.99297415437832715</v>
      </c>
      <c r="AA296">
        <f t="shared" si="50"/>
        <v>0.99826865337128423</v>
      </c>
      <c r="AB296">
        <f t="shared" si="54"/>
        <v>3.2868736452337343E-5</v>
      </c>
      <c r="AD296">
        <f t="shared" si="51"/>
        <v>0.99111300236187161</v>
      </c>
      <c r="AE296">
        <f t="shared" si="52"/>
        <v>0.99810373104883932</v>
      </c>
      <c r="AF296">
        <f t="shared" si="55"/>
        <v>4.1530161488564942E-5</v>
      </c>
    </row>
    <row r="297" spans="1:32" x14ac:dyDescent="0.25">
      <c r="A297" s="1" t="s">
        <v>2771</v>
      </c>
      <c r="B297" s="1">
        <v>10.171115273910797</v>
      </c>
      <c r="D297" s="1" t="s">
        <v>646</v>
      </c>
      <c r="E297" s="1">
        <v>0.96706585115748345</v>
      </c>
      <c r="F297">
        <f t="shared" si="46"/>
        <v>0.98221535992410858</v>
      </c>
      <c r="G297">
        <f t="shared" si="47"/>
        <v>1.5690976979546717E-4</v>
      </c>
      <c r="I297" s="1" t="s">
        <v>1687</v>
      </c>
      <c r="J297" s="1">
        <v>0.99141768530460805</v>
      </c>
      <c r="K297">
        <f t="shared" si="48"/>
        <v>0.99409272577687546</v>
      </c>
      <c r="M297">
        <f t="shared" si="53"/>
        <v>8.2035141198771625E-5</v>
      </c>
      <c r="Z297">
        <f t="shared" si="49"/>
        <v>0.99294122440531862</v>
      </c>
      <c r="AA297">
        <f t="shared" si="50"/>
        <v>0.99826865337128423</v>
      </c>
      <c r="AB297">
        <f t="shared" si="54"/>
        <v>3.2873504905267513E-5</v>
      </c>
      <c r="AD297">
        <f t="shared" si="51"/>
        <v>0.99107138850275089</v>
      </c>
      <c r="AE297">
        <f t="shared" si="52"/>
        <v>0.99810373104883932</v>
      </c>
      <c r="AF297">
        <f t="shared" si="55"/>
        <v>4.15358200400134E-5</v>
      </c>
    </row>
    <row r="298" spans="1:32" x14ac:dyDescent="0.25">
      <c r="A298" s="1" t="s">
        <v>2772</v>
      </c>
      <c r="B298" s="1">
        <v>10.184804284368676</v>
      </c>
      <c r="D298" s="1" t="s">
        <v>647</v>
      </c>
      <c r="E298" s="1">
        <v>0.96691412098168605</v>
      </c>
      <c r="F298">
        <f t="shared" si="46"/>
        <v>0.98213277966982704</v>
      </c>
      <c r="G298">
        <f t="shared" si="47"/>
        <v>1.1102230246251565E-16</v>
      </c>
      <c r="I298" s="1" t="s">
        <v>1688</v>
      </c>
      <c r="J298" s="1">
        <v>0.99141768530460805</v>
      </c>
      <c r="K298">
        <f t="shared" si="48"/>
        <v>0.99409272577687546</v>
      </c>
      <c r="M298">
        <f t="shared" si="53"/>
        <v>8.20958812488837E-5</v>
      </c>
      <c r="Z298">
        <f t="shared" si="49"/>
        <v>0.99290826837526625</v>
      </c>
      <c r="AA298">
        <f t="shared" si="50"/>
        <v>0.99826865337128423</v>
      </c>
      <c r="AB298">
        <f t="shared" si="54"/>
        <v>3.2899517716570905E-5</v>
      </c>
      <c r="AD298">
        <f t="shared" si="51"/>
        <v>0.99102974208280015</v>
      </c>
      <c r="AE298">
        <f t="shared" si="52"/>
        <v>0.99810373104883932</v>
      </c>
      <c r="AF298">
        <f t="shared" si="55"/>
        <v>4.1568320527728422E-5</v>
      </c>
    </row>
    <row r="299" spans="1:32" x14ac:dyDescent="0.25">
      <c r="A299" s="1" t="s">
        <v>2773</v>
      </c>
      <c r="B299" s="1">
        <v>10.198493711314191</v>
      </c>
      <c r="D299" s="1" t="s">
        <v>648</v>
      </c>
      <c r="E299" s="1">
        <v>0.96691412098168594</v>
      </c>
      <c r="F299">
        <f t="shared" si="46"/>
        <v>0.98213277966982693</v>
      </c>
      <c r="G299">
        <f t="shared" si="47"/>
        <v>1.5747961813199207E-4</v>
      </c>
      <c r="I299" s="1" t="s">
        <v>1689</v>
      </c>
      <c r="J299" s="1">
        <v>0.9912689204798979</v>
      </c>
      <c r="K299">
        <f t="shared" si="48"/>
        <v>0.993990189164626</v>
      </c>
      <c r="M299">
        <f t="shared" si="53"/>
        <v>5.808247291942748E-17</v>
      </c>
      <c r="Z299">
        <f t="shared" si="49"/>
        <v>0.99290826837526625</v>
      </c>
      <c r="AA299">
        <f t="shared" si="50"/>
        <v>0.99823853700600895</v>
      </c>
      <c r="AB299">
        <f t="shared" si="54"/>
        <v>2.3277447805070526E-17</v>
      </c>
      <c r="AD299">
        <f t="shared" si="51"/>
        <v>0.99102974208280015</v>
      </c>
      <c r="AE299">
        <f t="shared" si="52"/>
        <v>0.99807074867184198</v>
      </c>
      <c r="AF299">
        <f t="shared" si="55"/>
        <v>2.9410639823794939E-17</v>
      </c>
    </row>
    <row r="300" spans="1:32" x14ac:dyDescent="0.25">
      <c r="A300" s="1" t="s">
        <v>2774</v>
      </c>
      <c r="B300" s="1">
        <v>10.206707226743069</v>
      </c>
      <c r="D300" s="1" t="s">
        <v>649</v>
      </c>
      <c r="E300" s="1">
        <v>0.96676186370417094</v>
      </c>
      <c r="F300">
        <f t="shared" si="46"/>
        <v>0.98204990649014012</v>
      </c>
      <c r="G300">
        <f t="shared" si="47"/>
        <v>1.5765506946742447E-4</v>
      </c>
      <c r="I300" s="1" t="s">
        <v>1690</v>
      </c>
      <c r="J300" s="1">
        <v>0.9912689204798979</v>
      </c>
      <c r="K300">
        <f t="shared" si="48"/>
        <v>0.993990189164626</v>
      </c>
      <c r="M300">
        <f t="shared" si="53"/>
        <v>8.2378603189973138E-5</v>
      </c>
      <c r="Z300">
        <f t="shared" si="49"/>
        <v>0.99287519375876987</v>
      </c>
      <c r="AA300">
        <f t="shared" si="50"/>
        <v>0.99823853700600895</v>
      </c>
      <c r="AB300">
        <f t="shared" si="54"/>
        <v>3.3016906696991356E-5</v>
      </c>
      <c r="AD300">
        <f t="shared" si="51"/>
        <v>0.99098794617537289</v>
      </c>
      <c r="AE300">
        <f t="shared" si="52"/>
        <v>0.99807074867184198</v>
      </c>
      <c r="AF300">
        <f t="shared" si="55"/>
        <v>4.1716152296614357E-5</v>
      </c>
    </row>
    <row r="301" spans="1:32" x14ac:dyDescent="0.25">
      <c r="A301" s="1" t="s">
        <v>2775</v>
      </c>
      <c r="B301" s="1">
        <v>10.212184034594909</v>
      </c>
      <c r="D301" s="1" t="s">
        <v>650</v>
      </c>
      <c r="E301" s="1">
        <v>0.96660946080925036</v>
      </c>
      <c r="F301">
        <f t="shared" si="46"/>
        <v>0.98196694798430917</v>
      </c>
      <c r="G301">
        <f t="shared" si="47"/>
        <v>1.576816282367749E-4</v>
      </c>
      <c r="I301" s="1" t="s">
        <v>1691</v>
      </c>
      <c r="J301" s="1">
        <v>0.9912689204798979</v>
      </c>
      <c r="K301">
        <f t="shared" si="48"/>
        <v>0.993990189164626</v>
      </c>
      <c r="M301">
        <f t="shared" si="53"/>
        <v>8.2463423994900983E-5</v>
      </c>
      <c r="Z301">
        <f t="shared" si="49"/>
        <v>0.99284208339673707</v>
      </c>
      <c r="AA301">
        <f t="shared" si="50"/>
        <v>0.99823853700600895</v>
      </c>
      <c r="AB301">
        <f t="shared" si="54"/>
        <v>3.305259047662309E-5</v>
      </c>
      <c r="AD301">
        <f t="shared" si="51"/>
        <v>0.99094610546790796</v>
      </c>
      <c r="AE301">
        <f t="shared" si="52"/>
        <v>0.99807074867184198</v>
      </c>
      <c r="AF301">
        <f t="shared" si="55"/>
        <v>4.176086782781206E-5</v>
      </c>
    </row>
    <row r="302" spans="1:32" x14ac:dyDescent="0.25">
      <c r="A302" s="1" t="s">
        <v>2776</v>
      </c>
      <c r="B302" s="1">
        <v>10.234086769998402</v>
      </c>
      <c r="D302" s="1" t="s">
        <v>651</v>
      </c>
      <c r="E302" s="1">
        <v>0.96645705627161449</v>
      </c>
      <c r="F302">
        <f t="shared" si="46"/>
        <v>0.98188398251286213</v>
      </c>
      <c r="G302">
        <f t="shared" si="47"/>
        <v>1.5769892371410993E-4</v>
      </c>
      <c r="I302" s="1" t="s">
        <v>1692</v>
      </c>
      <c r="J302" s="1">
        <v>0.9912689204798979</v>
      </c>
      <c r="K302">
        <f t="shared" si="48"/>
        <v>0.993990189164626</v>
      </c>
      <c r="M302">
        <f t="shared" si="53"/>
        <v>8.2470348628189144E-5</v>
      </c>
      <c r="Z302">
        <f t="shared" si="49"/>
        <v>0.99280896856133349</v>
      </c>
      <c r="AA302">
        <f t="shared" si="50"/>
        <v>0.99823853700600895</v>
      </c>
      <c r="AB302">
        <f t="shared" si="54"/>
        <v>3.3057056135037264E-5</v>
      </c>
      <c r="AD302">
        <f t="shared" si="51"/>
        <v>0.99090425947891692</v>
      </c>
      <c r="AE302">
        <f t="shared" si="52"/>
        <v>0.99807074867184198</v>
      </c>
      <c r="AF302">
        <f t="shared" si="55"/>
        <v>4.1766139424330763E-5</v>
      </c>
    </row>
    <row r="303" spans="1:32" x14ac:dyDescent="0.25">
      <c r="A303" s="1" t="s">
        <v>2777</v>
      </c>
      <c r="B303" s="1">
        <v>10.245037039955266</v>
      </c>
      <c r="D303" s="1" t="s">
        <v>652</v>
      </c>
      <c r="E303" s="1">
        <v>0.96630465905077922</v>
      </c>
      <c r="F303">
        <f t="shared" si="46"/>
        <v>0.98180101495208771</v>
      </c>
      <c r="G303">
        <f t="shared" si="47"/>
        <v>0</v>
      </c>
      <c r="I303" s="1" t="s">
        <v>1693</v>
      </c>
      <c r="J303" s="1">
        <v>0.9912689204798979</v>
      </c>
      <c r="K303">
        <f t="shared" si="48"/>
        <v>0.993990189164626</v>
      </c>
      <c r="M303">
        <f t="shared" si="53"/>
        <v>8.2472425869113363E-5</v>
      </c>
      <c r="Z303">
        <f t="shared" si="49"/>
        <v>0.99277585119837397</v>
      </c>
      <c r="AA303">
        <f t="shared" si="50"/>
        <v>0.99823853700600895</v>
      </c>
      <c r="AB303">
        <f t="shared" si="54"/>
        <v>3.3059579341426093E-5</v>
      </c>
      <c r="AD303">
        <f t="shared" si="51"/>
        <v>0.99086241066738057</v>
      </c>
      <c r="AE303">
        <f t="shared" si="52"/>
        <v>0.99807074867184198</v>
      </c>
      <c r="AF303">
        <f t="shared" si="55"/>
        <v>4.1768956680472428E-5</v>
      </c>
    </row>
    <row r="304" spans="1:32" x14ac:dyDescent="0.25">
      <c r="A304" s="1" t="s">
        <v>2778</v>
      </c>
      <c r="B304" s="1">
        <v>10.272416051817274</v>
      </c>
      <c r="D304" s="1" t="s">
        <v>653</v>
      </c>
      <c r="E304" s="1">
        <v>0.96630465905077922</v>
      </c>
      <c r="F304">
        <f t="shared" si="46"/>
        <v>0.98180101495208771</v>
      </c>
      <c r="G304">
        <f t="shared" si="47"/>
        <v>1.5780832420329155E-4</v>
      </c>
      <c r="I304" s="1" t="s">
        <v>1694</v>
      </c>
      <c r="J304" s="1">
        <v>0.99111960655147158</v>
      </c>
      <c r="K304">
        <f t="shared" si="48"/>
        <v>0.99388726924354798</v>
      </c>
      <c r="M304">
        <f t="shared" si="53"/>
        <v>0</v>
      </c>
      <c r="Z304">
        <f t="shared" si="49"/>
        <v>0.99277585119837397</v>
      </c>
      <c r="AA304">
        <f t="shared" si="50"/>
        <v>0.99820830584734455</v>
      </c>
      <c r="AB304">
        <f t="shared" si="54"/>
        <v>0</v>
      </c>
      <c r="AD304">
        <f t="shared" si="51"/>
        <v>0.99086241066738057</v>
      </c>
      <c r="AE304">
        <f t="shared" si="52"/>
        <v>0.99803764067260858</v>
      </c>
      <c r="AF304">
        <f t="shared" si="55"/>
        <v>0</v>
      </c>
    </row>
    <row r="305" spans="1:32" x14ac:dyDescent="0.25">
      <c r="A305" s="1" t="s">
        <v>2779</v>
      </c>
      <c r="B305" s="1">
        <v>10.291581300191982</v>
      </c>
      <c r="D305" s="1" t="s">
        <v>654</v>
      </c>
      <c r="E305" s="1">
        <v>0.96615218016339988</v>
      </c>
      <c r="F305">
        <f t="shared" si="46"/>
        <v>0.9817179968521369</v>
      </c>
      <c r="G305">
        <f t="shared" si="47"/>
        <v>1.5785515604199718E-4</v>
      </c>
      <c r="I305" s="1" t="s">
        <v>1695</v>
      </c>
      <c r="J305" s="1">
        <v>0.99111960655147158</v>
      </c>
      <c r="K305">
        <f t="shared" si="48"/>
        <v>0.99388726924354798</v>
      </c>
      <c r="M305">
        <f t="shared" si="53"/>
        <v>8.2514121278270199E-5</v>
      </c>
      <c r="Z305">
        <f t="shared" si="49"/>
        <v>0.99274271196675656</v>
      </c>
      <c r="AA305">
        <f t="shared" si="50"/>
        <v>0.99820830584734455</v>
      </c>
      <c r="AB305">
        <f t="shared" si="54"/>
        <v>3.3080408371206407E-5</v>
      </c>
      <c r="AD305">
        <f t="shared" si="51"/>
        <v>0.99082053459330266</v>
      </c>
      <c r="AE305">
        <f t="shared" si="52"/>
        <v>0.99803764067260858</v>
      </c>
      <c r="AF305">
        <f t="shared" si="55"/>
        <v>4.1794781350313023E-5</v>
      </c>
    </row>
    <row r="306" spans="1:32" x14ac:dyDescent="0.25">
      <c r="A306" s="1" t="s">
        <v>2780</v>
      </c>
      <c r="B306" s="1">
        <v>10.297056630327219</v>
      </c>
      <c r="D306" s="1" t="s">
        <v>655</v>
      </c>
      <c r="E306" s="1">
        <v>0.96599968009701742</v>
      </c>
      <c r="F306">
        <f t="shared" si="46"/>
        <v>0.9816349611382803</v>
      </c>
      <c r="G306">
        <f t="shared" si="47"/>
        <v>1.5790751867633679E-4</v>
      </c>
      <c r="I306" s="1" t="s">
        <v>1696</v>
      </c>
      <c r="J306" s="1">
        <v>0.99111960655147158</v>
      </c>
      <c r="K306">
        <f t="shared" si="48"/>
        <v>0.99388726924354798</v>
      </c>
      <c r="M306">
        <f t="shared" si="53"/>
        <v>8.2531629290713763E-5</v>
      </c>
      <c r="Z306">
        <f t="shared" si="49"/>
        <v>0.99270956400729882</v>
      </c>
      <c r="AA306">
        <f t="shared" si="50"/>
        <v>0.99820830584734455</v>
      </c>
      <c r="AB306">
        <f t="shared" si="54"/>
        <v>3.3089120883259614E-5</v>
      </c>
      <c r="AD306">
        <f t="shared" si="51"/>
        <v>0.99077864786247605</v>
      </c>
      <c r="AE306">
        <f t="shared" si="52"/>
        <v>0.99803764067260858</v>
      </c>
      <c r="AF306">
        <f t="shared" si="55"/>
        <v>4.1805417673587946E-5</v>
      </c>
    </row>
    <row r="307" spans="1:32" x14ac:dyDescent="0.25">
      <c r="A307" s="1" t="s">
        <v>2781</v>
      </c>
      <c r="B307" s="1">
        <v>10.299795097671137</v>
      </c>
      <c r="D307" s="1" t="s">
        <v>656</v>
      </c>
      <c r="E307" s="1">
        <v>0.96584715352735417</v>
      </c>
      <c r="F307">
        <f t="shared" si="46"/>
        <v>0.98155190490720912</v>
      </c>
      <c r="G307">
        <f t="shared" si="47"/>
        <v>1.5791914455379197E-4</v>
      </c>
      <c r="I307" s="1" t="s">
        <v>1697</v>
      </c>
      <c r="J307" s="1">
        <v>0.99111960655147158</v>
      </c>
      <c r="K307">
        <f t="shared" si="48"/>
        <v>0.99388726924354798</v>
      </c>
      <c r="M307">
        <f t="shared" si="53"/>
        <v>8.255202310974962E-5</v>
      </c>
      <c r="Z307">
        <f t="shared" si="49"/>
        <v>0.99267640615959674</v>
      </c>
      <c r="AA307">
        <f t="shared" si="50"/>
        <v>0.99820830584734455</v>
      </c>
      <c r="AB307">
        <f t="shared" si="54"/>
        <v>3.3098991758883019E-5</v>
      </c>
      <c r="AD307">
        <f t="shared" si="51"/>
        <v>0.99073674900890296</v>
      </c>
      <c r="AE307">
        <f t="shared" si="52"/>
        <v>0.99803764067260858</v>
      </c>
      <c r="AF307">
        <f t="shared" si="55"/>
        <v>4.181751717971306E-5</v>
      </c>
    </row>
    <row r="308" spans="1:32" x14ac:dyDescent="0.25">
      <c r="A308" s="1" t="s">
        <v>2782</v>
      </c>
      <c r="B308" s="1">
        <v>10.305270576131072</v>
      </c>
      <c r="D308" s="1" t="s">
        <v>657</v>
      </c>
      <c r="E308" s="1">
        <v>0.96569463981383397</v>
      </c>
      <c r="F308">
        <f t="shared" si="46"/>
        <v>0.98146884958932823</v>
      </c>
      <c r="G308">
        <f t="shared" si="47"/>
        <v>1.5794316655130813E-4</v>
      </c>
      <c r="I308" s="1" t="s">
        <v>1698</v>
      </c>
      <c r="J308" s="1">
        <v>0.99111960655147158</v>
      </c>
      <c r="K308">
        <f t="shared" si="48"/>
        <v>0.99388726924354798</v>
      </c>
      <c r="M308">
        <f t="shared" si="53"/>
        <v>8.2551115720116205E-5</v>
      </c>
      <c r="Z308">
        <f t="shared" si="49"/>
        <v>0.99264324697830109</v>
      </c>
      <c r="AA308">
        <f t="shared" si="50"/>
        <v>0.99820830584734455</v>
      </c>
      <c r="AB308">
        <f t="shared" si="54"/>
        <v>3.3100323026144094E-5</v>
      </c>
      <c r="AD308">
        <f t="shared" si="51"/>
        <v>0.99069484884259229</v>
      </c>
      <c r="AE308">
        <f t="shared" si="52"/>
        <v>0.99803764067260858</v>
      </c>
      <c r="AF308">
        <f t="shared" si="55"/>
        <v>4.1818827434182164E-5</v>
      </c>
    </row>
    <row r="309" spans="1:32" x14ac:dyDescent="0.25">
      <c r="A309" s="1" t="s">
        <v>2783</v>
      </c>
      <c r="B309" s="1">
        <v>10.313483299905119</v>
      </c>
      <c r="D309" s="1" t="s">
        <v>658</v>
      </c>
      <c r="E309" s="1">
        <v>0.96554212698899644</v>
      </c>
      <c r="F309">
        <f t="shared" si="46"/>
        <v>0.98138578866686066</v>
      </c>
      <c r="G309">
        <f t="shared" si="47"/>
        <v>1.5800685516234592E-4</v>
      </c>
      <c r="I309" s="1" t="s">
        <v>1699</v>
      </c>
      <c r="J309" s="1">
        <v>0.99111960655147158</v>
      </c>
      <c r="K309">
        <f t="shared" si="48"/>
        <v>0.99388726924354798</v>
      </c>
      <c r="M309">
        <f t="shared" si="53"/>
        <v>8.2556686814554828E-5</v>
      </c>
      <c r="Z309">
        <f t="shared" si="49"/>
        <v>0.9926100838608658</v>
      </c>
      <c r="AA309">
        <f t="shared" si="50"/>
        <v>0.99820830584734455</v>
      </c>
      <c r="AB309">
        <f t="shared" si="54"/>
        <v>3.3104252263034314E-5</v>
      </c>
      <c r="AD309">
        <f t="shared" si="51"/>
        <v>0.99065294407504723</v>
      </c>
      <c r="AE309">
        <f t="shared" si="52"/>
        <v>0.99803764067260858</v>
      </c>
      <c r="AF309">
        <f t="shared" si="55"/>
        <v>4.1823419870875836E-5</v>
      </c>
    </row>
    <row r="310" spans="1:32" x14ac:dyDescent="0.25">
      <c r="A310" s="1" t="s">
        <v>2784</v>
      </c>
      <c r="B310" s="1">
        <v>10.335387101710564</v>
      </c>
      <c r="D310" s="1" t="s">
        <v>659</v>
      </c>
      <c r="E310" s="1">
        <v>0.965389576766292</v>
      </c>
      <c r="F310">
        <f t="shared" si="46"/>
        <v>0.98130270128474417</v>
      </c>
      <c r="G310">
        <f t="shared" si="47"/>
        <v>1.5815132902737006E-4</v>
      </c>
      <c r="I310" s="1" t="s">
        <v>1700</v>
      </c>
      <c r="J310" s="1">
        <v>0.99111960655147158</v>
      </c>
      <c r="K310">
        <f t="shared" si="48"/>
        <v>0.99388726924354798</v>
      </c>
      <c r="M310">
        <f t="shared" si="53"/>
        <v>8.2582987244770001E-5</v>
      </c>
      <c r="Z310">
        <f t="shared" si="49"/>
        <v>0.9925769084794307</v>
      </c>
      <c r="AA310">
        <f t="shared" si="50"/>
        <v>0.99820830584734455</v>
      </c>
      <c r="AB310">
        <f t="shared" si="54"/>
        <v>3.3116494717098734E-5</v>
      </c>
      <c r="AD310">
        <f t="shared" si="51"/>
        <v>0.99061102418350278</v>
      </c>
      <c r="AE310">
        <f t="shared" si="52"/>
        <v>0.99803764067260858</v>
      </c>
      <c r="AF310">
        <f t="shared" si="55"/>
        <v>4.1838514867620585E-5</v>
      </c>
    </row>
    <row r="311" spans="1:32" x14ac:dyDescent="0.25">
      <c r="A311" s="1" t="s">
        <v>2785</v>
      </c>
      <c r="B311" s="1">
        <v>10.340861751447836</v>
      </c>
      <c r="D311" s="1" t="s">
        <v>660</v>
      </c>
      <c r="E311" s="1">
        <v>0.96523691119414701</v>
      </c>
      <c r="F311">
        <f t="shared" si="46"/>
        <v>0.98121954497562824</v>
      </c>
      <c r="G311">
        <f t="shared" si="47"/>
        <v>1.5820117800963152E-4</v>
      </c>
      <c r="I311" s="1" t="s">
        <v>1701</v>
      </c>
      <c r="J311" s="1">
        <v>0.99111960655147158</v>
      </c>
      <c r="K311">
        <f t="shared" si="48"/>
        <v>0.99388726924354798</v>
      </c>
      <c r="M311">
        <f t="shared" si="53"/>
        <v>8.2651499011337031E-5</v>
      </c>
      <c r="Z311">
        <f t="shared" si="49"/>
        <v>0.99254370387434432</v>
      </c>
      <c r="AA311">
        <f t="shared" si="50"/>
        <v>0.99820830584734455</v>
      </c>
      <c r="AB311">
        <f t="shared" si="54"/>
        <v>3.3145667002521156E-5</v>
      </c>
      <c r="AD311">
        <f t="shared" si="51"/>
        <v>0.99056906773871789</v>
      </c>
      <c r="AE311">
        <f t="shared" si="52"/>
        <v>0.99803764067260858</v>
      </c>
      <c r="AF311">
        <f t="shared" si="55"/>
        <v>4.1874997959386535E-5</v>
      </c>
    </row>
    <row r="312" spans="1:32" x14ac:dyDescent="0.25">
      <c r="A312" s="1" t="s">
        <v>2786</v>
      </c>
      <c r="B312" s="1">
        <v>10.343600503797003</v>
      </c>
      <c r="D312" s="1" t="s">
        <v>661</v>
      </c>
      <c r="E312" s="1">
        <v>0.96508422165588859</v>
      </c>
      <c r="F312">
        <f t="shared" si="46"/>
        <v>0.98113636950586858</v>
      </c>
      <c r="G312">
        <f t="shared" si="47"/>
        <v>1.5826623354525671E-4</v>
      </c>
      <c r="I312" s="1" t="s">
        <v>1702</v>
      </c>
      <c r="J312" s="1">
        <v>0.99111960655147158</v>
      </c>
      <c r="K312">
        <f t="shared" si="48"/>
        <v>0.99388726924354798</v>
      </c>
      <c r="M312">
        <f t="shared" si="53"/>
        <v>8.267054444219309E-5</v>
      </c>
      <c r="Z312">
        <f t="shared" si="49"/>
        <v>0.99251048991454949</v>
      </c>
      <c r="AA312">
        <f t="shared" si="50"/>
        <v>0.99820830584734455</v>
      </c>
      <c r="AB312">
        <f t="shared" si="54"/>
        <v>3.3155005281246005E-5</v>
      </c>
      <c r="AD312">
        <f t="shared" si="51"/>
        <v>0.99052709984721365</v>
      </c>
      <c r="AE312">
        <f t="shared" si="52"/>
        <v>0.99803764067260858</v>
      </c>
      <c r="AF312">
        <f t="shared" si="55"/>
        <v>4.1886422737751792E-5</v>
      </c>
    </row>
    <row r="313" spans="1:32" x14ac:dyDescent="0.25">
      <c r="A313" s="1" t="s">
        <v>2787</v>
      </c>
      <c r="B313" s="1">
        <v>10.346337348858578</v>
      </c>
      <c r="D313" s="1" t="s">
        <v>662</v>
      </c>
      <c r="E313" s="1">
        <v>0.96493149349724716</v>
      </c>
      <c r="F313">
        <f t="shared" si="46"/>
        <v>0.9810531668875887</v>
      </c>
      <c r="G313">
        <f t="shared" si="47"/>
        <v>1.5834905915322606E-4</v>
      </c>
      <c r="I313" s="1" t="s">
        <v>1703</v>
      </c>
      <c r="J313" s="1">
        <v>0.99111960655147158</v>
      </c>
      <c r="K313">
        <f t="shared" si="48"/>
        <v>0.99388726924354798</v>
      </c>
      <c r="M313">
        <f t="shared" si="53"/>
        <v>8.269752959592065E-5</v>
      </c>
      <c r="Z313">
        <f t="shared" si="49"/>
        <v>0.99247726340864029</v>
      </c>
      <c r="AA313">
        <f t="shared" si="50"/>
        <v>0.99820830584734455</v>
      </c>
      <c r="AB313">
        <f t="shared" si="54"/>
        <v>3.3167529354533145E-5</v>
      </c>
      <c r="AD313">
        <f t="shared" si="51"/>
        <v>0.99048511647683024</v>
      </c>
      <c r="AE313">
        <f t="shared" si="52"/>
        <v>0.99803764067260858</v>
      </c>
      <c r="AF313">
        <f t="shared" si="55"/>
        <v>4.190187193407076E-5</v>
      </c>
    </row>
    <row r="314" spans="1:32" x14ac:dyDescent="0.25">
      <c r="A314" s="1" t="s">
        <v>2788</v>
      </c>
      <c r="B314" s="1">
        <v>10.357290056723496</v>
      </c>
      <c r="D314" s="1" t="s">
        <v>663</v>
      </c>
      <c r="E314" s="1">
        <v>0.96477870960001699</v>
      </c>
      <c r="F314">
        <f t="shared" si="46"/>
        <v>0.98096992778812186</v>
      </c>
      <c r="G314">
        <f t="shared" si="47"/>
        <v>1.5865619535420511E-4</v>
      </c>
      <c r="I314" s="1" t="s">
        <v>1704</v>
      </c>
      <c r="J314" s="1">
        <v>0.99111960655147158</v>
      </c>
      <c r="K314">
        <f t="shared" si="48"/>
        <v>0.99388726924354798</v>
      </c>
      <c r="M314">
        <f t="shared" si="53"/>
        <v>8.2733791156626047E-5</v>
      </c>
      <c r="Z314">
        <f t="shared" si="49"/>
        <v>0.99244402062747916</v>
      </c>
      <c r="AA314">
        <f t="shared" si="50"/>
        <v>0.99820830584734455</v>
      </c>
      <c r="AB314">
        <f t="shared" si="54"/>
        <v>3.3183776008777802E-5</v>
      </c>
      <c r="AD314">
        <f t="shared" si="51"/>
        <v>0.99044311291610965</v>
      </c>
      <c r="AE314">
        <f t="shared" si="52"/>
        <v>0.99803764067260858</v>
      </c>
      <c r="AF314">
        <f t="shared" si="55"/>
        <v>4.1922023542594553E-5</v>
      </c>
    </row>
    <row r="315" spans="1:32" x14ac:dyDescent="0.25">
      <c r="A315" s="1" t="s">
        <v>2789</v>
      </c>
      <c r="B315" s="1">
        <v>10.360026980712233</v>
      </c>
      <c r="D315" s="1" t="s">
        <v>664</v>
      </c>
      <c r="E315" s="1">
        <v>0.9646256536225537</v>
      </c>
      <c r="F315">
        <f t="shared" si="46"/>
        <v>0.98088653431997574</v>
      </c>
      <c r="G315">
        <f t="shared" si="47"/>
        <v>1.5868183011622655E-4</v>
      </c>
      <c r="I315" s="1" t="s">
        <v>1705</v>
      </c>
      <c r="J315" s="1">
        <v>0.99111960655147158</v>
      </c>
      <c r="K315">
        <f t="shared" si="48"/>
        <v>0.99388726924354798</v>
      </c>
      <c r="M315">
        <f t="shared" si="53"/>
        <v>8.2887229551452453E-5</v>
      </c>
      <c r="Z315">
        <f t="shared" si="49"/>
        <v>0.99241071448482332</v>
      </c>
      <c r="AA315">
        <f t="shared" si="50"/>
        <v>0.99820830584734455</v>
      </c>
      <c r="AB315">
        <f t="shared" si="54"/>
        <v>3.3247026118272111E-5</v>
      </c>
      <c r="AD315">
        <f t="shared" si="51"/>
        <v>0.99040102967108834</v>
      </c>
      <c r="AE315">
        <f t="shared" si="52"/>
        <v>0.99803764067260858</v>
      </c>
      <c r="AF315">
        <f t="shared" si="55"/>
        <v>4.2001554887850993E-5</v>
      </c>
    </row>
    <row r="316" spans="1:32" x14ac:dyDescent="0.25">
      <c r="A316" s="1" t="s">
        <v>2790</v>
      </c>
      <c r="B316" s="1">
        <v>10.362765355608062</v>
      </c>
      <c r="D316" s="1" t="s">
        <v>665</v>
      </c>
      <c r="E316" s="1">
        <v>0.9644725972024174</v>
      </c>
      <c r="F316">
        <f t="shared" si="46"/>
        <v>0.98080313446868939</v>
      </c>
      <c r="G316">
        <f t="shared" si="47"/>
        <v>1.5878460325665505E-4</v>
      </c>
      <c r="I316" s="1" t="s">
        <v>1706</v>
      </c>
      <c r="J316" s="1">
        <v>0.99111960655147158</v>
      </c>
      <c r="K316">
        <f t="shared" si="48"/>
        <v>0.99388726924354798</v>
      </c>
      <c r="M316">
        <f t="shared" si="53"/>
        <v>8.2893574512147539E-5</v>
      </c>
      <c r="Z316">
        <f t="shared" si="49"/>
        <v>0.99237740407876696</v>
      </c>
      <c r="AA316">
        <f t="shared" si="50"/>
        <v>0.99820830584734455</v>
      </c>
      <c r="AB316">
        <f t="shared" si="54"/>
        <v>3.3251282041752363E-5</v>
      </c>
      <c r="AD316">
        <f t="shared" si="51"/>
        <v>0.99035894141501801</v>
      </c>
      <c r="AE316">
        <f t="shared" si="52"/>
        <v>0.99803764067260858</v>
      </c>
      <c r="AF316">
        <f t="shared" si="55"/>
        <v>4.2006556353777146E-5</v>
      </c>
    </row>
    <row r="317" spans="1:32" x14ac:dyDescent="0.25">
      <c r="A317" s="1" t="s">
        <v>2791</v>
      </c>
      <c r="B317" s="1">
        <v>10.368241595932872</v>
      </c>
      <c r="D317" s="1" t="s">
        <v>666</v>
      </c>
      <c r="E317" s="1">
        <v>0.9643194659614821</v>
      </c>
      <c r="F317">
        <f t="shared" si="46"/>
        <v>0.98071968769995033</v>
      </c>
      <c r="G317">
        <f t="shared" si="47"/>
        <v>-1.1102230246251565E-16</v>
      </c>
      <c r="I317" s="1" t="s">
        <v>1707</v>
      </c>
      <c r="J317" s="1">
        <v>0.99111960655147158</v>
      </c>
      <c r="K317">
        <f t="shared" si="48"/>
        <v>0.99388726924354798</v>
      </c>
      <c r="M317">
        <f t="shared" si="53"/>
        <v>8.2940209437404989E-5</v>
      </c>
      <c r="Z317">
        <f t="shared" si="49"/>
        <v>0.99234407321778206</v>
      </c>
      <c r="AA317">
        <f t="shared" si="50"/>
        <v>0.99820830584734455</v>
      </c>
      <c r="AB317">
        <f t="shared" si="54"/>
        <v>3.327170102559755E-5</v>
      </c>
      <c r="AD317">
        <f t="shared" si="51"/>
        <v>0.99031682769005969</v>
      </c>
      <c r="AE317">
        <f t="shared" si="52"/>
        <v>0.99803764067260858</v>
      </c>
      <c r="AF317">
        <f t="shared" si="55"/>
        <v>4.2031976381133081E-5</v>
      </c>
    </row>
    <row r="318" spans="1:32" x14ac:dyDescent="0.25">
      <c r="A318" s="1" t="s">
        <v>2792</v>
      </c>
      <c r="B318" s="1">
        <v>10.370978398784137</v>
      </c>
      <c r="D318" s="1" t="s">
        <v>667</v>
      </c>
      <c r="E318" s="1">
        <v>0.96431946596148221</v>
      </c>
      <c r="F318">
        <f t="shared" si="46"/>
        <v>0.98071968769995044</v>
      </c>
      <c r="G318">
        <f t="shared" si="47"/>
        <v>0</v>
      </c>
      <c r="I318" s="1" t="s">
        <v>1708</v>
      </c>
      <c r="J318" s="1">
        <v>0.99096933512065422</v>
      </c>
      <c r="K318">
        <f t="shared" si="48"/>
        <v>0.99378368443598364</v>
      </c>
      <c r="M318">
        <f t="shared" si="53"/>
        <v>-5.7986916832612637E-17</v>
      </c>
      <c r="Z318">
        <f t="shared" si="49"/>
        <v>0.99234407321778217</v>
      </c>
      <c r="AA318">
        <f t="shared" si="50"/>
        <v>0.99817787715188544</v>
      </c>
      <c r="AB318">
        <f t="shared" si="54"/>
        <v>-2.3262814607599477E-17</v>
      </c>
      <c r="AD318">
        <f t="shared" si="51"/>
        <v>0.9903168276900598</v>
      </c>
      <c r="AE318">
        <f t="shared" si="52"/>
        <v>0.99800431643523713</v>
      </c>
      <c r="AF318">
        <f t="shared" si="55"/>
        <v>-2.9387536718933861E-17</v>
      </c>
    </row>
    <row r="319" spans="1:32" x14ac:dyDescent="0.25">
      <c r="A319" s="1" t="s">
        <v>2793</v>
      </c>
      <c r="B319" s="1">
        <v>10.373715872331918</v>
      </c>
      <c r="D319" s="1" t="s">
        <v>668</v>
      </c>
      <c r="E319" s="1">
        <v>0.96431946596148221</v>
      </c>
      <c r="F319">
        <f t="shared" si="46"/>
        <v>0.98071968769995044</v>
      </c>
      <c r="G319">
        <f t="shared" si="47"/>
        <v>1.590624333676835E-4</v>
      </c>
      <c r="I319" s="1" t="s">
        <v>1709</v>
      </c>
      <c r="J319" s="1">
        <v>0.99081899557787767</v>
      </c>
      <c r="K319">
        <f t="shared" si="48"/>
        <v>0.99368004776365892</v>
      </c>
      <c r="M319">
        <f t="shared" si="53"/>
        <v>0</v>
      </c>
      <c r="Z319">
        <f t="shared" si="49"/>
        <v>0.99234407321778217</v>
      </c>
      <c r="AA319">
        <f t="shared" si="50"/>
        <v>0.99814743097501812</v>
      </c>
      <c r="AB319">
        <f t="shared" si="54"/>
        <v>0</v>
      </c>
      <c r="AD319">
        <f t="shared" si="51"/>
        <v>0.9903168276900598</v>
      </c>
      <c r="AE319">
        <f t="shared" si="52"/>
        <v>0.99797097314990002</v>
      </c>
      <c r="AF319">
        <f t="shared" si="55"/>
        <v>0</v>
      </c>
    </row>
    <row r="320" spans="1:32" x14ac:dyDescent="0.25">
      <c r="A320" s="1" t="s">
        <v>2794</v>
      </c>
      <c r="B320" s="1">
        <v>10.373717104341134</v>
      </c>
      <c r="D320" s="1" t="s">
        <v>669</v>
      </c>
      <c r="E320" s="1">
        <v>0.96416609115909058</v>
      </c>
      <c r="F320">
        <f t="shared" si="46"/>
        <v>0.98063610204023355</v>
      </c>
      <c r="G320">
        <f t="shared" si="47"/>
        <v>1.5909598592535323E-4</v>
      </c>
      <c r="I320" s="1" t="s">
        <v>1710</v>
      </c>
      <c r="J320" s="1">
        <v>0.99081899557787767</v>
      </c>
      <c r="K320">
        <f t="shared" si="48"/>
        <v>0.99368004776365892</v>
      </c>
      <c r="M320">
        <f t="shared" si="53"/>
        <v>8.3060941986460549E-5</v>
      </c>
      <c r="Z320">
        <f t="shared" si="49"/>
        <v>0.9923106851592246</v>
      </c>
      <c r="AA320">
        <f t="shared" si="50"/>
        <v>0.99814743097501812</v>
      </c>
      <c r="AB320">
        <f t="shared" si="54"/>
        <v>3.3326765527831473E-5</v>
      </c>
      <c r="AD320">
        <f t="shared" si="51"/>
        <v>0.99027464207300708</v>
      </c>
      <c r="AE320">
        <f t="shared" si="52"/>
        <v>0.99797097314990002</v>
      </c>
      <c r="AF320">
        <f t="shared" si="55"/>
        <v>4.2100918018926048E-5</v>
      </c>
    </row>
    <row r="321" spans="1:32" x14ac:dyDescent="0.25">
      <c r="A321" s="1" t="s">
        <v>2795</v>
      </c>
      <c r="B321" s="1">
        <v>10.38740567169204</v>
      </c>
      <c r="D321" s="1" t="s">
        <v>670</v>
      </c>
      <c r="E321" s="1">
        <v>0.96401270840583553</v>
      </c>
      <c r="F321">
        <f t="shared" si="46"/>
        <v>0.9805525058751634</v>
      </c>
      <c r="G321">
        <f t="shared" si="47"/>
        <v>0</v>
      </c>
      <c r="I321" s="1" t="s">
        <v>1711</v>
      </c>
      <c r="J321" s="1">
        <v>0.99081899557787767</v>
      </c>
      <c r="K321">
        <f t="shared" si="48"/>
        <v>0.99368004776365892</v>
      </c>
      <c r="M321">
        <f t="shared" si="53"/>
        <v>8.3071382137992465E-5</v>
      </c>
      <c r="Z321">
        <f t="shared" si="49"/>
        <v>0.99227729118152352</v>
      </c>
      <c r="AA321">
        <f t="shared" si="50"/>
        <v>0.99814743097501812</v>
      </c>
      <c r="AB321">
        <f t="shared" si="54"/>
        <v>3.3332673923540398E-5</v>
      </c>
      <c r="AD321">
        <f t="shared" si="51"/>
        <v>0.99023244935493537</v>
      </c>
      <c r="AE321">
        <f t="shared" si="52"/>
        <v>0.99797097314990002</v>
      </c>
      <c r="AF321">
        <f t="shared" si="55"/>
        <v>4.2108004970014089E-5</v>
      </c>
    </row>
    <row r="322" spans="1:32" x14ac:dyDescent="0.25">
      <c r="A322" s="1" t="s">
        <v>2796</v>
      </c>
      <c r="B322" s="1">
        <v>10.403833536138329</v>
      </c>
      <c r="D322" s="1" t="s">
        <v>671</v>
      </c>
      <c r="E322" s="1">
        <v>0.96401270840583553</v>
      </c>
      <c r="F322">
        <f t="shared" si="46"/>
        <v>0.9805525058751634</v>
      </c>
      <c r="G322">
        <f t="shared" si="47"/>
        <v>1.5913896086366258E-4</v>
      </c>
      <c r="I322" s="1" t="s">
        <v>1712</v>
      </c>
      <c r="J322" s="1">
        <v>0.99066846973600131</v>
      </c>
      <c r="K322">
        <f t="shared" si="48"/>
        <v>0.99357627774072255</v>
      </c>
      <c r="M322">
        <f t="shared" si="53"/>
        <v>0</v>
      </c>
      <c r="Z322">
        <f t="shared" si="49"/>
        <v>0.99227729118152352</v>
      </c>
      <c r="AA322">
        <f t="shared" si="50"/>
        <v>0.99811694337156565</v>
      </c>
      <c r="AB322">
        <f t="shared" si="54"/>
        <v>0</v>
      </c>
      <c r="AD322">
        <f t="shared" si="51"/>
        <v>0.99023244935493537</v>
      </c>
      <c r="AE322">
        <f t="shared" si="52"/>
        <v>0.99793758459319937</v>
      </c>
      <c r="AF322">
        <f t="shared" si="55"/>
        <v>0</v>
      </c>
    </row>
    <row r="323" spans="1:32" x14ac:dyDescent="0.25">
      <c r="A323" s="1" t="s">
        <v>2797</v>
      </c>
      <c r="B323" s="1">
        <v>10.436688010505701</v>
      </c>
      <c r="D323" s="1" t="s">
        <v>672</v>
      </c>
      <c r="E323" s="1">
        <v>0.96385930863142455</v>
      </c>
      <c r="F323">
        <f t="shared" ref="F323:F386" si="56">POWER(E323,$W$5)</f>
        <v>0.98046889425833328</v>
      </c>
      <c r="G323">
        <f t="shared" ref="G323:G386" si="57">LN(E323)-LN(E324)</f>
        <v>-1.1796119636642288E-16</v>
      </c>
      <c r="I323" s="1" t="s">
        <v>1713</v>
      </c>
      <c r="J323" s="1">
        <v>0.99066846973600131</v>
      </c>
      <c r="K323">
        <f t="shared" ref="K323:K386" si="58">POWER(J323,$X$5)</f>
        <v>0.99357627774072255</v>
      </c>
      <c r="M323">
        <f t="shared" si="53"/>
        <v>8.3078061105400897E-5</v>
      </c>
      <c r="Z323">
        <f t="shared" ref="Z323:Z386" si="59">POWER(E323,$W$26)</f>
        <v>0.99224388930771001</v>
      </c>
      <c r="AA323">
        <f t="shared" ref="AA323:AA386" si="60">POWER(J323,$X$26)</f>
        <v>0.99811694337156565</v>
      </c>
      <c r="AB323">
        <f t="shared" si="54"/>
        <v>3.3339537331701717E-5</v>
      </c>
      <c r="AD323">
        <f t="shared" ref="AD323:AD386" si="61">POWER(E323,$W$39)</f>
        <v>0.99019024703822223</v>
      </c>
      <c r="AE323">
        <f t="shared" ref="AE323:AE386" si="62">POWER(J323,$X$39)</f>
        <v>0.99793758459319937</v>
      </c>
      <c r="AF323">
        <f t="shared" si="55"/>
        <v>4.2116175477411574E-5</v>
      </c>
    </row>
    <row r="324" spans="1:32" x14ac:dyDescent="0.25">
      <c r="A324" s="1" t="s">
        <v>2798</v>
      </c>
      <c r="B324" s="1">
        <v>10.444901347058357</v>
      </c>
      <c r="D324" s="1" t="s">
        <v>673</v>
      </c>
      <c r="E324" s="1">
        <v>0.96385930863142466</v>
      </c>
      <c r="F324">
        <f t="shared" si="56"/>
        <v>0.98046889425833339</v>
      </c>
      <c r="G324">
        <f t="shared" si="57"/>
        <v>1.5932608535505072E-4</v>
      </c>
      <c r="I324" s="1" t="s">
        <v>1714</v>
      </c>
      <c r="J324" s="1">
        <v>0.99051791106199849</v>
      </c>
      <c r="K324">
        <f t="shared" si="58"/>
        <v>0.99347248015302392</v>
      </c>
      <c r="M324">
        <f t="shared" ref="M324:M387" si="63">F323*K323*$W$5*G323</f>
        <v>-6.157607026359506E-17</v>
      </c>
      <c r="Z324">
        <f t="shared" si="59"/>
        <v>0.99224388930771013</v>
      </c>
      <c r="AA324">
        <f t="shared" si="60"/>
        <v>0.99808644541574132</v>
      </c>
      <c r="AB324">
        <f t="shared" ref="AB324:AB387" si="64">Z323*AA323*$W$26*G323</f>
        <v>-2.4711983189395399E-17</v>
      </c>
      <c r="AD324">
        <f t="shared" si="61"/>
        <v>0.99019024703822223</v>
      </c>
      <c r="AE324">
        <f t="shared" si="62"/>
        <v>0.99790418479636889</v>
      </c>
      <c r="AF324">
        <f t="shared" ref="AF324:AF387" si="65">AD323*AE323*$W$39*G323</f>
        <v>-3.1217136811594463E-17</v>
      </c>
    </row>
    <row r="325" spans="1:32" x14ac:dyDescent="0.25">
      <c r="A325" s="1" t="s">
        <v>2799</v>
      </c>
      <c r="B325" s="1">
        <v>10.485968016278024</v>
      </c>
      <c r="D325" s="1" t="s">
        <v>674</v>
      </c>
      <c r="E325" s="1">
        <v>0.9637057529339863</v>
      </c>
      <c r="F325">
        <f t="shared" si="56"/>
        <v>0.98038519146842162</v>
      </c>
      <c r="G325">
        <f t="shared" si="57"/>
        <v>1.5943275711823718E-4</v>
      </c>
      <c r="I325" s="1" t="s">
        <v>1715</v>
      </c>
      <c r="J325" s="1">
        <v>0.99051791106199849</v>
      </c>
      <c r="K325">
        <f t="shared" si="58"/>
        <v>0.99347248015302392</v>
      </c>
      <c r="M325">
        <f t="shared" si="63"/>
        <v>8.3159968029922316E-5</v>
      </c>
      <c r="Z325">
        <f t="shared" si="59"/>
        <v>0.99221044928445734</v>
      </c>
      <c r="AA325">
        <f t="shared" si="60"/>
        <v>0.99808644541574132</v>
      </c>
      <c r="AB325">
        <f t="shared" si="64"/>
        <v>3.33765963653459E-5</v>
      </c>
      <c r="AD325">
        <f t="shared" si="61"/>
        <v>0.99014799689944166</v>
      </c>
      <c r="AE325">
        <f t="shared" si="62"/>
        <v>0.99790418479636889</v>
      </c>
      <c r="AF325">
        <f t="shared" si="65"/>
        <v>4.2162489813236582E-5</v>
      </c>
    </row>
    <row r="326" spans="1:32" x14ac:dyDescent="0.25">
      <c r="A326" s="1" t="s">
        <v>2800</v>
      </c>
      <c r="B326" s="1">
        <v>10.529773249206057</v>
      </c>
      <c r="D326" s="1" t="s">
        <v>675</v>
      </c>
      <c r="E326" s="1">
        <v>0.96355211891621828</v>
      </c>
      <c r="F326">
        <f t="shared" si="56"/>
        <v>0.98030143979084128</v>
      </c>
      <c r="G326">
        <f t="shared" si="57"/>
        <v>1.5944786585003062E-4</v>
      </c>
      <c r="I326" s="1" t="s">
        <v>1716</v>
      </c>
      <c r="J326" s="1">
        <v>0.99051791106199849</v>
      </c>
      <c r="K326">
        <f t="shared" si="58"/>
        <v>0.99347248015302392</v>
      </c>
      <c r="M326">
        <f t="shared" si="63"/>
        <v>8.32085410345228E-5</v>
      </c>
      <c r="Z326">
        <f t="shared" si="59"/>
        <v>0.99217698800059828</v>
      </c>
      <c r="AA326">
        <f t="shared" si="60"/>
        <v>0.99808644541574132</v>
      </c>
      <c r="AB326">
        <f t="shared" si="64"/>
        <v>3.3397817022764648E-5</v>
      </c>
      <c r="AD326">
        <f t="shared" si="61"/>
        <v>0.99010572027798094</v>
      </c>
      <c r="AE326">
        <f t="shared" si="62"/>
        <v>0.99790418479636889</v>
      </c>
      <c r="AF326">
        <f t="shared" si="65"/>
        <v>4.2188918157117654E-5</v>
      </c>
    </row>
    <row r="327" spans="1:32" x14ac:dyDescent="0.25">
      <c r="A327" s="1" t="s">
        <v>2801</v>
      </c>
      <c r="B327" s="1">
        <v>10.543462637302374</v>
      </c>
      <c r="D327" s="1" t="s">
        <v>676</v>
      </c>
      <c r="E327" s="1">
        <v>0.96339849483506323</v>
      </c>
      <c r="F327">
        <f t="shared" si="56"/>
        <v>0.98021768733218606</v>
      </c>
      <c r="G327">
        <f t="shared" si="57"/>
        <v>1.595110741860542E-4</v>
      </c>
      <c r="I327" s="1" t="s">
        <v>1717</v>
      </c>
      <c r="J327" s="1">
        <v>0.99051791106199849</v>
      </c>
      <c r="K327">
        <f t="shared" si="58"/>
        <v>0.99347248015302392</v>
      </c>
      <c r="M327">
        <f t="shared" si="63"/>
        <v>8.3209317380971448E-5</v>
      </c>
      <c r="Z327">
        <f t="shared" si="59"/>
        <v>0.9921435246743705</v>
      </c>
      <c r="AA327">
        <f t="shared" si="60"/>
        <v>0.99808644541574132</v>
      </c>
      <c r="AB327">
        <f t="shared" si="64"/>
        <v>3.3399855571030055E-5</v>
      </c>
      <c r="AD327">
        <f t="shared" si="61"/>
        <v>0.99006344145550629</v>
      </c>
      <c r="AE327">
        <f t="shared" si="62"/>
        <v>0.99790418479636889</v>
      </c>
      <c r="AF327">
        <f t="shared" si="65"/>
        <v>4.2191114690300751E-5</v>
      </c>
    </row>
    <row r="328" spans="1:32" x14ac:dyDescent="0.25">
      <c r="A328" s="1" t="s">
        <v>2802</v>
      </c>
      <c r="B328" s="1">
        <v>10.546200975954507</v>
      </c>
      <c r="D328" s="1" t="s">
        <v>677</v>
      </c>
      <c r="E328" s="1">
        <v>0.96324483436188224</v>
      </c>
      <c r="F328">
        <f t="shared" si="56"/>
        <v>0.98013390883205553</v>
      </c>
      <c r="G328">
        <f t="shared" si="57"/>
        <v>0</v>
      </c>
      <c r="I328" s="1" t="s">
        <v>1718</v>
      </c>
      <c r="J328" s="1">
        <v>0.99051791106199849</v>
      </c>
      <c r="K328">
        <f t="shared" si="58"/>
        <v>0.99347248015302392</v>
      </c>
      <c r="M328">
        <f t="shared" si="63"/>
        <v>8.3235191384795299E-5</v>
      </c>
      <c r="Z328">
        <f t="shared" si="59"/>
        <v>0.99211004921190282</v>
      </c>
      <c r="AA328">
        <f t="shared" si="60"/>
        <v>0.99808644541574132</v>
      </c>
      <c r="AB328">
        <f t="shared" si="64"/>
        <v>3.3411969015196333E-5</v>
      </c>
      <c r="AD328">
        <f t="shared" si="61"/>
        <v>0.99002114767929261</v>
      </c>
      <c r="AE328">
        <f t="shared" si="62"/>
        <v>0.99790418479636889</v>
      </c>
      <c r="AF328">
        <f t="shared" si="65"/>
        <v>4.2206037764896681E-5</v>
      </c>
    </row>
    <row r="329" spans="1:32" x14ac:dyDescent="0.25">
      <c r="A329" s="1" t="s">
        <v>2803</v>
      </c>
      <c r="B329" s="1">
        <v>10.546201209363659</v>
      </c>
      <c r="D329" s="1" t="s">
        <v>678</v>
      </c>
      <c r="E329" s="1">
        <v>0.96324483436188224</v>
      </c>
      <c r="F329">
        <f t="shared" si="56"/>
        <v>0.98013390883205553</v>
      </c>
      <c r="G329">
        <f t="shared" si="57"/>
        <v>1.5972865885172799E-4</v>
      </c>
      <c r="I329" s="1" t="s">
        <v>1719</v>
      </c>
      <c r="J329" s="1">
        <v>0.99036696271440938</v>
      </c>
      <c r="K329">
        <f t="shared" si="58"/>
        <v>0.99336840896651979</v>
      </c>
      <c r="M329">
        <f t="shared" si="63"/>
        <v>0</v>
      </c>
      <c r="Z329">
        <f t="shared" si="59"/>
        <v>0.99211004921190282</v>
      </c>
      <c r="AA329">
        <f t="shared" si="60"/>
        <v>0.99805586480724806</v>
      </c>
      <c r="AB329">
        <f t="shared" si="64"/>
        <v>0</v>
      </c>
      <c r="AD329">
        <f t="shared" si="61"/>
        <v>0.99002114767929261</v>
      </c>
      <c r="AE329">
        <f t="shared" si="62"/>
        <v>0.99787069458027999</v>
      </c>
      <c r="AF329">
        <f t="shared" si="65"/>
        <v>0</v>
      </c>
    </row>
    <row r="330" spans="1:32" x14ac:dyDescent="0.25">
      <c r="A330" s="1" t="s">
        <v>2804</v>
      </c>
      <c r="B330" s="1">
        <v>10.565366744316863</v>
      </c>
      <c r="D330" s="1" t="s">
        <v>679</v>
      </c>
      <c r="E330" s="1">
        <v>0.96309098884344002</v>
      </c>
      <c r="F330">
        <f t="shared" si="56"/>
        <v>0.98005002322712464</v>
      </c>
      <c r="G330">
        <f t="shared" si="57"/>
        <v>1.5977965031205299E-4</v>
      </c>
      <c r="I330" s="1" t="s">
        <v>1720</v>
      </c>
      <c r="J330" s="1">
        <v>0.99036696271440938</v>
      </c>
      <c r="K330">
        <f t="shared" si="58"/>
        <v>0.99336840896651979</v>
      </c>
      <c r="M330">
        <f t="shared" si="63"/>
        <v>8.333287601425626E-5</v>
      </c>
      <c r="Z330">
        <f t="shared" si="59"/>
        <v>0.99207652921827061</v>
      </c>
      <c r="AA330">
        <f t="shared" si="60"/>
        <v>0.99805586480724806</v>
      </c>
      <c r="AB330">
        <f t="shared" si="64"/>
        <v>3.3455391407540694E-5</v>
      </c>
      <c r="AD330">
        <f t="shared" si="61"/>
        <v>0.9899787980217174</v>
      </c>
      <c r="AE330">
        <f t="shared" si="62"/>
        <v>0.99787069458027999</v>
      </c>
      <c r="AF330">
        <f t="shared" si="65"/>
        <v>4.2260386102357468E-5</v>
      </c>
    </row>
    <row r="331" spans="1:32" x14ac:dyDescent="0.25">
      <c r="A331" s="1" t="s">
        <v>2805</v>
      </c>
      <c r="B331" s="1">
        <v>10.57084199252761</v>
      </c>
      <c r="D331" s="1" t="s">
        <v>680</v>
      </c>
      <c r="E331" s="1">
        <v>0.96293711879500254</v>
      </c>
      <c r="F331">
        <f t="shared" si="56"/>
        <v>0.97996611802557954</v>
      </c>
      <c r="G331">
        <f t="shared" si="57"/>
        <v>1.5982593612965529E-4</v>
      </c>
      <c r="I331" s="1" t="s">
        <v>1721</v>
      </c>
      <c r="J331" s="1">
        <v>0.99036696271440938</v>
      </c>
      <c r="K331">
        <f t="shared" si="58"/>
        <v>0.99336840896651979</v>
      </c>
      <c r="M331">
        <f t="shared" si="63"/>
        <v>8.3352344643529885E-5</v>
      </c>
      <c r="Z331">
        <f t="shared" si="59"/>
        <v>0.99204299965684994</v>
      </c>
      <c r="AA331">
        <f t="shared" si="60"/>
        <v>0.99805586480724806</v>
      </c>
      <c r="AB331">
        <f t="shared" si="64"/>
        <v>3.3464940936649888E-5</v>
      </c>
      <c r="AD331">
        <f t="shared" si="61"/>
        <v>0.98993643665695985</v>
      </c>
      <c r="AE331">
        <f t="shared" si="62"/>
        <v>0.99787069458027999</v>
      </c>
      <c r="AF331">
        <f t="shared" si="65"/>
        <v>4.2272068894942835E-5</v>
      </c>
    </row>
    <row r="332" spans="1:32" x14ac:dyDescent="0.25">
      <c r="A332" s="1" t="s">
        <v>2806</v>
      </c>
      <c r="B332" s="1">
        <v>10.628337285686987</v>
      </c>
      <c r="D332" s="1" t="s">
        <v>681</v>
      </c>
      <c r="E332" s="1">
        <v>0.96278322876669364</v>
      </c>
      <c r="F332">
        <f t="shared" si="56"/>
        <v>0.97988219570444302</v>
      </c>
      <c r="G332">
        <f t="shared" si="57"/>
        <v>1.5995325836738045E-4</v>
      </c>
      <c r="I332" s="1" t="s">
        <v>1722</v>
      </c>
      <c r="J332" s="1">
        <v>0.99036696271440938</v>
      </c>
      <c r="K332">
        <f t="shared" si="58"/>
        <v>0.99336840896651979</v>
      </c>
      <c r="M332">
        <f t="shared" si="63"/>
        <v>8.3369352466654259E-5</v>
      </c>
      <c r="Z332">
        <f t="shared" si="59"/>
        <v>0.99200946151611091</v>
      </c>
      <c r="AA332">
        <f t="shared" si="60"/>
        <v>0.99805586480724806</v>
      </c>
      <c r="AB332">
        <f t="shared" si="64"/>
        <v>3.3473503884364575E-5</v>
      </c>
      <c r="AD332">
        <f t="shared" si="61"/>
        <v>0.98989406483417519</v>
      </c>
      <c r="AE332">
        <f t="shared" si="62"/>
        <v>0.99787069458027999</v>
      </c>
      <c r="AF332">
        <f t="shared" si="65"/>
        <v>4.2282505139180274E-5</v>
      </c>
    </row>
    <row r="333" spans="1:32" x14ac:dyDescent="0.25">
      <c r="A333" s="1" t="s">
        <v>2807</v>
      </c>
      <c r="B333" s="1">
        <v>10.639287462291096</v>
      </c>
      <c r="D333" s="1" t="s">
        <v>682</v>
      </c>
      <c r="E333" s="1">
        <v>0.96262924076792034</v>
      </c>
      <c r="F333">
        <f t="shared" si="56"/>
        <v>0.97979821372374254</v>
      </c>
      <c r="G333">
        <f t="shared" si="57"/>
        <v>1.600325420410692E-4</v>
      </c>
      <c r="I333" s="1" t="s">
        <v>1723</v>
      </c>
      <c r="J333" s="1">
        <v>0.99036696271440938</v>
      </c>
      <c r="K333">
        <f t="shared" si="58"/>
        <v>0.99336840896651979</v>
      </c>
      <c r="M333">
        <f t="shared" si="63"/>
        <v>8.3428621776486352E-5</v>
      </c>
      <c r="Z333">
        <f t="shared" si="59"/>
        <v>0.99197589779304529</v>
      </c>
      <c r="AA333">
        <f t="shared" si="60"/>
        <v>0.99805586480724806</v>
      </c>
      <c r="AB333">
        <f t="shared" si="64"/>
        <v>3.3499037358099408E-5</v>
      </c>
      <c r="AD333">
        <f t="shared" si="61"/>
        <v>0.98985166107248879</v>
      </c>
      <c r="AE333">
        <f t="shared" si="62"/>
        <v>0.99787069458027999</v>
      </c>
      <c r="AF333">
        <f t="shared" si="65"/>
        <v>4.231437743670151E-5</v>
      </c>
    </row>
    <row r="334" spans="1:32" x14ac:dyDescent="0.25">
      <c r="A334" s="1" t="s">
        <v>2808</v>
      </c>
      <c r="B334" s="1">
        <v>10.663928998201875</v>
      </c>
      <c r="D334" s="1" t="s">
        <v>683</v>
      </c>
      <c r="E334" s="1">
        <v>0.96247520108948659</v>
      </c>
      <c r="F334">
        <f t="shared" si="56"/>
        <v>0.97971419731901044</v>
      </c>
      <c r="G334">
        <f t="shared" si="57"/>
        <v>0</v>
      </c>
      <c r="I334" s="1" t="s">
        <v>1724</v>
      </c>
      <c r="J334" s="1">
        <v>0.99036696271440938</v>
      </c>
      <c r="K334">
        <f t="shared" si="58"/>
        <v>0.99336840896651979</v>
      </c>
      <c r="M334">
        <f t="shared" si="63"/>
        <v>8.3462820760326587E-5</v>
      </c>
      <c r="Z334">
        <f t="shared" si="59"/>
        <v>0.99194231856996606</v>
      </c>
      <c r="AA334">
        <f t="shared" si="60"/>
        <v>0.99805586480724806</v>
      </c>
      <c r="AB334">
        <f t="shared" si="64"/>
        <v>3.3514507780239471E-5</v>
      </c>
      <c r="AD334">
        <f t="shared" si="61"/>
        <v>0.98980923811041133</v>
      </c>
      <c r="AE334">
        <f t="shared" si="62"/>
        <v>0.99787069458027999</v>
      </c>
      <c r="AF334">
        <f t="shared" si="65"/>
        <v>4.2333537804174603E-5</v>
      </c>
    </row>
    <row r="335" spans="1:32" x14ac:dyDescent="0.25">
      <c r="A335" s="1" t="s">
        <v>2809</v>
      </c>
      <c r="B335" s="1">
        <v>10.680356451201837</v>
      </c>
      <c r="D335" s="1" t="s">
        <v>684</v>
      </c>
      <c r="E335" s="1">
        <v>0.96247520108948659</v>
      </c>
      <c r="F335">
        <f t="shared" si="56"/>
        <v>0.97971419731901044</v>
      </c>
      <c r="G335">
        <f t="shared" si="57"/>
        <v>1.6011215553451974E-4</v>
      </c>
      <c r="I335" s="1" t="s">
        <v>1725</v>
      </c>
      <c r="J335" s="1">
        <v>0.99021566607627587</v>
      </c>
      <c r="K335">
        <f t="shared" si="58"/>
        <v>0.99326409267535687</v>
      </c>
      <c r="M335">
        <f t="shared" si="63"/>
        <v>0</v>
      </c>
      <c r="Z335">
        <f t="shared" si="59"/>
        <v>0.99194231856996606</v>
      </c>
      <c r="AA335">
        <f t="shared" si="60"/>
        <v>0.99802520990154664</v>
      </c>
      <c r="AB335">
        <f t="shared" si="64"/>
        <v>0</v>
      </c>
      <c r="AD335">
        <f t="shared" si="61"/>
        <v>0.98980923811041133</v>
      </c>
      <c r="AE335">
        <f t="shared" si="62"/>
        <v>0.99783712309613415</v>
      </c>
      <c r="AF335">
        <f t="shared" si="65"/>
        <v>0</v>
      </c>
    </row>
    <row r="336" spans="1:32" x14ac:dyDescent="0.25">
      <c r="A336" s="1" t="s">
        <v>2810</v>
      </c>
      <c r="B336" s="1">
        <v>10.683093114914577</v>
      </c>
      <c r="D336" s="1" t="s">
        <v>685</v>
      </c>
      <c r="E336" s="1">
        <v>0.96232110944669336</v>
      </c>
      <c r="F336">
        <f t="shared" si="56"/>
        <v>0.97963014632720524</v>
      </c>
      <c r="G336">
        <f t="shared" si="57"/>
        <v>0</v>
      </c>
      <c r="I336" s="1" t="s">
        <v>1726</v>
      </c>
      <c r="J336" s="1">
        <v>0.99021566607627587</v>
      </c>
      <c r="K336">
        <f t="shared" si="58"/>
        <v>0.99326409267535687</v>
      </c>
      <c r="M336">
        <f t="shared" si="63"/>
        <v>8.3488413456405015E-5</v>
      </c>
      <c r="Z336">
        <f t="shared" si="59"/>
        <v>0.99190872377932271</v>
      </c>
      <c r="AA336">
        <f t="shared" si="60"/>
        <v>0.99802520990154664</v>
      </c>
      <c r="AB336">
        <f t="shared" si="64"/>
        <v>3.3529015761807363E-5</v>
      </c>
      <c r="AD336">
        <f t="shared" si="61"/>
        <v>0.98976679586314087</v>
      </c>
      <c r="AE336">
        <f t="shared" si="62"/>
        <v>0.99783712309613415</v>
      </c>
      <c r="AF336">
        <f t="shared" si="65"/>
        <v>4.2351357917154182E-5</v>
      </c>
    </row>
    <row r="337" spans="1:32" x14ac:dyDescent="0.25">
      <c r="A337" s="1" t="s">
        <v>2811</v>
      </c>
      <c r="B337" s="1">
        <v>10.743327312865445</v>
      </c>
      <c r="D337" s="1" t="s">
        <v>686</v>
      </c>
      <c r="E337" s="1">
        <v>0.96232110944669336</v>
      </c>
      <c r="F337">
        <f t="shared" si="56"/>
        <v>0.97963014632720524</v>
      </c>
      <c r="G337">
        <f t="shared" si="57"/>
        <v>1.6023212992397756E-4</v>
      </c>
      <c r="I337" s="1" t="s">
        <v>1727</v>
      </c>
      <c r="J337" s="1">
        <v>0.99006426777567724</v>
      </c>
      <c r="K337">
        <f t="shared" si="58"/>
        <v>0.99315970130191689</v>
      </c>
      <c r="M337">
        <f t="shared" si="63"/>
        <v>0</v>
      </c>
      <c r="Z337">
        <f t="shared" si="59"/>
        <v>0.99190872377932271</v>
      </c>
      <c r="AA337">
        <f t="shared" si="60"/>
        <v>0.99799453065137356</v>
      </c>
      <c r="AB337">
        <f t="shared" si="64"/>
        <v>0</v>
      </c>
      <c r="AD337">
        <f t="shared" si="61"/>
        <v>0.98976679586314087</v>
      </c>
      <c r="AE337">
        <f t="shared" si="62"/>
        <v>0.99780352504976311</v>
      </c>
      <c r="AF337">
        <f t="shared" si="65"/>
        <v>0</v>
      </c>
    </row>
    <row r="338" spans="1:32" x14ac:dyDescent="0.25">
      <c r="A338" s="1" t="s">
        <v>2812</v>
      </c>
      <c r="B338" s="1">
        <v>10.776180070413975</v>
      </c>
      <c r="D338" s="1" t="s">
        <v>687</v>
      </c>
      <c r="E338" s="1">
        <v>0.96216692703847362</v>
      </c>
      <c r="F338">
        <f t="shared" si="56"/>
        <v>0.97954603957371134</v>
      </c>
      <c r="G338">
        <f t="shared" si="57"/>
        <v>1.6038599766986239E-4</v>
      </c>
      <c r="I338" s="1" t="s">
        <v>1728</v>
      </c>
      <c r="J338" s="1">
        <v>0.99006426777567724</v>
      </c>
      <c r="K338">
        <f t="shared" si="58"/>
        <v>0.99315970130191689</v>
      </c>
      <c r="M338">
        <f t="shared" si="63"/>
        <v>8.3535024204506867E-5</v>
      </c>
      <c r="Z338">
        <f t="shared" si="59"/>
        <v>0.99187510495466624</v>
      </c>
      <c r="AA338">
        <f t="shared" si="60"/>
        <v>0.99799453065137356</v>
      </c>
      <c r="AB338">
        <f t="shared" si="64"/>
        <v>3.3551971726843581E-5</v>
      </c>
      <c r="AD338">
        <f t="shared" si="61"/>
        <v>0.98972432363520757</v>
      </c>
      <c r="AE338">
        <f t="shared" si="62"/>
        <v>0.99780352504976311</v>
      </c>
      <c r="AF338">
        <f t="shared" si="65"/>
        <v>4.2379848043178855E-5</v>
      </c>
    </row>
    <row r="339" spans="1:32" x14ac:dyDescent="0.25">
      <c r="A339" s="1" t="s">
        <v>2813</v>
      </c>
      <c r="B339" s="1">
        <v>10.776180297013797</v>
      </c>
      <c r="D339" s="1" t="s">
        <v>688</v>
      </c>
      <c r="E339" s="1">
        <v>0.96201262131052545</v>
      </c>
      <c r="F339">
        <f t="shared" si="56"/>
        <v>0.97946185928560703</v>
      </c>
      <c r="G339">
        <f t="shared" si="57"/>
        <v>0</v>
      </c>
      <c r="I339" s="1" t="s">
        <v>1729</v>
      </c>
      <c r="J339" s="1">
        <v>0.99006426777567724</v>
      </c>
      <c r="K339">
        <f t="shared" si="58"/>
        <v>0.99315970130191689</v>
      </c>
      <c r="M339">
        <f t="shared" si="63"/>
        <v>8.3608062398032125E-5</v>
      </c>
      <c r="Z339">
        <f t="shared" si="59"/>
        <v>0.9918414549876039</v>
      </c>
      <c r="AA339">
        <f t="shared" si="60"/>
        <v>0.99799453065137356</v>
      </c>
      <c r="AB339">
        <f t="shared" si="64"/>
        <v>3.3583052750730454E-5</v>
      </c>
      <c r="AD339">
        <f t="shared" si="61"/>
        <v>0.98968181244720044</v>
      </c>
      <c r="AE339">
        <f t="shared" si="62"/>
        <v>0.99780352504976311</v>
      </c>
      <c r="AF339">
        <f t="shared" si="65"/>
        <v>4.2418724250449414E-5</v>
      </c>
    </row>
    <row r="340" spans="1:32" x14ac:dyDescent="0.25">
      <c r="A340" s="1" t="s">
        <v>2814</v>
      </c>
      <c r="B340" s="1">
        <v>10.784393637462388</v>
      </c>
      <c r="D340" s="1" t="s">
        <v>689</v>
      </c>
      <c r="E340" s="1">
        <v>0.96201262131052545</v>
      </c>
      <c r="F340">
        <f t="shared" si="56"/>
        <v>0.97946185928560703</v>
      </c>
      <c r="G340">
        <f t="shared" si="57"/>
        <v>1.6045383287799364E-4</v>
      </c>
      <c r="I340" s="1" t="s">
        <v>1730</v>
      </c>
      <c r="J340" s="1">
        <v>0.98991269520326819</v>
      </c>
      <c r="K340">
        <f t="shared" si="58"/>
        <v>0.99305518476633303</v>
      </c>
      <c r="M340">
        <f t="shared" si="63"/>
        <v>0</v>
      </c>
      <c r="Z340">
        <f t="shared" si="59"/>
        <v>0.9918414549876039</v>
      </c>
      <c r="AA340">
        <f t="shared" si="60"/>
        <v>0.99796381233193998</v>
      </c>
      <c r="AB340">
        <f t="shared" si="64"/>
        <v>0</v>
      </c>
      <c r="AD340">
        <f t="shared" si="61"/>
        <v>0.98968181244720044</v>
      </c>
      <c r="AE340">
        <f t="shared" si="62"/>
        <v>0.99776988431578328</v>
      </c>
      <c r="AF340">
        <f t="shared" si="65"/>
        <v>0</v>
      </c>
    </row>
    <row r="341" spans="1:32" x14ac:dyDescent="0.25">
      <c r="A341" s="1" t="s">
        <v>2815</v>
      </c>
      <c r="B341" s="1">
        <v>10.811772062622662</v>
      </c>
      <c r="D341" s="1" t="s">
        <v>690</v>
      </c>
      <c r="E341" s="1">
        <v>0.96185827508121235</v>
      </c>
      <c r="F341">
        <f t="shared" si="56"/>
        <v>0.97937765063235693</v>
      </c>
      <c r="G341">
        <f t="shared" si="57"/>
        <v>0</v>
      </c>
      <c r="I341" s="1" t="s">
        <v>1731</v>
      </c>
      <c r="J341" s="1">
        <v>0.98991269520326819</v>
      </c>
      <c r="K341">
        <f t="shared" si="58"/>
        <v>0.99305518476633303</v>
      </c>
      <c r="M341">
        <f t="shared" si="63"/>
        <v>8.3627434673334494E-5</v>
      </c>
      <c r="Z341">
        <f t="shared" si="59"/>
        <v>0.99180779193061841</v>
      </c>
      <c r="AA341">
        <f t="shared" si="60"/>
        <v>0.99796381233193998</v>
      </c>
      <c r="AB341">
        <f t="shared" si="64"/>
        <v>3.3595082795026463E-5</v>
      </c>
      <c r="AD341">
        <f t="shared" si="61"/>
        <v>0.98963928510622212</v>
      </c>
      <c r="AE341">
        <f t="shared" si="62"/>
        <v>0.99776988431578328</v>
      </c>
      <c r="AF341">
        <f t="shared" si="65"/>
        <v>4.2433411791874978E-5</v>
      </c>
    </row>
    <row r="342" spans="1:32" x14ac:dyDescent="0.25">
      <c r="A342" s="1" t="s">
        <v>2816</v>
      </c>
      <c r="B342" s="1">
        <v>10.844627235817107</v>
      </c>
      <c r="D342" s="1" t="s">
        <v>691</v>
      </c>
      <c r="E342" s="1">
        <v>0.96185827508121235</v>
      </c>
      <c r="F342">
        <f t="shared" si="56"/>
        <v>0.97937765063235693</v>
      </c>
      <c r="G342">
        <f t="shared" si="57"/>
        <v>1.1102230246251565E-16</v>
      </c>
      <c r="I342" s="1" t="s">
        <v>1732</v>
      </c>
      <c r="J342" s="1">
        <v>0.98976107347803532</v>
      </c>
      <c r="K342">
        <f t="shared" si="58"/>
        <v>0.99295062933206646</v>
      </c>
      <c r="M342">
        <f t="shared" si="63"/>
        <v>0</v>
      </c>
      <c r="Z342">
        <f t="shared" si="59"/>
        <v>0.99180779193061841</v>
      </c>
      <c r="AA342">
        <f t="shared" si="60"/>
        <v>0.99793308029103311</v>
      </c>
      <c r="AB342">
        <f t="shared" si="64"/>
        <v>0</v>
      </c>
      <c r="AD342">
        <f t="shared" si="61"/>
        <v>0.98963928510622212</v>
      </c>
      <c r="AE342">
        <f t="shared" si="62"/>
        <v>0.99773622865372313</v>
      </c>
      <c r="AF342">
        <f t="shared" si="65"/>
        <v>0</v>
      </c>
    </row>
    <row r="343" spans="1:32" x14ac:dyDescent="0.25">
      <c r="A343" s="1" t="s">
        <v>2817</v>
      </c>
      <c r="B343" s="1">
        <v>10.874742864795385</v>
      </c>
      <c r="D343" s="1" t="s">
        <v>692</v>
      </c>
      <c r="E343" s="1">
        <v>0.96185827508121224</v>
      </c>
      <c r="F343">
        <f t="shared" si="56"/>
        <v>0.97937765063235682</v>
      </c>
      <c r="G343">
        <f t="shared" si="57"/>
        <v>1.6064264441716797E-4</v>
      </c>
      <c r="I343" s="1" t="s">
        <v>1733</v>
      </c>
      <c r="J343" s="1">
        <v>0.98960946141945016</v>
      </c>
      <c r="K343">
        <f t="shared" si="58"/>
        <v>0.99284607555693505</v>
      </c>
      <c r="M343">
        <f t="shared" si="63"/>
        <v>5.7852994215978741E-17</v>
      </c>
      <c r="Z343">
        <f t="shared" si="59"/>
        <v>0.99180779193061841</v>
      </c>
      <c r="AA343">
        <f t="shared" si="60"/>
        <v>0.99790234644820208</v>
      </c>
      <c r="AB343">
        <f t="shared" si="64"/>
        <v>2.324383240094232E-17</v>
      </c>
      <c r="AD343">
        <f t="shared" si="61"/>
        <v>0.98963928510622212</v>
      </c>
      <c r="AE343">
        <f t="shared" si="62"/>
        <v>0.997702571117148</v>
      </c>
      <c r="AF343">
        <f t="shared" si="65"/>
        <v>2.9358561620589194E-17</v>
      </c>
    </row>
    <row r="344" spans="1:32" x14ac:dyDescent="0.25">
      <c r="A344" s="1" t="s">
        <v>2818</v>
      </c>
      <c r="B344" s="1">
        <v>10.877481842372184</v>
      </c>
      <c r="D344" s="1" t="s">
        <v>693</v>
      </c>
      <c r="E344" s="1">
        <v>0.96170377203456991</v>
      </c>
      <c r="F344">
        <f t="shared" si="56"/>
        <v>0.97929335014046337</v>
      </c>
      <c r="G344">
        <f t="shared" si="57"/>
        <v>1.6069662232035681E-4</v>
      </c>
      <c r="I344" s="1" t="s">
        <v>1734</v>
      </c>
      <c r="J344" s="1">
        <v>0.98960946141945016</v>
      </c>
      <c r="K344">
        <f t="shared" si="58"/>
        <v>0.99284607555693505</v>
      </c>
      <c r="M344">
        <f t="shared" si="63"/>
        <v>8.3701014901988081E-5</v>
      </c>
      <c r="Z344">
        <f t="shared" si="59"/>
        <v>0.9917740904056972</v>
      </c>
      <c r="AA344">
        <f t="shared" si="60"/>
        <v>0.99790234644820208</v>
      </c>
      <c r="AB344">
        <f t="shared" si="64"/>
        <v>3.3631402196826323E-5</v>
      </c>
      <c r="AD344">
        <f t="shared" si="61"/>
        <v>0.98959670955251744</v>
      </c>
      <c r="AE344">
        <f t="shared" si="62"/>
        <v>0.997702571117148</v>
      </c>
      <c r="AF344">
        <f t="shared" si="65"/>
        <v>4.2478653147463051E-5</v>
      </c>
    </row>
    <row r="345" spans="1:32" x14ac:dyDescent="0.25">
      <c r="A345" s="1" t="s">
        <v>2819</v>
      </c>
      <c r="B345" s="1">
        <v>10.92402521306451</v>
      </c>
      <c r="D345" s="1" t="s">
        <v>694</v>
      </c>
      <c r="E345" s="1">
        <v>0.96154924190329882</v>
      </c>
      <c r="F345">
        <f t="shared" si="56"/>
        <v>0.97920902858243919</v>
      </c>
      <c r="G345">
        <f t="shared" si="57"/>
        <v>1.6080676592277604E-4</v>
      </c>
      <c r="I345" s="1" t="s">
        <v>1735</v>
      </c>
      <c r="J345" s="1">
        <v>0.98960946141945016</v>
      </c>
      <c r="K345">
        <f t="shared" si="58"/>
        <v>0.99284607555693505</v>
      </c>
      <c r="M345">
        <f t="shared" si="63"/>
        <v>8.3721932438263368E-5</v>
      </c>
      <c r="Z345">
        <f t="shared" si="59"/>
        <v>0.99174037870240073</v>
      </c>
      <c r="AA345">
        <f t="shared" si="60"/>
        <v>0.99790234644820208</v>
      </c>
      <c r="AB345">
        <f t="shared" si="64"/>
        <v>3.3641559585853903E-5</v>
      </c>
      <c r="AD345">
        <f t="shared" si="61"/>
        <v>0.98955412152548183</v>
      </c>
      <c r="AE345">
        <f t="shared" si="62"/>
        <v>0.997702571117148</v>
      </c>
      <c r="AF345">
        <f t="shared" si="65"/>
        <v>4.2491098396780026E-5</v>
      </c>
    </row>
    <row r="346" spans="1:32" x14ac:dyDescent="0.25">
      <c r="A346" s="1" t="s">
        <v>2820</v>
      </c>
      <c r="B346" s="1">
        <v>10.997947448481519</v>
      </c>
      <c r="D346" s="1" t="s">
        <v>695</v>
      </c>
      <c r="E346" s="1">
        <v>0.96139463071102893</v>
      </c>
      <c r="F346">
        <f t="shared" si="56"/>
        <v>0.97912465649722868</v>
      </c>
      <c r="G346">
        <f t="shared" si="57"/>
        <v>-1.1102230246251565E-16</v>
      </c>
      <c r="I346" s="1" t="s">
        <v>1736</v>
      </c>
      <c r="J346" s="1">
        <v>0.98960946141945016</v>
      </c>
      <c r="K346">
        <f t="shared" si="58"/>
        <v>0.99284607555693505</v>
      </c>
      <c r="M346">
        <f t="shared" si="63"/>
        <v>8.3772102788741654E-5</v>
      </c>
      <c r="Z346">
        <f t="shared" si="59"/>
        <v>0.99170664503973793</v>
      </c>
      <c r="AA346">
        <f t="shared" si="60"/>
        <v>0.99790234644820208</v>
      </c>
      <c r="AB346">
        <f t="shared" si="64"/>
        <v>3.366347365371392E-5</v>
      </c>
      <c r="AD346">
        <f t="shared" si="61"/>
        <v>0.98951150614273797</v>
      </c>
      <c r="AE346">
        <f t="shared" si="62"/>
        <v>0.997702571117148</v>
      </c>
      <c r="AF346">
        <f t="shared" si="65"/>
        <v>4.2518392471561037E-5</v>
      </c>
    </row>
    <row r="347" spans="1:32" x14ac:dyDescent="0.25">
      <c r="A347" s="1" t="s">
        <v>2821</v>
      </c>
      <c r="B347" s="1">
        <v>11.17316855579579</v>
      </c>
      <c r="D347" s="1" t="s">
        <v>696</v>
      </c>
      <c r="E347" s="1">
        <v>0.96139463071102904</v>
      </c>
      <c r="F347">
        <f t="shared" si="56"/>
        <v>0.97912465649722868</v>
      </c>
      <c r="G347">
        <f t="shared" si="57"/>
        <v>1.6090785566041238E-4</v>
      </c>
      <c r="I347" s="1" t="s">
        <v>1737</v>
      </c>
      <c r="J347" s="1">
        <v>0.98945753533400127</v>
      </c>
      <c r="K347">
        <f t="shared" si="58"/>
        <v>0.9927413002013129</v>
      </c>
      <c r="M347">
        <f t="shared" si="63"/>
        <v>-5.7831959435769949E-17</v>
      </c>
      <c r="Z347">
        <f t="shared" si="59"/>
        <v>0.99170664503973804</v>
      </c>
      <c r="AA347">
        <f t="shared" si="60"/>
        <v>0.99787154517395993</v>
      </c>
      <c r="AB347">
        <f t="shared" si="64"/>
        <v>-2.324074616135971E-17</v>
      </c>
      <c r="AD347">
        <f t="shared" si="61"/>
        <v>0.98951150614273808</v>
      </c>
      <c r="AE347">
        <f t="shared" si="62"/>
        <v>0.99766883983361043</v>
      </c>
      <c r="AF347">
        <f t="shared" si="65"/>
        <v>-2.9353780688875222E-17</v>
      </c>
    </row>
    <row r="348" spans="1:32" x14ac:dyDescent="0.25">
      <c r="A348" s="1" t="s">
        <v>2822</v>
      </c>
      <c r="B348" s="1">
        <v>11.181382623295972</v>
      </c>
      <c r="D348" s="1" t="s">
        <v>697</v>
      </c>
      <c r="E348" s="1">
        <v>0.96123994720778705</v>
      </c>
      <c r="F348">
        <f t="shared" si="56"/>
        <v>0.97904023864891154</v>
      </c>
      <c r="G348">
        <f t="shared" si="57"/>
        <v>1.6093213616476948E-4</v>
      </c>
      <c r="I348" s="1" t="s">
        <v>1738</v>
      </c>
      <c r="J348" s="1">
        <v>0.98945753533400127</v>
      </c>
      <c r="K348">
        <f t="shared" si="58"/>
        <v>0.9927413002013129</v>
      </c>
      <c r="M348">
        <f t="shared" si="63"/>
        <v>8.3808697445945108E-5</v>
      </c>
      <c r="Z348">
        <f t="shared" si="59"/>
        <v>0.99167289131922898</v>
      </c>
      <c r="AA348">
        <f t="shared" si="60"/>
        <v>0.99787154517395993</v>
      </c>
      <c r="AB348">
        <f t="shared" si="64"/>
        <v>3.3682450450798475E-5</v>
      </c>
      <c r="AD348">
        <f t="shared" si="61"/>
        <v>0.98946886580718674</v>
      </c>
      <c r="AE348">
        <f t="shared" si="62"/>
        <v>0.99766883983361043</v>
      </c>
      <c r="AF348">
        <f t="shared" si="65"/>
        <v>4.2541850719393718E-5</v>
      </c>
    </row>
    <row r="349" spans="1:32" x14ac:dyDescent="0.25">
      <c r="A349" s="1" t="s">
        <v>2823</v>
      </c>
      <c r="B349" s="1">
        <v>11.184120579749887</v>
      </c>
      <c r="D349" s="1" t="s">
        <v>698</v>
      </c>
      <c r="E349" s="1">
        <v>0.96108526525669824</v>
      </c>
      <c r="F349">
        <f t="shared" si="56"/>
        <v>0.97895581534215637</v>
      </c>
      <c r="G349">
        <f t="shared" si="57"/>
        <v>1.6096255045618124E-4</v>
      </c>
      <c r="I349" s="1" t="s">
        <v>1739</v>
      </c>
      <c r="J349" s="1">
        <v>0.98945753533400127</v>
      </c>
      <c r="K349">
        <f t="shared" si="58"/>
        <v>0.9927413002013129</v>
      </c>
      <c r="M349">
        <f t="shared" si="63"/>
        <v>8.3814117041497649E-5</v>
      </c>
      <c r="Z349">
        <f t="shared" si="59"/>
        <v>0.99163913365448797</v>
      </c>
      <c r="AA349">
        <f t="shared" si="60"/>
        <v>0.99787154517395993</v>
      </c>
      <c r="AB349">
        <f t="shared" si="64"/>
        <v>3.3686386441137556E-5</v>
      </c>
      <c r="AD349">
        <f t="shared" si="61"/>
        <v>0.98942622087522547</v>
      </c>
      <c r="AE349">
        <f t="shared" si="62"/>
        <v>0.99766883983361043</v>
      </c>
      <c r="AF349">
        <f t="shared" si="65"/>
        <v>4.2546436651633514E-5</v>
      </c>
    </row>
    <row r="350" spans="1:32" x14ac:dyDescent="0.25">
      <c r="A350" s="1" t="s">
        <v>2824</v>
      </c>
      <c r="B350" s="1">
        <v>11.214236310604837</v>
      </c>
      <c r="D350" s="1" t="s">
        <v>699</v>
      </c>
      <c r="E350" s="1">
        <v>0.96093057897088019</v>
      </c>
      <c r="F350">
        <f t="shared" si="56"/>
        <v>0.97887138336232682</v>
      </c>
      <c r="G350">
        <f t="shared" si="57"/>
        <v>1.6105905066444992E-4</v>
      </c>
      <c r="I350" s="1" t="s">
        <v>1740</v>
      </c>
      <c r="J350" s="1">
        <v>0.98945753533400127</v>
      </c>
      <c r="K350">
        <f t="shared" si="58"/>
        <v>0.9927413002013129</v>
      </c>
      <c r="M350">
        <f t="shared" si="63"/>
        <v>8.3822728215001116E-5</v>
      </c>
      <c r="Z350">
        <f t="shared" si="59"/>
        <v>0.9916053707594179</v>
      </c>
      <c r="AA350">
        <f t="shared" si="60"/>
        <v>0.99787154517395993</v>
      </c>
      <c r="AB350">
        <f t="shared" si="64"/>
        <v>3.3691605834825266E-5</v>
      </c>
      <c r="AD350">
        <f t="shared" si="61"/>
        <v>0.98938356972233776</v>
      </c>
      <c r="AE350">
        <f t="shared" si="62"/>
        <v>0.99766883983361043</v>
      </c>
      <c r="AF350">
        <f t="shared" si="65"/>
        <v>4.2552643383127504E-5</v>
      </c>
    </row>
    <row r="351" spans="1:32" x14ac:dyDescent="0.25">
      <c r="A351" s="1" t="s">
        <v>2825</v>
      </c>
      <c r="B351" s="1">
        <v>11.225188333011062</v>
      </c>
      <c r="D351" s="1" t="s">
        <v>700</v>
      </c>
      <c r="E351" s="1">
        <v>0.96077582486668578</v>
      </c>
      <c r="F351">
        <f t="shared" si="56"/>
        <v>0.97878690805242097</v>
      </c>
      <c r="G351">
        <f t="shared" si="57"/>
        <v>1.6108108562955248E-4</v>
      </c>
      <c r="I351" s="1" t="s">
        <v>1741</v>
      </c>
      <c r="J351" s="1">
        <v>0.98945753533400127</v>
      </c>
      <c r="K351">
        <f t="shared" si="58"/>
        <v>0.9927413002013129</v>
      </c>
      <c r="M351">
        <f t="shared" si="63"/>
        <v>8.3865747794659295E-5</v>
      </c>
      <c r="Z351">
        <f t="shared" si="59"/>
        <v>0.9915715887734079</v>
      </c>
      <c r="AA351">
        <f t="shared" si="60"/>
        <v>0.99787154517395993</v>
      </c>
      <c r="AB351">
        <f t="shared" si="64"/>
        <v>3.3710656809036556E-5</v>
      </c>
      <c r="AD351">
        <f t="shared" si="61"/>
        <v>0.98934089483946186</v>
      </c>
      <c r="AE351">
        <f t="shared" si="62"/>
        <v>0.99766883983361043</v>
      </c>
      <c r="AF351">
        <f t="shared" si="65"/>
        <v>4.257631911338427E-5</v>
      </c>
    </row>
    <row r="352" spans="1:32" x14ac:dyDescent="0.25">
      <c r="A352" s="1" t="s">
        <v>2826</v>
      </c>
      <c r="B352" s="1">
        <v>11.247090266597004</v>
      </c>
      <c r="D352" s="1" t="s">
        <v>701</v>
      </c>
      <c r="E352" s="1">
        <v>0.96062107451778134</v>
      </c>
      <c r="F352">
        <f t="shared" si="56"/>
        <v>0.978702428476802</v>
      </c>
      <c r="G352">
        <f t="shared" si="57"/>
        <v>1.611013164565106E-4</v>
      </c>
      <c r="I352" s="1" t="s">
        <v>1742</v>
      </c>
      <c r="J352" s="1">
        <v>0.98945753533400127</v>
      </c>
      <c r="K352">
        <f t="shared" si="58"/>
        <v>0.9927413002013129</v>
      </c>
      <c r="M352">
        <f t="shared" si="63"/>
        <v>8.386998322201759E-5</v>
      </c>
      <c r="Z352">
        <f t="shared" si="59"/>
        <v>0.99153780331670449</v>
      </c>
      <c r="AA352">
        <f t="shared" si="60"/>
        <v>0.99787154517395993</v>
      </c>
      <c r="AB352">
        <f t="shared" si="64"/>
        <v>3.3714120252800369E-5</v>
      </c>
      <c r="AD352">
        <f t="shared" si="61"/>
        <v>0.98929821595917389</v>
      </c>
      <c r="AE352">
        <f t="shared" si="62"/>
        <v>0.99766883983361043</v>
      </c>
      <c r="AF352">
        <f t="shared" si="65"/>
        <v>4.258030741846204E-5</v>
      </c>
    </row>
    <row r="353" spans="1:32" x14ac:dyDescent="0.25">
      <c r="A353" s="1" t="s">
        <v>2827</v>
      </c>
      <c r="B353" s="1">
        <v>11.334702114896757</v>
      </c>
      <c r="D353" s="1" t="s">
        <v>702</v>
      </c>
      <c r="E353" s="1">
        <v>0.96046632966319523</v>
      </c>
      <c r="F353">
        <f t="shared" si="56"/>
        <v>0.97861794558389759</v>
      </c>
      <c r="G353">
        <f t="shared" si="57"/>
        <v>1.1796119636642288E-16</v>
      </c>
      <c r="I353" s="1" t="s">
        <v>1743</v>
      </c>
      <c r="J353" s="1">
        <v>0.98945753533400127</v>
      </c>
      <c r="K353">
        <f t="shared" si="58"/>
        <v>0.9927413002013129</v>
      </c>
      <c r="M353">
        <f t="shared" si="63"/>
        <v>8.3873277025090301E-5</v>
      </c>
      <c r="Z353">
        <f t="shared" si="59"/>
        <v>0.99150401476812489</v>
      </c>
      <c r="AA353">
        <f t="shared" si="60"/>
        <v>0.99787154517395993</v>
      </c>
      <c r="AB353">
        <f t="shared" si="64"/>
        <v>3.3717205672738575E-5</v>
      </c>
      <c r="AD353">
        <f t="shared" si="61"/>
        <v>0.98925553356013041</v>
      </c>
      <c r="AE353">
        <f t="shared" si="62"/>
        <v>0.99766883983361043</v>
      </c>
      <c r="AF353">
        <f t="shared" si="65"/>
        <v>4.2583818162178667E-5</v>
      </c>
    </row>
    <row r="354" spans="1:32" x14ac:dyDescent="0.25">
      <c r="A354" s="1" t="s">
        <v>2828</v>
      </c>
      <c r="B354" s="1">
        <v>11.397672941213425</v>
      </c>
      <c r="D354" s="1" t="s">
        <v>703</v>
      </c>
      <c r="E354" s="1">
        <v>0.96046632966319512</v>
      </c>
      <c r="F354">
        <f t="shared" si="56"/>
        <v>0.97861794558389759</v>
      </c>
      <c r="G354">
        <f t="shared" si="57"/>
        <v>1.6119806485528215E-4</v>
      </c>
      <c r="I354" s="1" t="s">
        <v>1744</v>
      </c>
      <c r="J354" s="1">
        <v>0.98930531977566338</v>
      </c>
      <c r="K354">
        <f t="shared" si="58"/>
        <v>0.99263632016779679</v>
      </c>
      <c r="M354">
        <f t="shared" si="63"/>
        <v>6.1408176378583358E-17</v>
      </c>
      <c r="Z354">
        <f t="shared" si="59"/>
        <v>0.99150401476812478</v>
      </c>
      <c r="AA354">
        <f t="shared" si="60"/>
        <v>0.99784068142278892</v>
      </c>
      <c r="AB354">
        <f t="shared" si="64"/>
        <v>2.4687485316143391E-17</v>
      </c>
      <c r="AD354">
        <f t="shared" si="61"/>
        <v>0.98925553356013041</v>
      </c>
      <c r="AE354">
        <f t="shared" si="62"/>
        <v>0.99763504022952487</v>
      </c>
      <c r="AF354">
        <f t="shared" si="65"/>
        <v>3.1179269813338165E-17</v>
      </c>
    </row>
    <row r="355" spans="1:32" x14ac:dyDescent="0.25">
      <c r="A355" s="1" t="s">
        <v>2829</v>
      </c>
      <c r="B355" s="1">
        <v>11.411362735624497</v>
      </c>
      <c r="D355" s="1" t="s">
        <v>704</v>
      </c>
      <c r="E355" s="1">
        <v>0.96031151682759475</v>
      </c>
      <c r="F355">
        <f t="shared" si="56"/>
        <v>0.97853341925456061</v>
      </c>
      <c r="G355">
        <f t="shared" si="57"/>
        <v>0</v>
      </c>
      <c r="I355" s="1" t="s">
        <v>1745</v>
      </c>
      <c r="J355" s="1">
        <v>0.98930531977566338</v>
      </c>
      <c r="K355">
        <f t="shared" si="58"/>
        <v>0.99263632016779679</v>
      </c>
      <c r="M355">
        <f t="shared" si="63"/>
        <v>8.3907528241919507E-5</v>
      </c>
      <c r="Z355">
        <f t="shared" si="59"/>
        <v>0.99147020708048827</v>
      </c>
      <c r="AA355">
        <f t="shared" si="60"/>
        <v>0.99784068142278892</v>
      </c>
      <c r="AB355">
        <f t="shared" si="64"/>
        <v>3.3735261213794967E-5</v>
      </c>
      <c r="AD355">
        <f t="shared" si="61"/>
        <v>0.98921282737159</v>
      </c>
      <c r="AE355">
        <f t="shared" si="62"/>
        <v>0.99763504022952487</v>
      </c>
      <c r="AF355">
        <f t="shared" si="65"/>
        <v>4.2606109782640049E-5</v>
      </c>
    </row>
    <row r="356" spans="1:32" x14ac:dyDescent="0.25">
      <c r="A356" s="1" t="s">
        <v>2830</v>
      </c>
      <c r="B356" s="1">
        <v>11.512661984395885</v>
      </c>
      <c r="D356" s="1" t="s">
        <v>705</v>
      </c>
      <c r="E356" s="1">
        <v>0.96031151682759475</v>
      </c>
      <c r="F356">
        <f t="shared" si="56"/>
        <v>0.97853341925456061</v>
      </c>
      <c r="G356">
        <f t="shared" si="57"/>
        <v>1.6143843698037535E-4</v>
      </c>
      <c r="I356" s="1" t="s">
        <v>1746</v>
      </c>
      <c r="J356" s="1">
        <v>0.98915302495710322</v>
      </c>
      <c r="K356">
        <f t="shared" si="58"/>
        <v>0.99253128041651195</v>
      </c>
      <c r="M356">
        <f t="shared" si="63"/>
        <v>0</v>
      </c>
      <c r="Z356">
        <f t="shared" si="59"/>
        <v>0.99147020708048827</v>
      </c>
      <c r="AA356">
        <f t="shared" si="60"/>
        <v>0.99780979780330659</v>
      </c>
      <c r="AB356">
        <f t="shared" si="64"/>
        <v>0</v>
      </c>
      <c r="AD356">
        <f t="shared" si="61"/>
        <v>0.98921282737159</v>
      </c>
      <c r="AE356">
        <f t="shared" si="62"/>
        <v>0.99760121896697018</v>
      </c>
      <c r="AF356">
        <f t="shared" si="65"/>
        <v>0</v>
      </c>
    </row>
    <row r="357" spans="1:32" x14ac:dyDescent="0.25">
      <c r="A357" s="1" t="s">
        <v>2831</v>
      </c>
      <c r="B357" s="1">
        <v>11.515400065956225</v>
      </c>
      <c r="D357" s="1" t="s">
        <v>706</v>
      </c>
      <c r="E357" s="1">
        <v>0.96015649815062698</v>
      </c>
      <c r="F357">
        <f t="shared" si="56"/>
        <v>0.97844877420007692</v>
      </c>
      <c r="G357">
        <f t="shared" si="57"/>
        <v>1.614874061269464E-4</v>
      </c>
      <c r="I357" s="1" t="s">
        <v>1747</v>
      </c>
      <c r="J357" s="1">
        <v>0.98915302495710322</v>
      </c>
      <c r="K357">
        <f t="shared" si="58"/>
        <v>0.99253128041651195</v>
      </c>
      <c r="M357">
        <f t="shared" si="63"/>
        <v>8.4016498155668873E-5</v>
      </c>
      <c r="Z357">
        <f t="shared" si="59"/>
        <v>0.99143635013550957</v>
      </c>
      <c r="AA357">
        <f t="shared" si="60"/>
        <v>0.99780979780330659</v>
      </c>
      <c r="AB357">
        <f t="shared" si="64"/>
        <v>3.3783368247735072E-5</v>
      </c>
      <c r="AD357">
        <f t="shared" si="61"/>
        <v>0.98917005934903757</v>
      </c>
      <c r="AE357">
        <f t="shared" si="62"/>
        <v>0.99760121896697018</v>
      </c>
      <c r="AF357">
        <f t="shared" si="65"/>
        <v>4.2666353764827817E-5</v>
      </c>
    </row>
    <row r="358" spans="1:32" x14ac:dyDescent="0.25">
      <c r="A358" s="1" t="s">
        <v>2832</v>
      </c>
      <c r="B358" s="1">
        <v>11.526351504135066</v>
      </c>
      <c r="D358" s="1" t="s">
        <v>707</v>
      </c>
      <c r="E358" s="1">
        <v>0.96000145748715893</v>
      </c>
      <c r="F358">
        <f t="shared" si="56"/>
        <v>0.97836411079549002</v>
      </c>
      <c r="G358">
        <f t="shared" si="57"/>
        <v>1.6162037880781965E-4</v>
      </c>
      <c r="I358" s="1" t="s">
        <v>1748</v>
      </c>
      <c r="J358" s="1">
        <v>0.98915302495710322</v>
      </c>
      <c r="K358">
        <f t="shared" si="58"/>
        <v>0.99253128041651195</v>
      </c>
      <c r="M358">
        <f t="shared" si="63"/>
        <v>8.4034713097434565E-5</v>
      </c>
      <c r="Z358">
        <f t="shared" si="59"/>
        <v>0.99140248407737896</v>
      </c>
      <c r="AA358">
        <f t="shared" si="60"/>
        <v>0.99780979780330659</v>
      </c>
      <c r="AB358">
        <f t="shared" si="64"/>
        <v>3.3792461770256646E-5</v>
      </c>
      <c r="AD358">
        <f t="shared" si="61"/>
        <v>0.98912728020354534</v>
      </c>
      <c r="AE358">
        <f t="shared" si="62"/>
        <v>0.99760121896697018</v>
      </c>
      <c r="AF358">
        <f t="shared" si="65"/>
        <v>4.2677450542927441E-5</v>
      </c>
    </row>
    <row r="359" spans="1:32" x14ac:dyDescent="0.25">
      <c r="A359" s="1" t="s">
        <v>2833</v>
      </c>
      <c r="B359" s="1">
        <v>11.55099258025178</v>
      </c>
      <c r="D359" s="1" t="s">
        <v>708</v>
      </c>
      <c r="E359" s="1">
        <v>0.95984631422543787</v>
      </c>
      <c r="F359">
        <f t="shared" si="56"/>
        <v>0.97827938501180667</v>
      </c>
      <c r="G359">
        <f t="shared" si="57"/>
        <v>-1.1796119636642288E-16</v>
      </c>
      <c r="I359" s="1" t="s">
        <v>1749</v>
      </c>
      <c r="J359" s="1">
        <v>0.98915302495710322</v>
      </c>
      <c r="K359">
        <f t="shared" si="58"/>
        <v>0.99253128041651195</v>
      </c>
      <c r="M359">
        <f t="shared" si="63"/>
        <v>8.4096631976727924E-5</v>
      </c>
      <c r="Z359">
        <f t="shared" si="59"/>
        <v>0.99136859129135324</v>
      </c>
      <c r="AA359">
        <f t="shared" si="60"/>
        <v>0.99780979780330659</v>
      </c>
      <c r="AB359">
        <f t="shared" si="64"/>
        <v>3.381913205698731E-5</v>
      </c>
      <c r="AD359">
        <f t="shared" si="61"/>
        <v>0.98908446768503544</v>
      </c>
      <c r="AE359">
        <f t="shared" si="62"/>
        <v>0.99760121896697018</v>
      </c>
      <c r="AF359">
        <f t="shared" si="65"/>
        <v>4.2710744986368686E-5</v>
      </c>
    </row>
    <row r="360" spans="1:32" x14ac:dyDescent="0.25">
      <c r="A360" s="1" t="s">
        <v>2834</v>
      </c>
      <c r="B360" s="1">
        <v>11.627651687375515</v>
      </c>
      <c r="D360" s="1" t="s">
        <v>709</v>
      </c>
      <c r="E360" s="1">
        <v>0.95984631422543798</v>
      </c>
      <c r="F360">
        <f t="shared" si="56"/>
        <v>0.97827938501180667</v>
      </c>
      <c r="G360">
        <f t="shared" si="57"/>
        <v>1.6169695569787784E-4</v>
      </c>
      <c r="I360" s="1" t="s">
        <v>1750</v>
      </c>
      <c r="J360" s="1">
        <v>0.98900047097440213</v>
      </c>
      <c r="K360">
        <f t="shared" si="58"/>
        <v>0.9924260568474651</v>
      </c>
      <c r="M360">
        <f t="shared" si="63"/>
        <v>-6.1373945000160586E-17</v>
      </c>
      <c r="Z360">
        <f t="shared" si="59"/>
        <v>0.99136859129135324</v>
      </c>
      <c r="AA360">
        <f t="shared" si="60"/>
        <v>0.99777885781936804</v>
      </c>
      <c r="AB360">
        <f t="shared" si="64"/>
        <v>-2.4682585973161971E-17</v>
      </c>
      <c r="AD360">
        <f t="shared" si="61"/>
        <v>0.98908446768503555</v>
      </c>
      <c r="AE360">
        <f t="shared" si="62"/>
        <v>0.99756733607866876</v>
      </c>
      <c r="AF360">
        <f t="shared" si="65"/>
        <v>-3.1171765243737065E-17</v>
      </c>
    </row>
    <row r="361" spans="1:32" x14ac:dyDescent="0.25">
      <c r="A361" s="1" t="s">
        <v>2835</v>
      </c>
      <c r="B361" s="1">
        <v>11.64407942308069</v>
      </c>
      <c r="D361" s="1" t="s">
        <v>710</v>
      </c>
      <c r="E361" s="1">
        <v>0.9596911225458391</v>
      </c>
      <c r="F361">
        <f t="shared" si="56"/>
        <v>0.9781946264268625</v>
      </c>
      <c r="G361">
        <f t="shared" si="57"/>
        <v>1.6181993030505576E-4</v>
      </c>
      <c r="I361" s="1" t="s">
        <v>1751</v>
      </c>
      <c r="J361" s="1">
        <v>0.98900047097440213</v>
      </c>
      <c r="K361">
        <f t="shared" si="58"/>
        <v>0.9924260568474651</v>
      </c>
      <c r="M361">
        <f t="shared" si="63"/>
        <v>8.4120272402728576E-5</v>
      </c>
      <c r="Z361">
        <f t="shared" si="59"/>
        <v>0.9913346836061897</v>
      </c>
      <c r="AA361">
        <f t="shared" si="60"/>
        <v>0.99777885781936804</v>
      </c>
      <c r="AB361">
        <f t="shared" si="64"/>
        <v>3.3832949969625747E-5</v>
      </c>
      <c r="AD361">
        <f t="shared" si="61"/>
        <v>0.9890416367360253</v>
      </c>
      <c r="AE361">
        <f t="shared" si="62"/>
        <v>0.99756733607866876</v>
      </c>
      <c r="AF361">
        <f t="shared" si="65"/>
        <v>4.2727680844407104E-5</v>
      </c>
    </row>
    <row r="362" spans="1:32" x14ac:dyDescent="0.25">
      <c r="A362" s="1" t="s">
        <v>2836</v>
      </c>
      <c r="B362" s="1">
        <v>11.674194819797213</v>
      </c>
      <c r="D362" s="1" t="s">
        <v>711</v>
      </c>
      <c r="E362" s="1">
        <v>0.95953583795968367</v>
      </c>
      <c r="F362">
        <f t="shared" si="56"/>
        <v>0.97810981073278269</v>
      </c>
      <c r="G362">
        <f t="shared" si="57"/>
        <v>1.6191697153896539E-4</v>
      </c>
      <c r="I362" s="1" t="s">
        <v>1752</v>
      </c>
      <c r="J362" s="1">
        <v>0.98900047097440213</v>
      </c>
      <c r="K362">
        <f t="shared" si="58"/>
        <v>0.9924260568474651</v>
      </c>
      <c r="M362">
        <f t="shared" si="63"/>
        <v>8.4176954225729955E-5</v>
      </c>
      <c r="Z362">
        <f t="shared" si="59"/>
        <v>0.99130075129444239</v>
      </c>
      <c r="AA362">
        <f t="shared" si="60"/>
        <v>0.99777885781936804</v>
      </c>
      <c r="AB362">
        <f t="shared" si="64"/>
        <v>3.3857522714944962E-5</v>
      </c>
      <c r="AD362">
        <f t="shared" si="61"/>
        <v>0.98899877506985157</v>
      </c>
      <c r="AE362">
        <f t="shared" si="62"/>
        <v>0.99756733607866876</v>
      </c>
      <c r="AF362">
        <f t="shared" si="65"/>
        <v>4.2758324650889023E-5</v>
      </c>
    </row>
    <row r="363" spans="1:32" x14ac:dyDescent="0.25">
      <c r="A363" s="1" t="s">
        <v>2837</v>
      </c>
      <c r="B363" s="1">
        <v>11.68788582320518</v>
      </c>
      <c r="D363" s="1" t="s">
        <v>712</v>
      </c>
      <c r="E363" s="1">
        <v>0.95938048540016552</v>
      </c>
      <c r="F363">
        <f t="shared" si="56"/>
        <v>0.97802495153654923</v>
      </c>
      <c r="G363">
        <f t="shared" si="57"/>
        <v>0</v>
      </c>
      <c r="I363" s="1" t="s">
        <v>1753</v>
      </c>
      <c r="J363" s="1">
        <v>0.98900047097440213</v>
      </c>
      <c r="K363">
        <f t="shared" si="58"/>
        <v>0.9924260568474651</v>
      </c>
      <c r="M363">
        <f t="shared" si="63"/>
        <v>8.422013095795515E-5</v>
      </c>
      <c r="Z363">
        <f t="shared" si="59"/>
        <v>0.9912667997964556</v>
      </c>
      <c r="AA363">
        <f t="shared" si="60"/>
        <v>0.99777885781936804</v>
      </c>
      <c r="AB363">
        <f t="shared" si="64"/>
        <v>3.3876667014267352E-5</v>
      </c>
      <c r="AD363">
        <f t="shared" si="61"/>
        <v>0.98895588955926217</v>
      </c>
      <c r="AE363">
        <f t="shared" si="62"/>
        <v>0.99756733607866876</v>
      </c>
      <c r="AF363">
        <f t="shared" si="65"/>
        <v>4.2782112132512204E-5</v>
      </c>
    </row>
    <row r="364" spans="1:32" x14ac:dyDescent="0.25">
      <c r="A364" s="1" t="s">
        <v>2838</v>
      </c>
      <c r="B364" s="1">
        <v>11.707050644814027</v>
      </c>
      <c r="D364" s="1" t="s">
        <v>713</v>
      </c>
      <c r="E364" s="1">
        <v>0.95938048540016552</v>
      </c>
      <c r="F364">
        <f t="shared" si="56"/>
        <v>0.97802495153654923</v>
      </c>
      <c r="G364">
        <f t="shared" si="57"/>
        <v>0</v>
      </c>
      <c r="I364" s="1" t="s">
        <v>1754</v>
      </c>
      <c r="J364" s="1">
        <v>0.98884759388331578</v>
      </c>
      <c r="K364">
        <f t="shared" si="58"/>
        <v>0.99232060532526067</v>
      </c>
      <c r="M364">
        <f t="shared" si="63"/>
        <v>0</v>
      </c>
      <c r="Z364">
        <f t="shared" si="59"/>
        <v>0.9912667997964556</v>
      </c>
      <c r="AA364">
        <f t="shared" si="60"/>
        <v>0.99774784847933673</v>
      </c>
      <c r="AB364">
        <f t="shared" si="64"/>
        <v>0</v>
      </c>
      <c r="AD364">
        <f t="shared" si="61"/>
        <v>0.98895588955926217</v>
      </c>
      <c r="AE364">
        <f t="shared" si="62"/>
        <v>0.99753337733787795</v>
      </c>
      <c r="AF364">
        <f t="shared" si="65"/>
        <v>0</v>
      </c>
    </row>
    <row r="365" spans="1:32" x14ac:dyDescent="0.25">
      <c r="A365" s="1" t="s">
        <v>2839</v>
      </c>
      <c r="B365" s="1">
        <v>11.715264493516168</v>
      </c>
      <c r="D365" s="1" t="s">
        <v>714</v>
      </c>
      <c r="E365" s="1">
        <v>0.95938048540016552</v>
      </c>
      <c r="F365">
        <f t="shared" si="56"/>
        <v>0.97802495153654923</v>
      </c>
      <c r="G365">
        <f t="shared" si="57"/>
        <v>1.6211720440377497E-4</v>
      </c>
      <c r="I365" s="1" t="s">
        <v>1755</v>
      </c>
      <c r="J365" s="1">
        <v>0.9886946125608207</v>
      </c>
      <c r="K365">
        <f t="shared" si="58"/>
        <v>0.99221507680441523</v>
      </c>
      <c r="M365">
        <f t="shared" si="63"/>
        <v>0</v>
      </c>
      <c r="Z365">
        <f t="shared" si="59"/>
        <v>0.9912667997964556</v>
      </c>
      <c r="AA365">
        <f t="shared" si="60"/>
        <v>0.99771681416274705</v>
      </c>
      <c r="AB365">
        <f t="shared" si="64"/>
        <v>0</v>
      </c>
      <c r="AD365">
        <f t="shared" si="61"/>
        <v>0.98895588955926217</v>
      </c>
      <c r="AE365">
        <f t="shared" si="62"/>
        <v>0.99749939134567822</v>
      </c>
      <c r="AF365">
        <f t="shared" si="65"/>
        <v>0</v>
      </c>
    </row>
    <row r="366" spans="1:32" x14ac:dyDescent="0.25">
      <c r="A366" s="1" t="s">
        <v>2840</v>
      </c>
      <c r="B366" s="1">
        <v>11.731691497209146</v>
      </c>
      <c r="D366" s="1" t="s">
        <v>715</v>
      </c>
      <c r="E366" s="1">
        <v>0.95922496592444484</v>
      </c>
      <c r="F366">
        <f t="shared" si="56"/>
        <v>0.97793999477601823</v>
      </c>
      <c r="G366">
        <f t="shared" si="57"/>
        <v>1.6216891043471793E-4</v>
      </c>
      <c r="I366" s="1" t="s">
        <v>1756</v>
      </c>
      <c r="J366" s="1">
        <v>0.9886946125608207</v>
      </c>
      <c r="K366">
        <f t="shared" si="58"/>
        <v>0.99221507680441523</v>
      </c>
      <c r="M366">
        <f t="shared" si="63"/>
        <v>8.4299040073205185E-5</v>
      </c>
      <c r="Z366">
        <f t="shared" si="59"/>
        <v>0.99123280747769527</v>
      </c>
      <c r="AA366">
        <f t="shared" si="60"/>
        <v>0.99771681416274705</v>
      </c>
      <c r="AB366">
        <f t="shared" si="64"/>
        <v>3.3915289491018739E-5</v>
      </c>
      <c r="AD366">
        <f t="shared" si="61"/>
        <v>0.98891295287784786</v>
      </c>
      <c r="AE366">
        <f t="shared" si="62"/>
        <v>0.99749939134567822</v>
      </c>
      <c r="AF366">
        <f t="shared" si="65"/>
        <v>4.2830243346587464E-5</v>
      </c>
    </row>
    <row r="367" spans="1:32" x14ac:dyDescent="0.25">
      <c r="A367" s="1" t="s">
        <v>2841</v>
      </c>
      <c r="B367" s="1">
        <v>11.819302149295279</v>
      </c>
      <c r="D367" s="1" t="s">
        <v>716</v>
      </c>
      <c r="E367" s="1">
        <v>0.95906942206938872</v>
      </c>
      <c r="F367">
        <f t="shared" si="56"/>
        <v>0.9778550183025384</v>
      </c>
      <c r="G367">
        <f t="shared" si="57"/>
        <v>0</v>
      </c>
      <c r="I367" s="1" t="s">
        <v>1757</v>
      </c>
      <c r="J367" s="1">
        <v>0.9886946125608207</v>
      </c>
      <c r="K367">
        <f t="shared" si="58"/>
        <v>0.99221507680441523</v>
      </c>
      <c r="M367">
        <f t="shared" si="63"/>
        <v>8.4318601575982742E-5</v>
      </c>
      <c r="Z367">
        <f t="shared" si="59"/>
        <v>0.99119880548356254</v>
      </c>
      <c r="AA367">
        <f t="shared" si="60"/>
        <v>0.99771681416274705</v>
      </c>
      <c r="AB367">
        <f t="shared" si="64"/>
        <v>3.3924943123686375E-5</v>
      </c>
      <c r="AD367">
        <f t="shared" si="61"/>
        <v>0.98887000436714878</v>
      </c>
      <c r="AE367">
        <f t="shared" si="62"/>
        <v>0.99749939134567822</v>
      </c>
      <c r="AF367">
        <f t="shared" si="65"/>
        <v>4.2842043603693539E-5</v>
      </c>
    </row>
    <row r="368" spans="1:32" x14ac:dyDescent="0.25">
      <c r="A368" s="1" t="s">
        <v>2842</v>
      </c>
      <c r="B368" s="1">
        <v>11.835728411911312</v>
      </c>
      <c r="D368" s="1" t="s">
        <v>717</v>
      </c>
      <c r="E368" s="1">
        <v>0.95906942206938872</v>
      </c>
      <c r="F368">
        <f t="shared" si="56"/>
        <v>0.9778550183025384</v>
      </c>
      <c r="G368">
        <f t="shared" si="57"/>
        <v>1.6229432687105139E-4</v>
      </c>
      <c r="I368" s="1" t="s">
        <v>1758</v>
      </c>
      <c r="J368" s="1">
        <v>0.98854147276769522</v>
      </c>
      <c r="K368">
        <f t="shared" si="58"/>
        <v>0.99210943385581662</v>
      </c>
      <c r="M368">
        <f t="shared" si="63"/>
        <v>0</v>
      </c>
      <c r="Z368">
        <f t="shared" si="59"/>
        <v>0.99119880548356254</v>
      </c>
      <c r="AA368">
        <f t="shared" si="60"/>
        <v>0.99768574385549325</v>
      </c>
      <c r="AB368">
        <f t="shared" si="64"/>
        <v>0</v>
      </c>
      <c r="AD368">
        <f t="shared" si="61"/>
        <v>0.98887000436714878</v>
      </c>
      <c r="AE368">
        <f t="shared" si="62"/>
        <v>0.99746536604071134</v>
      </c>
      <c r="AF368">
        <f t="shared" si="65"/>
        <v>0</v>
      </c>
    </row>
    <row r="369" spans="1:32" x14ac:dyDescent="0.25">
      <c r="A369" s="1" t="s">
        <v>2843</v>
      </c>
      <c r="B369" s="1">
        <v>11.841205320758233</v>
      </c>
      <c r="D369" s="1" t="s">
        <v>718</v>
      </c>
      <c r="E369" s="1">
        <v>0.95891378317310794</v>
      </c>
      <c r="F369">
        <f t="shared" si="56"/>
        <v>0.97776998350333078</v>
      </c>
      <c r="G369">
        <f t="shared" si="57"/>
        <v>1.6245735954532187E-4</v>
      </c>
      <c r="I369" s="1" t="s">
        <v>1759</v>
      </c>
      <c r="J369" s="1">
        <v>0.98854147276769511</v>
      </c>
      <c r="K369">
        <f t="shared" si="58"/>
        <v>0.99210943385581662</v>
      </c>
      <c r="M369">
        <f t="shared" si="63"/>
        <v>8.4367494874440215E-5</v>
      </c>
      <c r="Z369">
        <f t="shared" si="59"/>
        <v>0.99116477836105044</v>
      </c>
      <c r="AA369">
        <f t="shared" si="60"/>
        <v>0.99768574385549325</v>
      </c>
      <c r="AB369">
        <f t="shared" si="64"/>
        <v>3.394895775939082E-5</v>
      </c>
      <c r="AD369">
        <f t="shared" si="61"/>
        <v>0.98882702450881454</v>
      </c>
      <c r="AE369">
        <f t="shared" si="62"/>
        <v>0.99746536604071123</v>
      </c>
      <c r="AF369">
        <f t="shared" si="65"/>
        <v>4.2871851815180027E-5</v>
      </c>
    </row>
    <row r="370" spans="1:32" x14ac:dyDescent="0.25">
      <c r="A370" s="1" t="s">
        <v>2844</v>
      </c>
      <c r="B370" s="1">
        <v>11.843943420206463</v>
      </c>
      <c r="D370" s="1" t="s">
        <v>719</v>
      </c>
      <c r="E370" s="1">
        <v>0.95875801322519183</v>
      </c>
      <c r="F370">
        <f t="shared" si="56"/>
        <v>0.97768487068828169</v>
      </c>
      <c r="G370">
        <f t="shared" si="57"/>
        <v>1.6255636937217294E-4</v>
      </c>
      <c r="I370" s="1" t="s">
        <v>1760</v>
      </c>
      <c r="J370" s="1">
        <v>0.98854147276769511</v>
      </c>
      <c r="K370">
        <f t="shared" si="58"/>
        <v>0.99210943385581662</v>
      </c>
      <c r="M370">
        <f t="shared" si="63"/>
        <v>8.4444902180873742E-5</v>
      </c>
      <c r="Z370">
        <f t="shared" si="59"/>
        <v>0.99113071822649845</v>
      </c>
      <c r="AA370">
        <f t="shared" si="60"/>
        <v>0.99768574385549325</v>
      </c>
      <c r="AB370">
        <f t="shared" si="64"/>
        <v>3.3981894552330829E-5</v>
      </c>
      <c r="AD370">
        <f t="shared" si="61"/>
        <v>0.98878400334596339</v>
      </c>
      <c r="AE370">
        <f t="shared" si="62"/>
        <v>0.99746536604071123</v>
      </c>
      <c r="AF370">
        <f t="shared" si="65"/>
        <v>4.2913053472465626E-5</v>
      </c>
    </row>
    <row r="371" spans="1:32" x14ac:dyDescent="0.25">
      <c r="A371" s="1" t="s">
        <v>2845</v>
      </c>
      <c r="B371" s="1">
        <v>11.893223470245351</v>
      </c>
      <c r="D371" s="1" t="s">
        <v>720</v>
      </c>
      <c r="E371" s="1">
        <v>0.95860217367015477</v>
      </c>
      <c r="F371">
        <f t="shared" si="56"/>
        <v>0.97759971341679375</v>
      </c>
      <c r="G371">
        <f t="shared" si="57"/>
        <v>1.6267406620520258E-4</v>
      </c>
      <c r="I371" s="1" t="s">
        <v>1761</v>
      </c>
      <c r="J371" s="1">
        <v>0.98854147276769511</v>
      </c>
      <c r="K371">
        <f t="shared" si="58"/>
        <v>0.99210943385581662</v>
      </c>
      <c r="M371">
        <f t="shared" si="63"/>
        <v>8.4489011994216272E-5</v>
      </c>
      <c r="Z371">
        <f t="shared" si="59"/>
        <v>0.9910966385054617</v>
      </c>
      <c r="AA371">
        <f t="shared" si="60"/>
        <v>0.99768574385549325</v>
      </c>
      <c r="AB371">
        <f t="shared" si="64"/>
        <v>3.4001436400643611E-5</v>
      </c>
      <c r="AD371">
        <f t="shared" si="61"/>
        <v>0.98874095783725913</v>
      </c>
      <c r="AE371">
        <f t="shared" si="62"/>
        <v>0.99746536604071123</v>
      </c>
      <c r="AF371">
        <f t="shared" si="65"/>
        <v>4.2937338715245981E-5</v>
      </c>
    </row>
    <row r="372" spans="1:32" x14ac:dyDescent="0.25">
      <c r="A372" s="1" t="s">
        <v>2846</v>
      </c>
      <c r="B372" s="1">
        <v>11.89322466019356</v>
      </c>
      <c r="D372" s="1" t="s">
        <v>721</v>
      </c>
      <c r="E372" s="1">
        <v>0.95844624663967659</v>
      </c>
      <c r="F372">
        <f t="shared" si="56"/>
        <v>0.97751450191362255</v>
      </c>
      <c r="G372">
        <f t="shared" si="57"/>
        <v>1.6273875676922622E-4</v>
      </c>
      <c r="I372" s="1" t="s">
        <v>1762</v>
      </c>
      <c r="J372" s="1">
        <v>0.98854147276769511</v>
      </c>
      <c r="K372">
        <f t="shared" si="58"/>
        <v>0.99210943385581662</v>
      </c>
      <c r="M372">
        <f t="shared" si="63"/>
        <v>8.4542820768016423E-5</v>
      </c>
      <c r="Z372">
        <f t="shared" si="59"/>
        <v>0.99106253528253807</v>
      </c>
      <c r="AA372">
        <f t="shared" si="60"/>
        <v>0.99768574385549325</v>
      </c>
      <c r="AB372">
        <f t="shared" si="64"/>
        <v>3.4024884724826167E-5</v>
      </c>
      <c r="AD372">
        <f t="shared" si="61"/>
        <v>0.98869788303798167</v>
      </c>
      <c r="AE372">
        <f t="shared" si="62"/>
        <v>0.99746536604071123</v>
      </c>
      <c r="AF372">
        <f t="shared" si="65"/>
        <v>4.2966556360816624E-5</v>
      </c>
    </row>
    <row r="373" spans="1:32" x14ac:dyDescent="0.25">
      <c r="A373" s="1" t="s">
        <v>2847</v>
      </c>
      <c r="B373" s="1">
        <v>11.997261967172969</v>
      </c>
      <c r="D373" s="1" t="s">
        <v>722</v>
      </c>
      <c r="E373" s="1">
        <v>0.95829028298007857</v>
      </c>
      <c r="F373">
        <f t="shared" si="56"/>
        <v>0.97742926395621621</v>
      </c>
      <c r="G373">
        <f t="shared" si="57"/>
        <v>-1.1796119636642288E-16</v>
      </c>
      <c r="I373" s="1" t="s">
        <v>1763</v>
      </c>
      <c r="J373" s="1">
        <v>0.98854147276769511</v>
      </c>
      <c r="K373">
        <f t="shared" si="58"/>
        <v>0.99210943385581662</v>
      </c>
      <c r="M373">
        <f t="shared" si="63"/>
        <v>8.4569068873935156E-5</v>
      </c>
      <c r="Z373">
        <f t="shared" si="59"/>
        <v>0.99102841967197031</v>
      </c>
      <c r="AA373">
        <f t="shared" si="60"/>
        <v>0.99768574385549325</v>
      </c>
      <c r="AB373">
        <f t="shared" si="64"/>
        <v>3.4037244146355882E-5</v>
      </c>
      <c r="AD373">
        <f t="shared" si="61"/>
        <v>0.98865479298684333</v>
      </c>
      <c r="AE373">
        <f t="shared" si="62"/>
        <v>0.99746536604071123</v>
      </c>
      <c r="AF373">
        <f t="shared" si="65"/>
        <v>4.2981770267443857E-5</v>
      </c>
    </row>
    <row r="374" spans="1:32" x14ac:dyDescent="0.25">
      <c r="A374" s="1" t="s">
        <v>2848</v>
      </c>
      <c r="B374" s="1">
        <v>11.997262525770875</v>
      </c>
      <c r="D374" s="1" t="s">
        <v>723</v>
      </c>
      <c r="E374" s="1">
        <v>0.95829028298007868</v>
      </c>
      <c r="F374">
        <f t="shared" si="56"/>
        <v>0.97742926395621621</v>
      </c>
      <c r="G374">
        <f t="shared" si="57"/>
        <v>1.6301627691673454E-4</v>
      </c>
      <c r="I374" s="1" t="s">
        <v>1764</v>
      </c>
      <c r="J374" s="1">
        <v>0.98838777543618228</v>
      </c>
      <c r="K374">
        <f t="shared" si="58"/>
        <v>0.99200340114702112</v>
      </c>
      <c r="M374">
        <f t="shared" si="63"/>
        <v>-6.1294548733171859E-17</v>
      </c>
      <c r="Z374">
        <f t="shared" si="59"/>
        <v>0.99102841967197031</v>
      </c>
      <c r="AA374">
        <f t="shared" si="60"/>
        <v>0.99765455656323943</v>
      </c>
      <c r="AB374">
        <f t="shared" si="64"/>
        <v>-2.4671048914590458E-17</v>
      </c>
      <c r="AD374">
        <f t="shared" si="61"/>
        <v>0.98865479298684333</v>
      </c>
      <c r="AE374">
        <f t="shared" si="62"/>
        <v>0.99743121272627822</v>
      </c>
      <c r="AF374">
        <f t="shared" si="65"/>
        <v>-3.1153980597715239E-17</v>
      </c>
    </row>
    <row r="375" spans="1:32" x14ac:dyDescent="0.25">
      <c r="A375" s="1" t="s">
        <v>2849</v>
      </c>
      <c r="B375" s="1">
        <v>12.021903238984439</v>
      </c>
      <c r="D375" s="1" t="s">
        <v>724</v>
      </c>
      <c r="E375" s="1">
        <v>0.95813407879819978</v>
      </c>
      <c r="F375">
        <f t="shared" si="56"/>
        <v>0.97734388809326556</v>
      </c>
      <c r="G375">
        <f t="shared" si="57"/>
        <v>0</v>
      </c>
      <c r="I375" s="1" t="s">
        <v>1765</v>
      </c>
      <c r="J375" s="1">
        <v>0.98838777543618228</v>
      </c>
      <c r="K375">
        <f t="shared" si="58"/>
        <v>0.99200340114702112</v>
      </c>
      <c r="M375">
        <f t="shared" si="63"/>
        <v>8.4696845499595348E-5</v>
      </c>
      <c r="Z375">
        <f t="shared" si="59"/>
        <v>0.99099424706106232</v>
      </c>
      <c r="AA375">
        <f t="shared" si="60"/>
        <v>0.99765455656323943</v>
      </c>
      <c r="AB375">
        <f t="shared" si="64"/>
        <v>3.4093048783094562E-5</v>
      </c>
      <c r="AD375">
        <f t="shared" si="61"/>
        <v>0.98861163133656271</v>
      </c>
      <c r="AE375">
        <f t="shared" si="62"/>
        <v>0.99743121272627822</v>
      </c>
      <c r="AF375">
        <f t="shared" si="65"/>
        <v>4.3051716942772692E-5</v>
      </c>
    </row>
    <row r="376" spans="1:32" x14ac:dyDescent="0.25">
      <c r="A376" s="1" t="s">
        <v>2850</v>
      </c>
      <c r="B376" s="1">
        <v>12.024639976770869</v>
      </c>
      <c r="D376" s="1" t="s">
        <v>725</v>
      </c>
      <c r="E376" s="1">
        <v>0.95813407879819978</v>
      </c>
      <c r="F376">
        <f t="shared" si="56"/>
        <v>0.97734388809326556</v>
      </c>
      <c r="G376">
        <f t="shared" si="57"/>
        <v>1.631353979869507E-4</v>
      </c>
      <c r="I376" s="1" t="s">
        <v>1766</v>
      </c>
      <c r="J376" s="1">
        <v>0.98823387601108115</v>
      </c>
      <c r="K376">
        <f t="shared" si="58"/>
        <v>0.99189722385304158</v>
      </c>
      <c r="M376">
        <f t="shared" si="63"/>
        <v>0</v>
      </c>
      <c r="Z376">
        <f t="shared" si="59"/>
        <v>0.99099424706106232</v>
      </c>
      <c r="AA376">
        <f t="shared" si="60"/>
        <v>0.99762332438081802</v>
      </c>
      <c r="AB376">
        <f t="shared" si="64"/>
        <v>0</v>
      </c>
      <c r="AD376">
        <f t="shared" si="61"/>
        <v>0.98861163133656271</v>
      </c>
      <c r="AE376">
        <f t="shared" si="62"/>
        <v>0.9973970103544807</v>
      </c>
      <c r="AF376">
        <f t="shared" si="65"/>
        <v>0</v>
      </c>
    </row>
    <row r="377" spans="1:32" x14ac:dyDescent="0.25">
      <c r="A377" s="1" t="s">
        <v>2851</v>
      </c>
      <c r="B377" s="1">
        <v>12.054756883245192</v>
      </c>
      <c r="D377" s="1" t="s">
        <v>726</v>
      </c>
      <c r="E377" s="1">
        <v>0.95797778596272376</v>
      </c>
      <c r="F377">
        <f t="shared" si="56"/>
        <v>0.97725845730904481</v>
      </c>
      <c r="G377">
        <f t="shared" si="57"/>
        <v>0</v>
      </c>
      <c r="I377" s="1" t="s">
        <v>1767</v>
      </c>
      <c r="J377" s="1">
        <v>0.98823387601108115</v>
      </c>
      <c r="K377">
        <f t="shared" si="58"/>
        <v>0.99189722385304158</v>
      </c>
      <c r="M377">
        <f t="shared" si="63"/>
        <v>8.4742261464691555E-5</v>
      </c>
      <c r="Z377">
        <f t="shared" si="59"/>
        <v>0.99096005065879411</v>
      </c>
      <c r="AA377">
        <f t="shared" si="60"/>
        <v>0.99762332438081802</v>
      </c>
      <c r="AB377">
        <f t="shared" si="64"/>
        <v>3.4115717134384937E-5</v>
      </c>
      <c r="AD377">
        <f t="shared" si="61"/>
        <v>0.98856844003309186</v>
      </c>
      <c r="AE377">
        <f t="shared" si="62"/>
        <v>0.9973970103544807</v>
      </c>
      <c r="AF377">
        <f t="shared" si="65"/>
        <v>4.3079818015819021E-5</v>
      </c>
    </row>
    <row r="378" spans="1:32" x14ac:dyDescent="0.25">
      <c r="A378" s="1" t="s">
        <v>2852</v>
      </c>
      <c r="B378" s="1">
        <v>12.057494270684597</v>
      </c>
      <c r="D378" s="1" t="s">
        <v>727</v>
      </c>
      <c r="E378" s="1">
        <v>0.95797778596272376</v>
      </c>
      <c r="F378">
        <f t="shared" si="56"/>
        <v>0.97725845730904481</v>
      </c>
      <c r="G378">
        <f t="shared" si="57"/>
        <v>1.6331417382189212E-4</v>
      </c>
      <c r="I378" s="1" t="s">
        <v>1768</v>
      </c>
      <c r="J378" s="1">
        <v>0.98807980566155174</v>
      </c>
      <c r="K378">
        <f t="shared" si="58"/>
        <v>0.99179092345805575</v>
      </c>
      <c r="M378">
        <f t="shared" si="63"/>
        <v>0</v>
      </c>
      <c r="Z378">
        <f t="shared" si="59"/>
        <v>0.99096005065879411</v>
      </c>
      <c r="AA378">
        <f t="shared" si="60"/>
        <v>0.99759205361844994</v>
      </c>
      <c r="AB378">
        <f t="shared" si="64"/>
        <v>0</v>
      </c>
      <c r="AD378">
        <f t="shared" si="61"/>
        <v>0.98856844003309186</v>
      </c>
      <c r="AE378">
        <f t="shared" si="62"/>
        <v>0.99736276583605576</v>
      </c>
      <c r="AF378">
        <f t="shared" si="65"/>
        <v>0</v>
      </c>
    </row>
    <row r="379" spans="1:32" x14ac:dyDescent="0.25">
      <c r="A379" s="1" t="s">
        <v>2853</v>
      </c>
      <c r="B379" s="1">
        <v>12.06570775527949</v>
      </c>
      <c r="D379" s="1" t="s">
        <v>728</v>
      </c>
      <c r="E379" s="1">
        <v>0.95782134738673563</v>
      </c>
      <c r="F379">
        <f t="shared" si="56"/>
        <v>0.97717294038333746</v>
      </c>
      <c r="G379">
        <f t="shared" si="57"/>
        <v>1.6334350790904451E-4</v>
      </c>
      <c r="I379" s="1" t="s">
        <v>1769</v>
      </c>
      <c r="J379" s="1">
        <v>0.98807980566155174</v>
      </c>
      <c r="K379">
        <f t="shared" si="58"/>
        <v>0.99179092345805575</v>
      </c>
      <c r="M379">
        <f t="shared" si="63"/>
        <v>8.4818621882953526E-5</v>
      </c>
      <c r="Z379">
        <f t="shared" si="59"/>
        <v>0.99092581796354051</v>
      </c>
      <c r="AA379">
        <f t="shared" si="60"/>
        <v>0.99759205361844994</v>
      </c>
      <c r="AB379">
        <f t="shared" si="64"/>
        <v>3.4150854632727499E-5</v>
      </c>
      <c r="AD379">
        <f t="shared" si="61"/>
        <v>0.98852520328747739</v>
      </c>
      <c r="AE379">
        <f t="shared" si="62"/>
        <v>0.99736276583605576</v>
      </c>
      <c r="AF379">
        <f t="shared" si="65"/>
        <v>4.3123663242578893E-5</v>
      </c>
    </row>
    <row r="380" spans="1:32" x14ac:dyDescent="0.25">
      <c r="A380" s="1" t="s">
        <v>2854</v>
      </c>
      <c r="B380" s="1">
        <v>12.125940905728626</v>
      </c>
      <c r="D380" s="1" t="s">
        <v>729</v>
      </c>
      <c r="E380" s="1">
        <v>0.95766490626507195</v>
      </c>
      <c r="F380">
        <f t="shared" si="56"/>
        <v>0.97708741558263523</v>
      </c>
      <c r="G380">
        <f t="shared" si="57"/>
        <v>1.6342326930084139E-4</v>
      </c>
      <c r="I380" s="1" t="s">
        <v>1770</v>
      </c>
      <c r="J380" s="1">
        <v>0.98807980566155174</v>
      </c>
      <c r="K380">
        <f t="shared" si="58"/>
        <v>0.99179092345805575</v>
      </c>
      <c r="M380">
        <f t="shared" si="63"/>
        <v>8.4826433239913905E-5</v>
      </c>
      <c r="Z380">
        <f t="shared" si="59"/>
        <v>0.99089158030238134</v>
      </c>
      <c r="AA380">
        <f t="shared" si="60"/>
        <v>0.99759205361844994</v>
      </c>
      <c r="AB380">
        <f t="shared" si="64"/>
        <v>3.4155808772102317E-5</v>
      </c>
      <c r="AD380">
        <f t="shared" si="61"/>
        <v>0.98848196066732896</v>
      </c>
      <c r="AE380">
        <f t="shared" si="62"/>
        <v>0.99736276583605576</v>
      </c>
      <c r="AF380">
        <f t="shared" si="65"/>
        <v>4.3129522581537444E-5</v>
      </c>
    </row>
    <row r="381" spans="1:32" x14ac:dyDescent="0.25">
      <c r="A381" s="1" t="s">
        <v>2855</v>
      </c>
      <c r="B381" s="1">
        <v>12.131416844902127</v>
      </c>
      <c r="D381" s="1" t="s">
        <v>730</v>
      </c>
      <c r="E381" s="1">
        <v>0.95750841432275613</v>
      </c>
      <c r="F381">
        <f t="shared" si="56"/>
        <v>0.97700185651062021</v>
      </c>
      <c r="G381">
        <f t="shared" si="57"/>
        <v>1.6346727789882942E-4</v>
      </c>
      <c r="I381" s="1" t="s">
        <v>1771</v>
      </c>
      <c r="J381" s="1">
        <v>0.98807980566155174</v>
      </c>
      <c r="K381">
        <f t="shared" si="58"/>
        <v>0.99179092345805575</v>
      </c>
      <c r="M381">
        <f t="shared" si="63"/>
        <v>8.4860426517731084E-5</v>
      </c>
      <c r="Z381">
        <f t="shared" si="59"/>
        <v>0.99085732710663188</v>
      </c>
      <c r="AA381">
        <f t="shared" si="60"/>
        <v>0.99759205361844994</v>
      </c>
      <c r="AB381">
        <f t="shared" si="64"/>
        <v>3.4171306511869354E-5</v>
      </c>
      <c r="AD381">
        <f t="shared" si="61"/>
        <v>0.98843869882462476</v>
      </c>
      <c r="AE381">
        <f t="shared" si="62"/>
        <v>0.99736276583605576</v>
      </c>
      <c r="AF381">
        <f t="shared" si="65"/>
        <v>4.3148695323122804E-5</v>
      </c>
    </row>
    <row r="382" spans="1:32" x14ac:dyDescent="0.25">
      <c r="A382" s="1" t="s">
        <v>2856</v>
      </c>
      <c r="B382" s="1">
        <v>12.202600087910353</v>
      </c>
      <c r="D382" s="1" t="s">
        <v>731</v>
      </c>
      <c r="E382" s="1">
        <v>0.95735190582105945</v>
      </c>
      <c r="F382">
        <f t="shared" si="56"/>
        <v>0.9769162818932644</v>
      </c>
      <c r="G382">
        <f t="shared" si="57"/>
        <v>1.6348473805505304E-4</v>
      </c>
      <c r="I382" s="1" t="s">
        <v>1772</v>
      </c>
      <c r="J382" s="1">
        <v>0.98807980566155174</v>
      </c>
      <c r="K382">
        <f t="shared" si="58"/>
        <v>0.99179092345805575</v>
      </c>
      <c r="M382">
        <f t="shared" si="63"/>
        <v>8.487584592141224E-5</v>
      </c>
      <c r="Z382">
        <f t="shared" si="59"/>
        <v>0.99082306587131164</v>
      </c>
      <c r="AA382">
        <f t="shared" si="60"/>
        <v>0.99759205361844994</v>
      </c>
      <c r="AB382">
        <f t="shared" si="64"/>
        <v>3.4179327021566855E-5</v>
      </c>
      <c r="AD382">
        <f t="shared" si="61"/>
        <v>0.98839542722600748</v>
      </c>
      <c r="AE382">
        <f t="shared" si="62"/>
        <v>0.99736276583605576</v>
      </c>
      <c r="AF382">
        <f t="shared" si="65"/>
        <v>4.3158425974811254E-5</v>
      </c>
    </row>
    <row r="383" spans="1:32" x14ac:dyDescent="0.25">
      <c r="A383" s="1" t="s">
        <v>2857</v>
      </c>
      <c r="B383" s="1">
        <v>12.246405770340209</v>
      </c>
      <c r="D383" s="1" t="s">
        <v>732</v>
      </c>
      <c r="E383" s="1">
        <v>0.95719540618850907</v>
      </c>
      <c r="F383">
        <f t="shared" si="56"/>
        <v>0.97683070563216678</v>
      </c>
      <c r="G383">
        <f t="shared" si="57"/>
        <v>0</v>
      </c>
      <c r="I383" s="1" t="s">
        <v>1773</v>
      </c>
      <c r="J383" s="1">
        <v>0.98807980566155174</v>
      </c>
      <c r="K383">
        <f t="shared" si="58"/>
        <v>0.99179092345805575</v>
      </c>
      <c r="M383">
        <f t="shared" si="63"/>
        <v>8.4877476638132128E-5</v>
      </c>
      <c r="Z383">
        <f t="shared" si="59"/>
        <v>0.99078880216135656</v>
      </c>
      <c r="AA383">
        <f t="shared" si="60"/>
        <v>0.99759205361844994</v>
      </c>
      <c r="AB383">
        <f t="shared" si="64"/>
        <v>3.4181795803412199E-5</v>
      </c>
      <c r="AD383">
        <f t="shared" si="61"/>
        <v>0.98835215290012923</v>
      </c>
      <c r="AE383">
        <f t="shared" si="62"/>
        <v>0.99736276583605576</v>
      </c>
      <c r="AF383">
        <f t="shared" si="65"/>
        <v>4.3161146203831392E-5</v>
      </c>
    </row>
    <row r="384" spans="1:32" x14ac:dyDescent="0.25">
      <c r="A384" s="1" t="s">
        <v>2858</v>
      </c>
      <c r="B384" s="1">
        <v>12.251882164062906</v>
      </c>
      <c r="D384" s="1" t="s">
        <v>733</v>
      </c>
      <c r="E384" s="1">
        <v>0.95719540618850907</v>
      </c>
      <c r="F384">
        <f t="shared" si="56"/>
        <v>0.97683070563216678</v>
      </c>
      <c r="G384">
        <f t="shared" si="57"/>
        <v>1.6382943471113243E-4</v>
      </c>
      <c r="I384" s="1" t="s">
        <v>1774</v>
      </c>
      <c r="J384" s="1">
        <v>0.9879253063907083</v>
      </c>
      <c r="K384">
        <f t="shared" si="58"/>
        <v>0.99168432192651546</v>
      </c>
      <c r="M384">
        <f t="shared" si="63"/>
        <v>0</v>
      </c>
      <c r="Z384">
        <f t="shared" si="59"/>
        <v>0.99078880216135656</v>
      </c>
      <c r="AA384">
        <f t="shared" si="60"/>
        <v>0.99756069188815211</v>
      </c>
      <c r="AB384">
        <f t="shared" si="64"/>
        <v>0</v>
      </c>
      <c r="AD384">
        <f t="shared" si="61"/>
        <v>0.98835215290012923</v>
      </c>
      <c r="AE384">
        <f t="shared" si="62"/>
        <v>0.99732842180171866</v>
      </c>
      <c r="AF384">
        <f t="shared" si="65"/>
        <v>0</v>
      </c>
    </row>
    <row r="385" spans="1:32" x14ac:dyDescent="0.25">
      <c r="A385" s="1" t="s">
        <v>2859</v>
      </c>
      <c r="B385" s="1">
        <v>12.306640134830507</v>
      </c>
      <c r="D385" s="1" t="s">
        <v>734</v>
      </c>
      <c r="E385" s="1">
        <v>0.95703860225110604</v>
      </c>
      <c r="F385">
        <f t="shared" si="56"/>
        <v>0.97674495645930004</v>
      </c>
      <c r="G385">
        <f t="shared" si="57"/>
        <v>0</v>
      </c>
      <c r="I385" s="1" t="s">
        <v>1775</v>
      </c>
      <c r="J385" s="1">
        <v>0.9879253063907083</v>
      </c>
      <c r="K385">
        <f t="shared" si="58"/>
        <v>0.99168432192651546</v>
      </c>
      <c r="M385">
        <f t="shared" si="63"/>
        <v>8.5039842932920916E-5</v>
      </c>
      <c r="Z385">
        <f t="shared" si="59"/>
        <v>0.99075446739728179</v>
      </c>
      <c r="AA385">
        <f t="shared" si="60"/>
        <v>0.99756069188815211</v>
      </c>
      <c r="AB385">
        <f t="shared" si="64"/>
        <v>3.4251604486722777E-5</v>
      </c>
      <c r="AD385">
        <f t="shared" si="61"/>
        <v>0.98830878923387411</v>
      </c>
      <c r="AE385">
        <f t="shared" si="62"/>
        <v>0.99732842180171866</v>
      </c>
      <c r="AF385">
        <f t="shared" si="65"/>
        <v>4.3248765600328926E-5</v>
      </c>
    </row>
    <row r="386" spans="1:32" x14ac:dyDescent="0.25">
      <c r="A386" s="1" t="s">
        <v>2860</v>
      </c>
      <c r="B386" s="1">
        <v>12.342230565837026</v>
      </c>
      <c r="D386" s="1" t="s">
        <v>735</v>
      </c>
      <c r="E386" s="1">
        <v>0.95703860225110604</v>
      </c>
      <c r="F386">
        <f t="shared" si="56"/>
        <v>0.97674495645930004</v>
      </c>
      <c r="G386">
        <f t="shared" si="57"/>
        <v>1.6399601262145208E-4</v>
      </c>
      <c r="I386" s="1" t="s">
        <v>1776</v>
      </c>
      <c r="J386" s="1">
        <v>0.98777067212257619</v>
      </c>
      <c r="K386">
        <f t="shared" si="58"/>
        <v>0.99157762203077571</v>
      </c>
      <c r="M386">
        <f t="shared" si="63"/>
        <v>0</v>
      </c>
      <c r="Z386">
        <f t="shared" si="59"/>
        <v>0.99075446739728179</v>
      </c>
      <c r="AA386">
        <f t="shared" si="60"/>
        <v>0.99752929883087771</v>
      </c>
      <c r="AB386">
        <f t="shared" si="64"/>
        <v>0</v>
      </c>
      <c r="AD386">
        <f t="shared" si="61"/>
        <v>0.98830878923387411</v>
      </c>
      <c r="AE386">
        <f t="shared" si="62"/>
        <v>0.99729404356450846</v>
      </c>
      <c r="AF386">
        <f t="shared" si="65"/>
        <v>0</v>
      </c>
    </row>
    <row r="387" spans="1:32" x14ac:dyDescent="0.25">
      <c r="A387" s="1" t="s">
        <v>2861</v>
      </c>
      <c r="B387" s="1">
        <v>12.342230584485641</v>
      </c>
      <c r="D387" s="1" t="s">
        <v>736</v>
      </c>
      <c r="E387" s="1">
        <v>0.95688166460533786</v>
      </c>
      <c r="F387">
        <f t="shared" ref="F387:F450" si="66">POWER(E387,$W$5)</f>
        <v>0.97665912763750151</v>
      </c>
      <c r="G387">
        <f t="shared" ref="G387:G450" si="67">LN(E387)-LN(E388)</f>
        <v>1.1102230246251565E-16</v>
      </c>
      <c r="I387" s="1" t="s">
        <v>1777</v>
      </c>
      <c r="J387" s="1">
        <v>0.9877706721225763</v>
      </c>
      <c r="K387">
        <f t="shared" ref="K387:K450" si="68">POWER(J387,$X$5)</f>
        <v>0.99157762203077582</v>
      </c>
      <c r="M387">
        <f t="shared" si="63"/>
        <v>8.5109678466860589E-5</v>
      </c>
      <c r="Z387">
        <f t="shared" ref="Z387:Z450" si="69">POWER(E387,$W$26)</f>
        <v>0.99072009891407864</v>
      </c>
      <c r="AA387">
        <f t="shared" ref="AA387:AA450" si="70">POWER(J387,$X$26)</f>
        <v>0.99752929883087771</v>
      </c>
      <c r="AB387">
        <f t="shared" si="64"/>
        <v>3.4284163600020642E-5</v>
      </c>
      <c r="AD387">
        <f t="shared" ref="AD387:AD450" si="71">POWER(E387,$W$39)</f>
        <v>0.98826538338193548</v>
      </c>
      <c r="AE387">
        <f t="shared" ref="AE387:AE450" si="72">POWER(J387,$X$39)</f>
        <v>0.99729404356450857</v>
      </c>
      <c r="AF387">
        <f t="shared" si="65"/>
        <v>4.3289348220546932E-5</v>
      </c>
    </row>
    <row r="388" spans="1:32" x14ac:dyDescent="0.25">
      <c r="A388" s="1" t="s">
        <v>2862</v>
      </c>
      <c r="B388" s="1">
        <v>12.372347052930751</v>
      </c>
      <c r="D388" s="1" t="s">
        <v>737</v>
      </c>
      <c r="E388" s="1">
        <v>0.95688166460533775</v>
      </c>
      <c r="F388">
        <f t="shared" si="66"/>
        <v>0.9766591276375014</v>
      </c>
      <c r="G388">
        <f t="shared" si="67"/>
        <v>1.6419351253153802E-4</v>
      </c>
      <c r="I388" s="1" t="s">
        <v>1778</v>
      </c>
      <c r="J388" s="1">
        <v>0.98761584045203588</v>
      </c>
      <c r="K388">
        <f t="shared" si="68"/>
        <v>0.99147078069248429</v>
      </c>
      <c r="M388">
        <f t="shared" ref="M388:M451" si="73">F387*K387*$W$5*G387</f>
        <v>5.7612633395868477E-17</v>
      </c>
      <c r="Z388">
        <f t="shared" si="69"/>
        <v>0.99072009891407864</v>
      </c>
      <c r="AA388">
        <f t="shared" si="70"/>
        <v>0.9974978617636916</v>
      </c>
      <c r="AB388">
        <f t="shared" ref="AB388:AB451" si="74">Z387*AA387*$W$26*G387</f>
        <v>2.3208946865748332E-17</v>
      </c>
      <c r="AD388">
        <f t="shared" si="71"/>
        <v>0.98826538338193548</v>
      </c>
      <c r="AE388">
        <f t="shared" si="72"/>
        <v>0.99725961723583822</v>
      </c>
      <c r="AF388">
        <f t="shared" ref="AF388:AF451" si="75">AD387*AE387*$W$39*G387</f>
        <v>2.9304810250041389E-17</v>
      </c>
    </row>
    <row r="389" spans="1:32" x14ac:dyDescent="0.25">
      <c r="A389" s="1" t="s">
        <v>2863</v>
      </c>
      <c r="B389" s="1">
        <v>12.380561291888606</v>
      </c>
      <c r="D389" s="1" t="s">
        <v>738</v>
      </c>
      <c r="E389" s="1">
        <v>0.95672456374157344</v>
      </c>
      <c r="F389">
        <f t="shared" si="66"/>
        <v>0.97657320300791317</v>
      </c>
      <c r="G389">
        <f t="shared" si="67"/>
        <v>1.6452381198246019E-4</v>
      </c>
      <c r="I389" s="1" t="s">
        <v>1779</v>
      </c>
      <c r="J389" s="1">
        <v>0.98761584045203588</v>
      </c>
      <c r="K389">
        <f t="shared" si="68"/>
        <v>0.99147078069248429</v>
      </c>
      <c r="M389">
        <f t="shared" si="73"/>
        <v>8.5195507303626394E-5</v>
      </c>
      <c r="Z389">
        <f t="shared" si="69"/>
        <v>0.99068569023538333</v>
      </c>
      <c r="AA389">
        <f t="shared" si="70"/>
        <v>0.9974978617636916</v>
      </c>
      <c r="AB389">
        <f t="shared" si="74"/>
        <v>3.4323179466932509E-5</v>
      </c>
      <c r="AD389">
        <f t="shared" si="71"/>
        <v>0.98822192716625923</v>
      </c>
      <c r="AE389">
        <f t="shared" si="72"/>
        <v>0.99725961723583822</v>
      </c>
      <c r="AF389">
        <f t="shared" si="75"/>
        <v>4.3338081854480202E-5</v>
      </c>
    </row>
    <row r="390" spans="1:32" x14ac:dyDescent="0.25">
      <c r="A390" s="1" t="s">
        <v>2864</v>
      </c>
      <c r="B390" s="1">
        <v>12.421628764254452</v>
      </c>
      <c r="D390" s="1" t="s">
        <v>739</v>
      </c>
      <c r="E390" s="1">
        <v>0.95656717271697012</v>
      </c>
      <c r="F390">
        <f t="shared" si="66"/>
        <v>0.97648711311058045</v>
      </c>
      <c r="G390">
        <f t="shared" si="67"/>
        <v>0</v>
      </c>
      <c r="I390" s="1" t="s">
        <v>1780</v>
      </c>
      <c r="J390" s="1">
        <v>0.98761584045203588</v>
      </c>
      <c r="K390">
        <f t="shared" si="68"/>
        <v>0.99147078069248429</v>
      </c>
      <c r="M390">
        <f t="shared" si="73"/>
        <v>8.5359380205356965E-5</v>
      </c>
      <c r="Z390">
        <f t="shared" si="69"/>
        <v>0.99065121353721486</v>
      </c>
      <c r="AA390">
        <f t="shared" si="70"/>
        <v>0.9974978617636916</v>
      </c>
      <c r="AB390">
        <f t="shared" si="74"/>
        <v>3.4391031125663871E-5</v>
      </c>
      <c r="AD390">
        <f t="shared" si="71"/>
        <v>0.9881783854486359</v>
      </c>
      <c r="AE390">
        <f t="shared" si="72"/>
        <v>0.99725961723583822</v>
      </c>
      <c r="AF390">
        <f t="shared" si="75"/>
        <v>4.3423353288832306E-5</v>
      </c>
    </row>
    <row r="391" spans="1:32" x14ac:dyDescent="0.25">
      <c r="A391" s="1" t="s">
        <v>2865</v>
      </c>
      <c r="B391" s="1">
        <v>12.440794677193427</v>
      </c>
      <c r="D391" s="1" t="s">
        <v>740</v>
      </c>
      <c r="E391" s="1">
        <v>0.95656717271697012</v>
      </c>
      <c r="F391">
        <f t="shared" si="66"/>
        <v>0.97648711311058045</v>
      </c>
      <c r="G391">
        <f t="shared" si="67"/>
        <v>0</v>
      </c>
      <c r="I391" s="1" t="s">
        <v>1781</v>
      </c>
      <c r="J391" s="1">
        <v>0.98746033880511996</v>
      </c>
      <c r="K391">
        <f t="shared" si="68"/>
        <v>0.99136347176763251</v>
      </c>
      <c r="M391">
        <f t="shared" si="73"/>
        <v>0</v>
      </c>
      <c r="Z391">
        <f t="shared" si="69"/>
        <v>0.99065121353721486</v>
      </c>
      <c r="AA391">
        <f t="shared" si="70"/>
        <v>0.99746628470080489</v>
      </c>
      <c r="AB391">
        <f t="shared" si="74"/>
        <v>0</v>
      </c>
      <c r="AD391">
        <f t="shared" si="71"/>
        <v>0.9881783854486359</v>
      </c>
      <c r="AE391">
        <f t="shared" si="72"/>
        <v>0.99722503770381499</v>
      </c>
      <c r="AF391">
        <f t="shared" si="75"/>
        <v>0</v>
      </c>
    </row>
    <row r="392" spans="1:32" x14ac:dyDescent="0.25">
      <c r="A392" s="1" t="s">
        <v>2866</v>
      </c>
      <c r="B392" s="1">
        <v>12.44626967178962</v>
      </c>
      <c r="D392" s="1" t="s">
        <v>741</v>
      </c>
      <c r="E392" s="1">
        <v>0.95656717271697012</v>
      </c>
      <c r="F392">
        <f t="shared" si="66"/>
        <v>0.97648711311058045</v>
      </c>
      <c r="G392">
        <f t="shared" si="67"/>
        <v>1.6482265188279971E-4</v>
      </c>
      <c r="I392" s="1" t="s">
        <v>1782</v>
      </c>
      <c r="J392" s="1">
        <v>0.98730476923418498</v>
      </c>
      <c r="K392">
        <f t="shared" si="68"/>
        <v>0.99125611068322095</v>
      </c>
      <c r="M392">
        <f t="shared" si="73"/>
        <v>0</v>
      </c>
      <c r="Z392">
        <f t="shared" si="69"/>
        <v>0.99065121353721486</v>
      </c>
      <c r="AA392">
        <f t="shared" si="70"/>
        <v>0.99743468986908668</v>
      </c>
      <c r="AB392">
        <f t="shared" si="74"/>
        <v>0</v>
      </c>
      <c r="AD392">
        <f t="shared" si="71"/>
        <v>0.9881783854486359</v>
      </c>
      <c r="AE392">
        <f t="shared" si="72"/>
        <v>0.99719043881789504</v>
      </c>
      <c r="AF392">
        <f t="shared" si="75"/>
        <v>0</v>
      </c>
    </row>
    <row r="393" spans="1:32" x14ac:dyDescent="0.25">
      <c r="A393" s="1" t="s">
        <v>2867</v>
      </c>
      <c r="B393" s="1">
        <v>12.468171961218708</v>
      </c>
      <c r="D393" s="1" t="s">
        <v>742</v>
      </c>
      <c r="E393" s="1">
        <v>0.95640952177143923</v>
      </c>
      <c r="F393">
        <f t="shared" si="66"/>
        <v>0.97640087445011314</v>
      </c>
      <c r="G393">
        <f t="shared" si="67"/>
        <v>1.6484621474236599E-4</v>
      </c>
      <c r="I393" s="1" t="s">
        <v>1783</v>
      </c>
      <c r="J393" s="1">
        <v>0.98730476923418498</v>
      </c>
      <c r="K393">
        <f t="shared" si="68"/>
        <v>0.99125611068322095</v>
      </c>
      <c r="M393">
        <f t="shared" si="73"/>
        <v>8.5488374182589541E-5</v>
      </c>
      <c r="Z393">
        <f t="shared" si="69"/>
        <v>0.9906166754189023</v>
      </c>
      <c r="AA393">
        <f t="shared" si="70"/>
        <v>0.99743468986908668</v>
      </c>
      <c r="AB393">
        <f t="shared" si="74"/>
        <v>3.4450117866606493E-5</v>
      </c>
      <c r="AD393">
        <f t="shared" si="71"/>
        <v>0.98813476656584875</v>
      </c>
      <c r="AE393">
        <f t="shared" si="72"/>
        <v>0.99719043881789504</v>
      </c>
      <c r="AF393">
        <f t="shared" si="75"/>
        <v>4.3497292874698283E-5</v>
      </c>
    </row>
    <row r="394" spans="1:32" x14ac:dyDescent="0.25">
      <c r="A394" s="1" t="s">
        <v>2868</v>
      </c>
      <c r="B394" s="1">
        <v>12.473648256162175</v>
      </c>
      <c r="D394" s="1" t="s">
        <v>743</v>
      </c>
      <c r="E394" s="1">
        <v>0.95625187427618508</v>
      </c>
      <c r="F394">
        <f t="shared" si="66"/>
        <v>0.97631463107888294</v>
      </c>
      <c r="G394">
        <f t="shared" si="67"/>
        <v>-1.1796119636642288E-16</v>
      </c>
      <c r="I394" s="1" t="s">
        <v>1784</v>
      </c>
      <c r="J394" s="1">
        <v>0.98730476923418498</v>
      </c>
      <c r="K394">
        <f t="shared" si="68"/>
        <v>0.99125611068322095</v>
      </c>
      <c r="M394">
        <f t="shared" si="73"/>
        <v>8.5493044501005165E-5</v>
      </c>
      <c r="Z394">
        <f t="shared" si="69"/>
        <v>0.99058213356745661</v>
      </c>
      <c r="AA394">
        <f t="shared" si="70"/>
        <v>0.99743468986908668</v>
      </c>
      <c r="AB394">
        <f t="shared" si="74"/>
        <v>3.4453841573919199E-5</v>
      </c>
      <c r="AD394">
        <f t="shared" si="71"/>
        <v>0.98809114337313642</v>
      </c>
      <c r="AE394">
        <f t="shared" si="72"/>
        <v>0.99719043881789504</v>
      </c>
      <c r="AF394">
        <f t="shared" si="75"/>
        <v>4.3501590923094124E-5</v>
      </c>
    </row>
    <row r="395" spans="1:32" x14ac:dyDescent="0.25">
      <c r="A395" s="1" t="s">
        <v>2869</v>
      </c>
      <c r="B395" s="1">
        <v>12.501027458506261</v>
      </c>
      <c r="D395" s="1" t="s">
        <v>744</v>
      </c>
      <c r="E395" s="1">
        <v>0.95625187427618519</v>
      </c>
      <c r="F395">
        <f t="shared" si="66"/>
        <v>0.97631463107888306</v>
      </c>
      <c r="G395">
        <f t="shared" si="67"/>
        <v>1.6514937779424366E-4</v>
      </c>
      <c r="I395" s="1" t="s">
        <v>1785</v>
      </c>
      <c r="J395" s="1">
        <v>0.98714888709442206</v>
      </c>
      <c r="K395">
        <f t="shared" si="68"/>
        <v>0.99114852858539249</v>
      </c>
      <c r="M395">
        <f t="shared" si="73"/>
        <v>-6.1171990222152034E-17</v>
      </c>
      <c r="Z395">
        <f t="shared" si="69"/>
        <v>0.99058213356745672</v>
      </c>
      <c r="AA395">
        <f t="shared" si="70"/>
        <v>0.99740302756756838</v>
      </c>
      <c r="AB395">
        <f t="shared" si="74"/>
        <v>-2.4653733557129989E-17</v>
      </c>
      <c r="AD395">
        <f t="shared" si="71"/>
        <v>0.98809114337313642</v>
      </c>
      <c r="AE395">
        <f t="shared" si="72"/>
        <v>0.9971557661519399</v>
      </c>
      <c r="AF395">
        <f t="shared" si="75"/>
        <v>-3.1127637215058505E-17</v>
      </c>
    </row>
    <row r="396" spans="1:32" x14ac:dyDescent="0.25">
      <c r="A396" s="1" t="s">
        <v>2870</v>
      </c>
      <c r="B396" s="1">
        <v>12.506502035041365</v>
      </c>
      <c r="D396" s="1" t="s">
        <v>745</v>
      </c>
      <c r="E396" s="1">
        <v>0.95609396291397442</v>
      </c>
      <c r="F396">
        <f t="shared" si="66"/>
        <v>0.97622823673912651</v>
      </c>
      <c r="G396">
        <f t="shared" si="67"/>
        <v>1.6519443691809937E-4</v>
      </c>
      <c r="I396" s="1" t="s">
        <v>1786</v>
      </c>
      <c r="J396" s="1">
        <v>0.98714888709442206</v>
      </c>
      <c r="K396">
        <f t="shared" si="68"/>
        <v>0.99114852858539249</v>
      </c>
      <c r="M396">
        <f t="shared" si="73"/>
        <v>8.5633411645336441E-5</v>
      </c>
      <c r="Z396">
        <f t="shared" si="69"/>
        <v>0.99054752939903568</v>
      </c>
      <c r="AA396">
        <f t="shared" si="70"/>
        <v>0.99740302756756838</v>
      </c>
      <c r="AB396">
        <f t="shared" si="74"/>
        <v>3.4514905210499455E-5</v>
      </c>
      <c r="AD396">
        <f t="shared" si="71"/>
        <v>0.98804744188564719</v>
      </c>
      <c r="AE396">
        <f t="shared" si="72"/>
        <v>0.9971557661519399</v>
      </c>
      <c r="AF396">
        <f t="shared" si="75"/>
        <v>4.3578153937952414E-5</v>
      </c>
    </row>
    <row r="397" spans="1:32" x14ac:dyDescent="0.25">
      <c r="A397" s="1" t="s">
        <v>2871</v>
      </c>
      <c r="B397" s="1">
        <v>12.544833296699251</v>
      </c>
      <c r="D397" s="1" t="s">
        <v>746</v>
      </c>
      <c r="E397" s="1">
        <v>0.95593603455493237</v>
      </c>
      <c r="F397">
        <f t="shared" si="66"/>
        <v>0.9761418264758468</v>
      </c>
      <c r="G397">
        <f t="shared" si="67"/>
        <v>1.6531162521230686E-4</v>
      </c>
      <c r="I397" s="1" t="s">
        <v>1787</v>
      </c>
      <c r="J397" s="1">
        <v>0.98714888709442206</v>
      </c>
      <c r="K397">
        <f t="shared" si="68"/>
        <v>0.99114852858539249</v>
      </c>
      <c r="M397">
        <f t="shared" si="73"/>
        <v>8.5649195954149153E-5</v>
      </c>
      <c r="Z397">
        <f t="shared" si="69"/>
        <v>0.9905129169985899</v>
      </c>
      <c r="AA397">
        <f t="shared" si="70"/>
        <v>0.99740302756756838</v>
      </c>
      <c r="AB397">
        <f t="shared" si="74"/>
        <v>3.4523116164851231E-5</v>
      </c>
      <c r="AD397">
        <f t="shared" si="71"/>
        <v>0.98800373040833456</v>
      </c>
      <c r="AE397">
        <f t="shared" si="72"/>
        <v>0.9971557661519399</v>
      </c>
      <c r="AF397">
        <f t="shared" si="75"/>
        <v>4.3588115831211684E-5</v>
      </c>
    </row>
    <row r="398" spans="1:32" x14ac:dyDescent="0.25">
      <c r="A398" s="1" t="s">
        <v>2872</v>
      </c>
      <c r="B398" s="1">
        <v>12.558520950921611</v>
      </c>
      <c r="D398" s="1" t="s">
        <v>747</v>
      </c>
      <c r="E398" s="1">
        <v>0.95577802027661951</v>
      </c>
      <c r="F398">
        <f t="shared" si="66"/>
        <v>0.97605536257015446</v>
      </c>
      <c r="G398">
        <f t="shared" si="67"/>
        <v>1.6533438147470214E-4</v>
      </c>
      <c r="I398" s="1" t="s">
        <v>1788</v>
      </c>
      <c r="J398" s="1">
        <v>0.98714888709442206</v>
      </c>
      <c r="K398">
        <f t="shared" si="68"/>
        <v>0.99114852858539249</v>
      </c>
      <c r="M398">
        <f t="shared" si="73"/>
        <v>8.5702368596437688E-5</v>
      </c>
      <c r="Z398">
        <f t="shared" si="69"/>
        <v>0.99047828125497905</v>
      </c>
      <c r="AA398">
        <f t="shared" si="70"/>
        <v>0.99740302756756838</v>
      </c>
      <c r="AB398">
        <f t="shared" si="74"/>
        <v>3.45463995433524E-5</v>
      </c>
      <c r="AD398">
        <f t="shared" si="71"/>
        <v>0.9879599898581346</v>
      </c>
      <c r="AE398">
        <f t="shared" si="72"/>
        <v>0.9971557661519399</v>
      </c>
      <c r="AF398">
        <f t="shared" si="75"/>
        <v>4.3617107354274592E-5</v>
      </c>
    </row>
    <row r="399" spans="1:32" x14ac:dyDescent="0.25">
      <c r="A399" s="1" t="s">
        <v>2873</v>
      </c>
      <c r="B399" s="1">
        <v>12.563996771851521</v>
      </c>
      <c r="D399" s="1" t="s">
        <v>748</v>
      </c>
      <c r="E399" s="1">
        <v>0.95562001037140487</v>
      </c>
      <c r="F399">
        <f t="shared" si="66"/>
        <v>0.97596889442243306</v>
      </c>
      <c r="G399">
        <f t="shared" si="67"/>
        <v>1.6550883033176339E-4</v>
      </c>
      <c r="I399" s="1" t="s">
        <v>1789</v>
      </c>
      <c r="J399" s="1">
        <v>0.98714888709442206</v>
      </c>
      <c r="K399">
        <f t="shared" si="68"/>
        <v>0.99114852858539249</v>
      </c>
      <c r="M399">
        <f t="shared" si="73"/>
        <v>8.570657378618211E-5</v>
      </c>
      <c r="Z399">
        <f t="shared" si="69"/>
        <v>0.99044364195489887</v>
      </c>
      <c r="AA399">
        <f t="shared" si="70"/>
        <v>0.99740302756756838</v>
      </c>
      <c r="AB399">
        <f t="shared" si="74"/>
        <v>3.454994692178691E-5</v>
      </c>
      <c r="AD399">
        <f t="shared" si="71"/>
        <v>0.98791624522361821</v>
      </c>
      <c r="AE399">
        <f t="shared" si="72"/>
        <v>0.9971557661519399</v>
      </c>
      <c r="AF399">
        <f t="shared" si="75"/>
        <v>4.3621180276969921E-5</v>
      </c>
    </row>
    <row r="400" spans="1:32" x14ac:dyDescent="0.25">
      <c r="A400" s="1" t="s">
        <v>2874</v>
      </c>
      <c r="B400" s="1">
        <v>12.585900427458835</v>
      </c>
      <c r="D400" s="1" t="s">
        <v>749</v>
      </c>
      <c r="E400" s="1">
        <v>0.95546185990925669</v>
      </c>
      <c r="F400">
        <f t="shared" si="66"/>
        <v>0.97588234271207674</v>
      </c>
      <c r="G400">
        <f t="shared" si="67"/>
        <v>1.6571018713421731E-4</v>
      </c>
      <c r="I400" s="1" t="s">
        <v>1790</v>
      </c>
      <c r="J400" s="1">
        <v>0.98714888709442206</v>
      </c>
      <c r="K400">
        <f t="shared" si="68"/>
        <v>0.99114852858539249</v>
      </c>
      <c r="M400">
        <f t="shared" si="73"/>
        <v>8.5789404447210506E-5</v>
      </c>
      <c r="Z400">
        <f t="shared" si="69"/>
        <v>0.99040896731927353</v>
      </c>
      <c r="AA400">
        <f t="shared" si="70"/>
        <v>0.99740302756756838</v>
      </c>
      <c r="AB400">
        <f t="shared" si="74"/>
        <v>3.458519195595491E-5</v>
      </c>
      <c r="AD400">
        <f t="shared" si="71"/>
        <v>0.98787245637291388</v>
      </c>
      <c r="AE400">
        <f t="shared" si="72"/>
        <v>0.9971557661519399</v>
      </c>
      <c r="AF400">
        <f t="shared" si="75"/>
        <v>4.3665272699886621E-5</v>
      </c>
    </row>
    <row r="401" spans="1:32" x14ac:dyDescent="0.25">
      <c r="A401" s="1" t="s">
        <v>2875</v>
      </c>
      <c r="B401" s="1">
        <v>12.640656396194245</v>
      </c>
      <c r="D401" s="1" t="s">
        <v>750</v>
      </c>
      <c r="E401" s="1">
        <v>0.95530354326335432</v>
      </c>
      <c r="F401">
        <f t="shared" si="66"/>
        <v>0.97579569339322392</v>
      </c>
      <c r="G401">
        <f t="shared" si="67"/>
        <v>1.1796119636642288E-16</v>
      </c>
      <c r="I401" s="1" t="s">
        <v>1791</v>
      </c>
      <c r="J401" s="1">
        <v>0.98714888709442206</v>
      </c>
      <c r="K401">
        <f t="shared" si="68"/>
        <v>0.99114852858539249</v>
      </c>
      <c r="M401">
        <f t="shared" si="73"/>
        <v>8.5886157888226375E-5</v>
      </c>
      <c r="Z401">
        <f t="shared" si="69"/>
        <v>0.99037425171489368</v>
      </c>
      <c r="AA401">
        <f t="shared" si="70"/>
        <v>0.99740302756756838</v>
      </c>
      <c r="AB401">
        <f t="shared" si="74"/>
        <v>3.4626055768449256E-5</v>
      </c>
      <c r="AD401">
        <f t="shared" si="71"/>
        <v>0.98782861619348228</v>
      </c>
      <c r="AE401">
        <f t="shared" si="72"/>
        <v>0.9971557661519399</v>
      </c>
      <c r="AF401">
        <f t="shared" si="75"/>
        <v>4.3716457749247313E-5</v>
      </c>
    </row>
    <row r="402" spans="1:32" x14ac:dyDescent="0.25">
      <c r="A402" s="1" t="s">
        <v>2876</v>
      </c>
      <c r="B402" s="1">
        <v>12.640657539245247</v>
      </c>
      <c r="D402" s="1" t="s">
        <v>751</v>
      </c>
      <c r="E402" s="1">
        <v>0.9553035432633542</v>
      </c>
      <c r="F402">
        <f t="shared" si="66"/>
        <v>0.97579569339322381</v>
      </c>
      <c r="G402">
        <f t="shared" si="67"/>
        <v>-1.1796119636642288E-16</v>
      </c>
      <c r="I402" s="1" t="s">
        <v>1792</v>
      </c>
      <c r="J402" s="1">
        <v>0.98699240900228913</v>
      </c>
      <c r="K402">
        <f t="shared" si="68"/>
        <v>0.99104052984936708</v>
      </c>
      <c r="M402">
        <f t="shared" si="73"/>
        <v>6.1132840118097705E-17</v>
      </c>
      <c r="Z402">
        <f t="shared" si="69"/>
        <v>0.99037425171489368</v>
      </c>
      <c r="AA402">
        <f t="shared" si="70"/>
        <v>0.99737124020017676</v>
      </c>
      <c r="AB402">
        <f t="shared" si="74"/>
        <v>2.4647777329937887E-17</v>
      </c>
      <c r="AD402">
        <f t="shared" si="71"/>
        <v>0.98782861619348228</v>
      </c>
      <c r="AE402">
        <f t="shared" si="72"/>
        <v>0.99712095663476141</v>
      </c>
      <c r="AF402">
        <f t="shared" si="75"/>
        <v>3.1118284842498652E-17</v>
      </c>
    </row>
    <row r="403" spans="1:32" x14ac:dyDescent="0.25">
      <c r="A403" s="1" t="s">
        <v>2877</v>
      </c>
      <c r="B403" s="1">
        <v>12.670773871329949</v>
      </c>
      <c r="D403" s="1" t="s">
        <v>752</v>
      </c>
      <c r="E403" s="1">
        <v>0.95530354326335432</v>
      </c>
      <c r="F403">
        <f t="shared" si="66"/>
        <v>0.97579569339322392</v>
      </c>
      <c r="G403">
        <f t="shared" si="67"/>
        <v>1.6594266147276771E-4</v>
      </c>
      <c r="I403" s="1" t="s">
        <v>1793</v>
      </c>
      <c r="J403" s="1">
        <v>0.98683592599577052</v>
      </c>
      <c r="K403">
        <f t="shared" si="68"/>
        <v>0.99093252236843465</v>
      </c>
      <c r="M403">
        <f t="shared" si="73"/>
        <v>-6.112617888693811E-17</v>
      </c>
      <c r="Z403">
        <f t="shared" si="69"/>
        <v>0.99037425171489368</v>
      </c>
      <c r="AA403">
        <f t="shared" si="70"/>
        <v>0.99733944780760408</v>
      </c>
      <c r="AB403">
        <f t="shared" si="74"/>
        <v>-2.4646991801990088E-17</v>
      </c>
      <c r="AD403">
        <f t="shared" si="71"/>
        <v>0.98782861619348228</v>
      </c>
      <c r="AE403">
        <f t="shared" si="72"/>
        <v>0.99708614172044285</v>
      </c>
      <c r="AF403">
        <f t="shared" si="75"/>
        <v>-3.1117198540330466E-17</v>
      </c>
    </row>
    <row r="404" spans="1:32" x14ac:dyDescent="0.25">
      <c r="A404" s="1" t="s">
        <v>2878</v>
      </c>
      <c r="B404" s="1">
        <v>12.676249607336661</v>
      </c>
      <c r="D404" s="1" t="s">
        <v>753</v>
      </c>
      <c r="E404" s="1">
        <v>0.95514503080322433</v>
      </c>
      <c r="F404">
        <f t="shared" si="66"/>
        <v>0.97570893022414906</v>
      </c>
      <c r="G404">
        <f t="shared" si="67"/>
        <v>-1.1102230246251565E-16</v>
      </c>
      <c r="I404" s="1" t="s">
        <v>1794</v>
      </c>
      <c r="J404" s="1">
        <v>0.98683592599577052</v>
      </c>
      <c r="K404">
        <f t="shared" si="68"/>
        <v>0.99093252236843465</v>
      </c>
      <c r="M404">
        <f t="shared" si="73"/>
        <v>8.5980268517463988E-5</v>
      </c>
      <c r="Z404">
        <f t="shared" si="69"/>
        <v>0.99033948862749943</v>
      </c>
      <c r="AA404">
        <f t="shared" si="70"/>
        <v>0.99733944780760408</v>
      </c>
      <c r="AB404">
        <f t="shared" si="74"/>
        <v>3.4671206885779464E-5</v>
      </c>
      <c r="AD404">
        <f t="shared" si="71"/>
        <v>0.98778471646044297</v>
      </c>
      <c r="AE404">
        <f t="shared" si="72"/>
        <v>0.99708614172044285</v>
      </c>
      <c r="AF404">
        <f t="shared" si="75"/>
        <v>4.3772788091239207E-5</v>
      </c>
    </row>
    <row r="405" spans="1:32" x14ac:dyDescent="0.25">
      <c r="A405" s="1" t="s">
        <v>2879</v>
      </c>
      <c r="B405" s="1">
        <v>12.678986636835306</v>
      </c>
      <c r="D405" s="1" t="s">
        <v>754</v>
      </c>
      <c r="E405" s="1">
        <v>0.95514503080322444</v>
      </c>
      <c r="F405">
        <f t="shared" si="66"/>
        <v>0.97570893022414906</v>
      </c>
      <c r="G405">
        <f t="shared" si="67"/>
        <v>1.6617823497085821E-4</v>
      </c>
      <c r="I405" s="1" t="s">
        <v>1795</v>
      </c>
      <c r="J405" s="1">
        <v>0.98667921438841832</v>
      </c>
      <c r="K405">
        <f t="shared" si="68"/>
        <v>0.99082435173694383</v>
      </c>
      <c r="M405">
        <f t="shared" si="73"/>
        <v>-5.7519136617469705E-17</v>
      </c>
      <c r="Z405">
        <f t="shared" si="69"/>
        <v>0.99033948862749943</v>
      </c>
      <c r="AA405">
        <f t="shared" si="70"/>
        <v>0.99730760493367598</v>
      </c>
      <c r="AB405">
        <f t="shared" si="74"/>
        <v>-2.3195615100568549E-17</v>
      </c>
      <c r="AD405">
        <f t="shared" si="71"/>
        <v>0.98778471646044308</v>
      </c>
      <c r="AE405">
        <f t="shared" si="72"/>
        <v>0.99705127163154483</v>
      </c>
      <c r="AF405">
        <f t="shared" si="75"/>
        <v>-2.9284451058719385E-17</v>
      </c>
    </row>
    <row r="406" spans="1:32" x14ac:dyDescent="0.25">
      <c r="A406" s="1" t="s">
        <v>2880</v>
      </c>
      <c r="B406" s="1">
        <v>12.692675296014365</v>
      </c>
      <c r="D406" s="1" t="s">
        <v>755</v>
      </c>
      <c r="E406" s="1">
        <v>0.95498631967539716</v>
      </c>
      <c r="F406">
        <f t="shared" si="66"/>
        <v>0.97562205161641025</v>
      </c>
      <c r="G406">
        <f t="shared" si="67"/>
        <v>1.6624906288027069E-4</v>
      </c>
      <c r="I406" s="1" t="s">
        <v>1796</v>
      </c>
      <c r="J406" s="1">
        <v>0.98667921438841832</v>
      </c>
      <c r="K406">
        <f t="shared" si="68"/>
        <v>0.99082435173694383</v>
      </c>
      <c r="M406">
        <f t="shared" si="73"/>
        <v>8.60852728313846E-5</v>
      </c>
      <c r="Z406">
        <f t="shared" si="69"/>
        <v>0.99030467741297212</v>
      </c>
      <c r="AA406">
        <f t="shared" si="70"/>
        <v>0.99730760493367598</v>
      </c>
      <c r="AB406">
        <f t="shared" si="74"/>
        <v>3.4718099172915237E-5</v>
      </c>
      <c r="AD406">
        <f t="shared" si="71"/>
        <v>0.98774075636208825</v>
      </c>
      <c r="AE406">
        <f t="shared" si="72"/>
        <v>0.99705127163154483</v>
      </c>
      <c r="AF406">
        <f t="shared" si="75"/>
        <v>4.3831447304251853E-5</v>
      </c>
    </row>
    <row r="407" spans="1:32" x14ac:dyDescent="0.25">
      <c r="A407" s="1" t="s">
        <v>2881</v>
      </c>
      <c r="B407" s="1">
        <v>12.725529853654782</v>
      </c>
      <c r="D407" s="1" t="s">
        <v>756</v>
      </c>
      <c r="E407" s="1">
        <v>0.95482756729127083</v>
      </c>
      <c r="F407">
        <f t="shared" si="66"/>
        <v>0.97553514372032302</v>
      </c>
      <c r="G407">
        <f t="shared" si="67"/>
        <v>1.6627459833459812E-4</v>
      </c>
      <c r="I407" s="1" t="s">
        <v>1797</v>
      </c>
      <c r="J407" s="1">
        <v>0.98667921438841832</v>
      </c>
      <c r="K407">
        <f t="shared" si="68"/>
        <v>0.99082435173694383</v>
      </c>
      <c r="M407">
        <f t="shared" si="73"/>
        <v>8.6114295366307526E-5</v>
      </c>
      <c r="Z407">
        <f t="shared" si="69"/>
        <v>0.99026985258575406</v>
      </c>
      <c r="AA407">
        <f t="shared" si="70"/>
        <v>0.99730760493367598</v>
      </c>
      <c r="AB407">
        <f t="shared" si="74"/>
        <v>3.4731675711685908E-5</v>
      </c>
      <c r="AD407">
        <f t="shared" si="71"/>
        <v>0.98769677948485224</v>
      </c>
      <c r="AE407">
        <f t="shared" si="72"/>
        <v>0.99705127163154483</v>
      </c>
      <c r="AF407">
        <f t="shared" si="75"/>
        <v>4.384817749725854E-5</v>
      </c>
    </row>
    <row r="408" spans="1:32" x14ac:dyDescent="0.25">
      <c r="A408" s="1" t="s">
        <v>2882</v>
      </c>
      <c r="B408" s="1">
        <v>12.755646660927505</v>
      </c>
      <c r="D408" s="1" t="s">
        <v>757</v>
      </c>
      <c r="E408" s="1">
        <v>0.95466881691948358</v>
      </c>
      <c r="F408">
        <f t="shared" si="66"/>
        <v>0.97544823021888605</v>
      </c>
      <c r="G408">
        <f t="shared" si="67"/>
        <v>1.6637279842072333E-4</v>
      </c>
      <c r="I408" s="1" t="s">
        <v>1798</v>
      </c>
      <c r="J408" s="1">
        <v>0.98667921438841832</v>
      </c>
      <c r="K408">
        <f t="shared" si="68"/>
        <v>0.99082435173694383</v>
      </c>
      <c r="M408">
        <f t="shared" si="73"/>
        <v>8.6119850119874161E-5</v>
      </c>
      <c r="Z408">
        <f t="shared" si="69"/>
        <v>0.99023502363445082</v>
      </c>
      <c r="AA408">
        <f t="shared" si="70"/>
        <v>0.99730760493367598</v>
      </c>
      <c r="AB408">
        <f t="shared" si="74"/>
        <v>3.4735788859404888E-5</v>
      </c>
      <c r="AD408">
        <f t="shared" si="71"/>
        <v>0.98765279781129411</v>
      </c>
      <c r="AE408">
        <f t="shared" si="72"/>
        <v>0.99705127163154483</v>
      </c>
      <c r="AF408">
        <f t="shared" si="75"/>
        <v>4.3852959932615404E-5</v>
      </c>
    </row>
    <row r="409" spans="1:32" x14ac:dyDescent="0.25">
      <c r="A409" s="1" t="s">
        <v>2883</v>
      </c>
      <c r="B409" s="1">
        <v>12.829568697825868</v>
      </c>
      <c r="D409" s="1" t="s">
        <v>758</v>
      </c>
      <c r="E409" s="1">
        <v>0.95450999920868751</v>
      </c>
      <c r="F409">
        <f t="shared" si="66"/>
        <v>0.97536127313747822</v>
      </c>
      <c r="G409">
        <f t="shared" si="67"/>
        <v>1.6680311738431763E-4</v>
      </c>
      <c r="I409" s="1" t="s">
        <v>1799</v>
      </c>
      <c r="J409" s="1">
        <v>0.98667921438841832</v>
      </c>
      <c r="K409">
        <f t="shared" si="68"/>
        <v>0.99082435173694383</v>
      </c>
      <c r="M409">
        <f t="shared" si="73"/>
        <v>8.6163034406823766E-5</v>
      </c>
      <c r="Z409">
        <f t="shared" si="69"/>
        <v>0.99020017533958371</v>
      </c>
      <c r="AA409">
        <f t="shared" si="70"/>
        <v>0.99730760493367598</v>
      </c>
      <c r="AB409">
        <f t="shared" si="74"/>
        <v>3.4755081042981999E-5</v>
      </c>
      <c r="AD409">
        <f t="shared" si="71"/>
        <v>0.98760879212282582</v>
      </c>
      <c r="AE409">
        <f t="shared" si="72"/>
        <v>0.99705127163154483</v>
      </c>
      <c r="AF409">
        <f t="shared" si="75"/>
        <v>4.3876905139620182E-5</v>
      </c>
    </row>
    <row r="410" spans="1:32" x14ac:dyDescent="0.25">
      <c r="A410" s="1" t="s">
        <v>2884</v>
      </c>
      <c r="B410" s="1">
        <v>12.832306262738836</v>
      </c>
      <c r="D410" s="1" t="s">
        <v>759</v>
      </c>
      <c r="E410" s="1">
        <v>0.95435079724330618</v>
      </c>
      <c r="F410">
        <f t="shared" si="66"/>
        <v>0.97527409892577221</v>
      </c>
      <c r="G410">
        <f t="shared" si="67"/>
        <v>-1.1796119636642288E-16</v>
      </c>
      <c r="I410" s="1" t="s">
        <v>1800</v>
      </c>
      <c r="J410" s="1">
        <v>0.98667921438841821</v>
      </c>
      <c r="K410">
        <f t="shared" si="68"/>
        <v>0.99082435173694372</v>
      </c>
      <c r="M410">
        <f t="shared" si="73"/>
        <v>8.6378191942244466E-5</v>
      </c>
      <c r="Z410">
        <f t="shared" si="69"/>
        <v>0.99016523814163948</v>
      </c>
      <c r="AA410">
        <f t="shared" si="70"/>
        <v>0.99730760493367587</v>
      </c>
      <c r="AB410">
        <f t="shared" si="74"/>
        <v>3.48437479037555E-5</v>
      </c>
      <c r="AD410">
        <f t="shared" si="71"/>
        <v>0.98756467458309949</v>
      </c>
      <c r="AE410">
        <f t="shared" si="72"/>
        <v>0.99705127163154483</v>
      </c>
      <c r="AF410">
        <f t="shared" si="75"/>
        <v>4.3988431597805353E-5</v>
      </c>
    </row>
    <row r="411" spans="1:32" x14ac:dyDescent="0.25">
      <c r="A411" s="1" t="s">
        <v>2885</v>
      </c>
      <c r="B411" s="1">
        <v>12.873374188543368</v>
      </c>
      <c r="D411" s="1" t="s">
        <v>760</v>
      </c>
      <c r="E411" s="1">
        <v>0.95435079724330629</v>
      </c>
      <c r="F411">
        <f t="shared" si="66"/>
        <v>0.97527409892577233</v>
      </c>
      <c r="G411">
        <f t="shared" si="67"/>
        <v>1.6689818110857124E-4</v>
      </c>
      <c r="I411" s="1" t="s">
        <v>1801</v>
      </c>
      <c r="J411" s="1">
        <v>0.98652149306481407</v>
      </c>
      <c r="K411">
        <f t="shared" si="68"/>
        <v>0.99071547872287447</v>
      </c>
      <c r="M411">
        <f t="shared" si="73"/>
        <v>-6.1080178483725823E-17</v>
      </c>
      <c r="Z411">
        <f t="shared" si="69"/>
        <v>0.99016523814163959</v>
      </c>
      <c r="AA411">
        <f t="shared" si="70"/>
        <v>0.99727555281121771</v>
      </c>
      <c r="AB411">
        <f t="shared" si="74"/>
        <v>-2.4640217956753825E-17</v>
      </c>
      <c r="AD411">
        <f t="shared" si="71"/>
        <v>0.98756467458309949</v>
      </c>
      <c r="AE411">
        <f t="shared" si="72"/>
        <v>0.99701617250863539</v>
      </c>
      <c r="AF411">
        <f t="shared" si="75"/>
        <v>-3.1106710138080736E-17</v>
      </c>
    </row>
    <row r="412" spans="1:32" x14ac:dyDescent="0.25">
      <c r="A412" s="1" t="s">
        <v>2886</v>
      </c>
      <c r="B412" s="1">
        <v>12.892539542068402</v>
      </c>
      <c r="D412" s="1" t="s">
        <v>761</v>
      </c>
      <c r="E412" s="1">
        <v>0.95419153112208954</v>
      </c>
      <c r="F412">
        <f t="shared" si="66"/>
        <v>0.97518688283008259</v>
      </c>
      <c r="G412">
        <f t="shared" si="67"/>
        <v>1.6696042512372167E-4</v>
      </c>
      <c r="I412" s="1" t="s">
        <v>1802</v>
      </c>
      <c r="J412" s="1">
        <v>0.98652149306481407</v>
      </c>
      <c r="K412">
        <f t="shared" si="68"/>
        <v>0.99071547872287447</v>
      </c>
      <c r="M412">
        <f t="shared" si="73"/>
        <v>8.6410199765042786E-5</v>
      </c>
      <c r="Z412">
        <f t="shared" si="69"/>
        <v>0.99013028226617783</v>
      </c>
      <c r="AA412">
        <f t="shared" si="70"/>
        <v>0.99727555281121771</v>
      </c>
      <c r="AB412">
        <f t="shared" si="74"/>
        <v>3.4861255383422089E-5</v>
      </c>
      <c r="AD412">
        <f t="shared" si="71"/>
        <v>0.98752053387255501</v>
      </c>
      <c r="AE412">
        <f t="shared" si="72"/>
        <v>0.99701617250863539</v>
      </c>
      <c r="AF412">
        <f t="shared" si="75"/>
        <v>4.4009985832955564E-5</v>
      </c>
    </row>
    <row r="413" spans="1:32" x14ac:dyDescent="0.25">
      <c r="A413" s="1" t="s">
        <v>2887</v>
      </c>
      <c r="B413" s="1">
        <v>12.928131393002294</v>
      </c>
      <c r="D413" s="1" t="s">
        <v>762</v>
      </c>
      <c r="E413" s="1">
        <v>0.95403223219708211</v>
      </c>
      <c r="F413">
        <f t="shared" si="66"/>
        <v>0.97509964201135635</v>
      </c>
      <c r="G413">
        <f t="shared" si="67"/>
        <v>-1.1102230246251565E-16</v>
      </c>
      <c r="I413" s="1" t="s">
        <v>1803</v>
      </c>
      <c r="J413" s="1">
        <v>0.98652149306481407</v>
      </c>
      <c r="K413">
        <f t="shared" si="68"/>
        <v>0.99071547872287447</v>
      </c>
      <c r="M413">
        <f t="shared" si="73"/>
        <v>8.6434695796780008E-5</v>
      </c>
      <c r="Z413">
        <f t="shared" si="69"/>
        <v>0.99009531458880118</v>
      </c>
      <c r="AA413">
        <f t="shared" si="70"/>
        <v>0.99727555281121771</v>
      </c>
      <c r="AB413">
        <f t="shared" si="74"/>
        <v>3.4873025582022147E-5</v>
      </c>
      <c r="AD413">
        <f t="shared" si="71"/>
        <v>0.98747637867394766</v>
      </c>
      <c r="AE413">
        <f t="shared" si="72"/>
        <v>0.99701617250863539</v>
      </c>
      <c r="AF413">
        <f t="shared" si="75"/>
        <v>4.4024431355627043E-5</v>
      </c>
    </row>
    <row r="414" spans="1:32" x14ac:dyDescent="0.25">
      <c r="A414" s="1" t="s">
        <v>2888</v>
      </c>
      <c r="B414" s="1">
        <v>12.939082947380905</v>
      </c>
      <c r="D414" s="1" t="s">
        <v>763</v>
      </c>
      <c r="E414" s="1">
        <v>0.95403223219708222</v>
      </c>
      <c r="F414">
        <f t="shared" si="66"/>
        <v>0.97509964201135635</v>
      </c>
      <c r="G414">
        <f t="shared" si="67"/>
        <v>1.1102230246251565E-16</v>
      </c>
      <c r="I414" s="1" t="s">
        <v>1804</v>
      </c>
      <c r="J414" s="1">
        <v>0.9863634799651857</v>
      </c>
      <c r="K414">
        <f t="shared" si="68"/>
        <v>0.99060639884280877</v>
      </c>
      <c r="M414">
        <f t="shared" si="73"/>
        <v>-5.7470627861789667E-17</v>
      </c>
      <c r="Z414">
        <f t="shared" si="69"/>
        <v>0.99009531458880118</v>
      </c>
      <c r="AA414">
        <f t="shared" si="70"/>
        <v>0.99724343728825293</v>
      </c>
      <c r="AB414">
        <f t="shared" si="74"/>
        <v>-2.3188410413901904E-17</v>
      </c>
      <c r="AD414">
        <f t="shared" si="71"/>
        <v>0.98747637867394777</v>
      </c>
      <c r="AE414">
        <f t="shared" si="72"/>
        <v>0.99698100406599632</v>
      </c>
      <c r="AF414">
        <f t="shared" si="75"/>
        <v>-2.9273255537519774E-17</v>
      </c>
    </row>
    <row r="415" spans="1:32" x14ac:dyDescent="0.25">
      <c r="A415" s="1" t="s">
        <v>2889</v>
      </c>
      <c r="B415" s="1">
        <v>12.939083505702767</v>
      </c>
      <c r="D415" s="1" t="s">
        <v>764</v>
      </c>
      <c r="E415" s="1">
        <v>0.95403223219708211</v>
      </c>
      <c r="F415">
        <f t="shared" si="66"/>
        <v>0.97509964201135635</v>
      </c>
      <c r="G415">
        <f t="shared" si="67"/>
        <v>1.6725784655044484E-4</v>
      </c>
      <c r="I415" s="1" t="s">
        <v>1805</v>
      </c>
      <c r="J415" s="1">
        <v>0.98620537230475325</v>
      </c>
      <c r="K415">
        <f t="shared" si="68"/>
        <v>0.99049724821753193</v>
      </c>
      <c r="M415">
        <f t="shared" si="73"/>
        <v>5.7464300223502898E-17</v>
      </c>
      <c r="Z415">
        <f t="shared" si="69"/>
        <v>0.99009531458880118</v>
      </c>
      <c r="AA415">
        <f t="shared" si="70"/>
        <v>0.9972112984317264</v>
      </c>
      <c r="AB415">
        <f t="shared" si="74"/>
        <v>2.3187663671514542E-17</v>
      </c>
      <c r="AD415">
        <f t="shared" si="71"/>
        <v>0.98747637867394766</v>
      </c>
      <c r="AE415">
        <f t="shared" si="72"/>
        <v>0.99694581017979944</v>
      </c>
      <c r="AF415">
        <f t="shared" si="75"/>
        <v>2.9272222961683377E-17</v>
      </c>
    </row>
    <row r="416" spans="1:32" x14ac:dyDescent="0.25">
      <c r="A416" s="1" t="s">
        <v>2890</v>
      </c>
      <c r="B416" s="1">
        <v>12.993840603999042</v>
      </c>
      <c r="D416" s="1" t="s">
        <v>765</v>
      </c>
      <c r="E416" s="1">
        <v>0.95387267616425631</v>
      </c>
      <c r="F416">
        <f t="shared" si="66"/>
        <v>0.97501225360829902</v>
      </c>
      <c r="G416">
        <f t="shared" si="67"/>
        <v>1.6735051180543498E-4</v>
      </c>
      <c r="I416" s="1" t="s">
        <v>1806</v>
      </c>
      <c r="J416" s="1">
        <v>0.98620537230475325</v>
      </c>
      <c r="K416">
        <f t="shared" si="68"/>
        <v>0.99049724821753193</v>
      </c>
      <c r="M416">
        <f t="shared" si="73"/>
        <v>8.6561851647756061E-5</v>
      </c>
      <c r="Z416">
        <f t="shared" si="69"/>
        <v>0.99006028585862527</v>
      </c>
      <c r="AA416">
        <f t="shared" si="70"/>
        <v>0.9972112984317264</v>
      </c>
      <c r="AB416">
        <f t="shared" si="74"/>
        <v>3.4931663431085148E-5</v>
      </c>
      <c r="AD416">
        <f t="shared" si="71"/>
        <v>0.98743214679736402</v>
      </c>
      <c r="AE416">
        <f t="shared" si="72"/>
        <v>0.99694581017979944</v>
      </c>
      <c r="AF416">
        <f t="shared" si="75"/>
        <v>4.4097771676179372E-5</v>
      </c>
    </row>
    <row r="417" spans="1:32" x14ac:dyDescent="0.25">
      <c r="A417" s="1" t="s">
        <v>2891</v>
      </c>
      <c r="B417" s="1">
        <v>13.032170394826355</v>
      </c>
      <c r="D417" s="1" t="s">
        <v>766</v>
      </c>
      <c r="E417" s="1">
        <v>0.95371305844012944</v>
      </c>
      <c r="F417">
        <f t="shared" si="66"/>
        <v>0.9749248246280191</v>
      </c>
      <c r="G417">
        <f t="shared" si="67"/>
        <v>0</v>
      </c>
      <c r="I417" s="1" t="s">
        <v>1807</v>
      </c>
      <c r="J417" s="1">
        <v>0.98620537230475325</v>
      </c>
      <c r="K417">
        <f t="shared" si="68"/>
        <v>0.99049724821753193</v>
      </c>
      <c r="M417">
        <f t="shared" si="73"/>
        <v>8.6602047226151126E-5</v>
      </c>
      <c r="Z417">
        <f t="shared" si="69"/>
        <v>0.9900252389619264</v>
      </c>
      <c r="AA417">
        <f t="shared" si="70"/>
        <v>0.9972112984317264</v>
      </c>
      <c r="AB417">
        <f t="shared" si="74"/>
        <v>3.4949779955994925E-5</v>
      </c>
      <c r="AD417">
        <f t="shared" si="71"/>
        <v>0.98738789239807345</v>
      </c>
      <c r="AE417">
        <f t="shared" si="72"/>
        <v>0.99694581017979944</v>
      </c>
      <c r="AF417">
        <f t="shared" si="75"/>
        <v>4.4120226644854114E-5</v>
      </c>
    </row>
    <row r="418" spans="1:32" x14ac:dyDescent="0.25">
      <c r="A418" s="1" t="s">
        <v>2892</v>
      </c>
      <c r="B418" s="1">
        <v>13.097879045403943</v>
      </c>
      <c r="D418" s="1" t="s">
        <v>767</v>
      </c>
      <c r="E418" s="1">
        <v>0.95371305844012944</v>
      </c>
      <c r="F418">
        <f t="shared" si="66"/>
        <v>0.9749248246280191</v>
      </c>
      <c r="G418">
        <f t="shared" si="67"/>
        <v>0</v>
      </c>
      <c r="I418" s="1" t="s">
        <v>1808</v>
      </c>
      <c r="J418" s="1">
        <v>0.98604706649341101</v>
      </c>
      <c r="K418">
        <f t="shared" si="68"/>
        <v>0.99038795531661239</v>
      </c>
      <c r="M418">
        <f t="shared" si="73"/>
        <v>0</v>
      </c>
      <c r="Z418">
        <f t="shared" si="69"/>
        <v>0.9900252389619264</v>
      </c>
      <c r="AA418">
        <f t="shared" si="70"/>
        <v>0.99717911517205127</v>
      </c>
      <c r="AB418">
        <f t="shared" si="74"/>
        <v>0</v>
      </c>
      <c r="AD418">
        <f t="shared" si="71"/>
        <v>0.98738789239807345</v>
      </c>
      <c r="AE418">
        <f t="shared" si="72"/>
        <v>0.99691056777798692</v>
      </c>
      <c r="AF418">
        <f t="shared" si="75"/>
        <v>0</v>
      </c>
    </row>
    <row r="419" spans="1:32" x14ac:dyDescent="0.25">
      <c r="A419" s="1" t="s">
        <v>2893</v>
      </c>
      <c r="B419" s="1">
        <v>13.122519233263418</v>
      </c>
      <c r="D419" s="1" t="s">
        <v>768</v>
      </c>
      <c r="E419" s="1">
        <v>0.95371305844012944</v>
      </c>
      <c r="F419">
        <f t="shared" si="66"/>
        <v>0.9749248246280191</v>
      </c>
      <c r="G419">
        <f t="shared" si="67"/>
        <v>1.6751154987548061E-4</v>
      </c>
      <c r="I419" s="1" t="s">
        <v>1809</v>
      </c>
      <c r="J419" s="1">
        <v>0.98588867770261823</v>
      </c>
      <c r="K419">
        <f t="shared" si="68"/>
        <v>0.99027859963762233</v>
      </c>
      <c r="M419">
        <f t="shared" si="73"/>
        <v>0</v>
      </c>
      <c r="Z419">
        <f t="shared" si="69"/>
        <v>0.9900252389619264</v>
      </c>
      <c r="AA419">
        <f t="shared" si="70"/>
        <v>0.99714691091117424</v>
      </c>
      <c r="AB419">
        <f t="shared" si="74"/>
        <v>0</v>
      </c>
      <c r="AD419">
        <f t="shared" si="71"/>
        <v>0.98738789239807345</v>
      </c>
      <c r="AE419">
        <f t="shared" si="72"/>
        <v>0.99687530248728407</v>
      </c>
      <c r="AF419">
        <f t="shared" si="75"/>
        <v>0</v>
      </c>
    </row>
    <row r="420" spans="1:32" x14ac:dyDescent="0.25">
      <c r="A420" s="1" t="s">
        <v>2894</v>
      </c>
      <c r="B420" s="1">
        <v>13.174537065166303</v>
      </c>
      <c r="D420" s="1" t="s">
        <v>769</v>
      </c>
      <c r="E420" s="1">
        <v>0.95355331386747766</v>
      </c>
      <c r="F420">
        <f t="shared" si="66"/>
        <v>0.97483731936761286</v>
      </c>
      <c r="G420">
        <f t="shared" si="67"/>
        <v>1.6782494141547727E-4</v>
      </c>
      <c r="I420" s="1" t="s">
        <v>1810</v>
      </c>
      <c r="J420" s="1">
        <v>0.98588867770261812</v>
      </c>
      <c r="K420">
        <f t="shared" si="68"/>
        <v>0.99027859963762233</v>
      </c>
      <c r="M420">
        <f t="shared" si="73"/>
        <v>8.6658475849150959E-5</v>
      </c>
      <c r="Z420">
        <f t="shared" si="69"/>
        <v>0.98999015958270331</v>
      </c>
      <c r="AA420">
        <f t="shared" si="70"/>
        <v>0.99714691091117424</v>
      </c>
      <c r="AB420">
        <f t="shared" si="74"/>
        <v>3.4979914351024696E-5</v>
      </c>
      <c r="AD420">
        <f t="shared" si="71"/>
        <v>0.98734359739989674</v>
      </c>
      <c r="AE420">
        <f t="shared" si="72"/>
        <v>0.99687530248728395</v>
      </c>
      <c r="AF420">
        <f t="shared" si="75"/>
        <v>4.4157580185392436E-5</v>
      </c>
    </row>
    <row r="421" spans="1:32" x14ac:dyDescent="0.25">
      <c r="A421" s="1" t="s">
        <v>2895</v>
      </c>
      <c r="B421" s="1">
        <v>13.174538956434141</v>
      </c>
      <c r="D421" s="1" t="s">
        <v>770</v>
      </c>
      <c r="E421" s="1">
        <v>0.95339329726620525</v>
      </c>
      <c r="F421">
        <f t="shared" si="66"/>
        <v>0.97474965827282267</v>
      </c>
      <c r="G421">
        <f t="shared" si="67"/>
        <v>-1.1102230246251565E-16</v>
      </c>
      <c r="I421" s="1" t="s">
        <v>1811</v>
      </c>
      <c r="J421" s="1">
        <v>0.98588867770261823</v>
      </c>
      <c r="K421">
        <f t="shared" si="68"/>
        <v>0.99027859963762233</v>
      </c>
      <c r="M421">
        <f t="shared" si="73"/>
        <v>8.6812809519693651E-5</v>
      </c>
      <c r="Z421">
        <f t="shared" si="69"/>
        <v>0.98995501582113943</v>
      </c>
      <c r="AA421">
        <f t="shared" si="70"/>
        <v>0.99714691091117424</v>
      </c>
      <c r="AB421">
        <f t="shared" si="74"/>
        <v>3.5044115302139552E-5</v>
      </c>
      <c r="AD421">
        <f t="shared" si="71"/>
        <v>0.98729922152443494</v>
      </c>
      <c r="AE421">
        <f t="shared" si="72"/>
        <v>0.99687530248728407</v>
      </c>
      <c r="AF421">
        <f t="shared" si="75"/>
        <v>4.4238208418418495E-5</v>
      </c>
    </row>
    <row r="422" spans="1:32" x14ac:dyDescent="0.25">
      <c r="A422" s="1" t="s">
        <v>2896</v>
      </c>
      <c r="B422" s="1">
        <v>13.232033450786323</v>
      </c>
      <c r="D422" s="1" t="s">
        <v>771</v>
      </c>
      <c r="E422" s="1">
        <v>0.95339329726620536</v>
      </c>
      <c r="F422">
        <f t="shared" si="66"/>
        <v>0.97474965827282278</v>
      </c>
      <c r="G422">
        <f t="shared" si="67"/>
        <v>0</v>
      </c>
      <c r="I422" s="1" t="s">
        <v>1812</v>
      </c>
      <c r="J422" s="1">
        <v>0.98573009120048749</v>
      </c>
      <c r="K422">
        <f t="shared" si="68"/>
        <v>0.99016910195096619</v>
      </c>
      <c r="M422">
        <f t="shared" si="73"/>
        <v>-5.742466652963777E-17</v>
      </c>
      <c r="Z422">
        <f t="shared" si="69"/>
        <v>0.98995501582113943</v>
      </c>
      <c r="AA422">
        <f t="shared" si="70"/>
        <v>0.99711466230915025</v>
      </c>
      <c r="AB422">
        <f t="shared" si="74"/>
        <v>-2.318213383662598E-17</v>
      </c>
      <c r="AD422">
        <f t="shared" si="71"/>
        <v>0.98729922152443494</v>
      </c>
      <c r="AE422">
        <f t="shared" si="72"/>
        <v>0.99683998874960678</v>
      </c>
      <c r="AF422">
        <f t="shared" si="75"/>
        <v>-2.9263868476830897E-17</v>
      </c>
    </row>
    <row r="423" spans="1:32" x14ac:dyDescent="0.25">
      <c r="A423" s="1" t="s">
        <v>2897</v>
      </c>
      <c r="B423" s="1">
        <v>13.240247125305197</v>
      </c>
      <c r="D423" s="1" t="s">
        <v>772</v>
      </c>
      <c r="E423" s="1">
        <v>0.95339329726620536</v>
      </c>
      <c r="F423">
        <f t="shared" si="66"/>
        <v>0.97474965827282278</v>
      </c>
      <c r="G423">
        <f t="shared" si="67"/>
        <v>1.6809576568472401E-4</v>
      </c>
      <c r="I423" s="1" t="s">
        <v>1813</v>
      </c>
      <c r="J423" s="1">
        <v>0.98557140726625081</v>
      </c>
      <c r="K423">
        <f t="shared" si="68"/>
        <v>0.9900595314789431</v>
      </c>
      <c r="M423">
        <f t="shared" si="73"/>
        <v>0</v>
      </c>
      <c r="Z423">
        <f t="shared" si="69"/>
        <v>0.98995501582113943</v>
      </c>
      <c r="AA423">
        <f t="shared" si="70"/>
        <v>0.99708238974501728</v>
      </c>
      <c r="AB423">
        <f t="shared" si="74"/>
        <v>0</v>
      </c>
      <c r="AD423">
        <f t="shared" si="71"/>
        <v>0.98729922152443494</v>
      </c>
      <c r="AE423">
        <f t="shared" si="72"/>
        <v>0.99680464888131048</v>
      </c>
      <c r="AF423">
        <f t="shared" si="75"/>
        <v>0</v>
      </c>
    </row>
    <row r="424" spans="1:32" x14ac:dyDescent="0.25">
      <c r="A424" s="1" t="s">
        <v>2898</v>
      </c>
      <c r="B424" s="1">
        <v>13.262149267943109</v>
      </c>
      <c r="D424" s="1" t="s">
        <v>773</v>
      </c>
      <c r="E424" s="1">
        <v>0.9532330493587774</v>
      </c>
      <c r="F424">
        <f t="shared" si="66"/>
        <v>0.97466186361853946</v>
      </c>
      <c r="G424">
        <f t="shared" si="67"/>
        <v>1.6815427013719408E-4</v>
      </c>
      <c r="I424" s="1" t="s">
        <v>1814</v>
      </c>
      <c r="J424" s="1">
        <v>0.98557140726625092</v>
      </c>
      <c r="K424">
        <f t="shared" si="68"/>
        <v>0.9900595314789431</v>
      </c>
      <c r="M424">
        <f t="shared" si="73"/>
        <v>8.6925849003764385E-5</v>
      </c>
      <c r="Z424">
        <f t="shared" si="69"/>
        <v>0.98991981659760031</v>
      </c>
      <c r="AA424">
        <f t="shared" si="70"/>
        <v>0.99708238974501728</v>
      </c>
      <c r="AB424">
        <f t="shared" si="74"/>
        <v>3.5097149891263734E-5</v>
      </c>
      <c r="AD424">
        <f t="shared" si="71"/>
        <v>0.98725477603754952</v>
      </c>
      <c r="AE424">
        <f t="shared" si="72"/>
        <v>0.99680464888131048</v>
      </c>
      <c r="AF424">
        <f t="shared" si="75"/>
        <v>4.430446518908492E-5</v>
      </c>
    </row>
    <row r="425" spans="1:32" x14ac:dyDescent="0.25">
      <c r="A425" s="1" t="s">
        <v>2899</v>
      </c>
      <c r="B425" s="1">
        <v>13.300478164438752</v>
      </c>
      <c r="D425" s="1" t="s">
        <v>774</v>
      </c>
      <c r="E425" s="1">
        <v>0.9530727726270779</v>
      </c>
      <c r="F425">
        <f t="shared" si="66"/>
        <v>0.97457404631969347</v>
      </c>
      <c r="G425">
        <f t="shared" si="67"/>
        <v>1.6824474723164257E-4</v>
      </c>
      <c r="I425" s="1" t="s">
        <v>1815</v>
      </c>
      <c r="J425" s="1">
        <v>0.98557140726625081</v>
      </c>
      <c r="K425">
        <f t="shared" si="68"/>
        <v>0.9900595314789431</v>
      </c>
      <c r="M425">
        <f t="shared" si="73"/>
        <v>8.6948270841481683E-5</v>
      </c>
      <c r="Z425">
        <f t="shared" si="69"/>
        <v>0.98988460637544973</v>
      </c>
      <c r="AA425">
        <f t="shared" si="70"/>
        <v>0.99708238974501728</v>
      </c>
      <c r="AB425">
        <f t="shared" si="74"/>
        <v>3.5108116825112521E-5</v>
      </c>
      <c r="AD425">
        <f t="shared" si="71"/>
        <v>0.98721031708360829</v>
      </c>
      <c r="AE425">
        <f t="shared" si="72"/>
        <v>0.99680464888131048</v>
      </c>
      <c r="AF425">
        <f t="shared" si="75"/>
        <v>4.4317889862210742E-5</v>
      </c>
    </row>
    <row r="426" spans="1:32" x14ac:dyDescent="0.25">
      <c r="A426" s="1" t="s">
        <v>2900</v>
      </c>
      <c r="B426" s="1">
        <v>13.311431048779033</v>
      </c>
      <c r="D426" s="1" t="s">
        <v>775</v>
      </c>
      <c r="E426" s="1">
        <v>0.95291243662757696</v>
      </c>
      <c r="F426">
        <f t="shared" si="66"/>
        <v>0.974486189688617</v>
      </c>
      <c r="G426">
        <f t="shared" si="67"/>
        <v>1.6829274954290735E-4</v>
      </c>
      <c r="I426" s="1" t="s">
        <v>1816</v>
      </c>
      <c r="J426" s="1">
        <v>0.98557140726625092</v>
      </c>
      <c r="K426">
        <f t="shared" si="68"/>
        <v>0.9900595314789431</v>
      </c>
      <c r="M426">
        <f t="shared" si="73"/>
        <v>8.698721595412062E-5</v>
      </c>
      <c r="Z426">
        <f t="shared" si="69"/>
        <v>0.98984937846148047</v>
      </c>
      <c r="AA426">
        <f t="shared" si="70"/>
        <v>0.99708238974501728</v>
      </c>
      <c r="AB426">
        <f t="shared" si="74"/>
        <v>3.5125757675944134E-5</v>
      </c>
      <c r="AD426">
        <f t="shared" si="71"/>
        <v>0.98716583621181242</v>
      </c>
      <c r="AE426">
        <f t="shared" si="72"/>
        <v>0.99680464888131048</v>
      </c>
      <c r="AF426">
        <f t="shared" si="75"/>
        <v>4.4339738710783905E-5</v>
      </c>
    </row>
    <row r="427" spans="1:32" x14ac:dyDescent="0.25">
      <c r="A427" s="1" t="s">
        <v>2901</v>
      </c>
      <c r="B427" s="1">
        <v>13.333333791530954</v>
      </c>
      <c r="D427" s="1" t="s">
        <v>776</v>
      </c>
      <c r="E427" s="1">
        <v>0.95275208186719351</v>
      </c>
      <c r="F427">
        <f t="shared" si="66"/>
        <v>0.9743983159145102</v>
      </c>
      <c r="G427">
        <f t="shared" si="67"/>
        <v>1.6837132368470453E-4</v>
      </c>
      <c r="I427" s="1" t="s">
        <v>1817</v>
      </c>
      <c r="J427" s="1">
        <v>0.98557140726625081</v>
      </c>
      <c r="K427">
        <f t="shared" si="68"/>
        <v>0.9900595314789431</v>
      </c>
      <c r="M427">
        <f t="shared" si="73"/>
        <v>8.700419045871699E-5</v>
      </c>
      <c r="Z427">
        <f t="shared" si="69"/>
        <v>0.98981414175077476</v>
      </c>
      <c r="AA427">
        <f t="shared" si="70"/>
        <v>0.99708238974501728</v>
      </c>
      <c r="AB427">
        <f t="shared" si="74"/>
        <v>3.5134529081293316E-5</v>
      </c>
      <c r="AD427">
        <f t="shared" si="71"/>
        <v>0.98712134465411117</v>
      </c>
      <c r="AE427">
        <f t="shared" si="72"/>
        <v>0.99680464888131048</v>
      </c>
      <c r="AF427">
        <f t="shared" si="75"/>
        <v>4.4350390995950759E-5</v>
      </c>
    </row>
    <row r="428" spans="1:32" x14ac:dyDescent="0.25">
      <c r="A428" s="1" t="s">
        <v>2902</v>
      </c>
      <c r="B428" s="1">
        <v>13.434633145838999</v>
      </c>
      <c r="D428" s="1" t="s">
        <v>777</v>
      </c>
      <c r="E428" s="1">
        <v>0.95259167924200627</v>
      </c>
      <c r="F428">
        <f t="shared" si="66"/>
        <v>0.97431040904256949</v>
      </c>
      <c r="G428">
        <f t="shared" si="67"/>
        <v>1.6841583377591451E-4</v>
      </c>
      <c r="I428" s="1" t="s">
        <v>1818</v>
      </c>
      <c r="J428" s="1">
        <v>0.98557140726625092</v>
      </c>
      <c r="K428">
        <f t="shared" si="68"/>
        <v>0.9900595314789431</v>
      </c>
      <c r="M428">
        <f t="shared" si="73"/>
        <v>8.7036962594531006E-5</v>
      </c>
      <c r="Z428">
        <f t="shared" si="69"/>
        <v>0.9897788898436507</v>
      </c>
      <c r="AA428">
        <f t="shared" si="70"/>
        <v>0.99708238974501728</v>
      </c>
      <c r="AB428">
        <f t="shared" si="74"/>
        <v>3.5149681724262733E-5</v>
      </c>
      <c r="AD428">
        <f t="shared" si="71"/>
        <v>0.98707683433040128</v>
      </c>
      <c r="AE428">
        <f t="shared" si="72"/>
        <v>0.99680464888131048</v>
      </c>
      <c r="AF428">
        <f t="shared" si="75"/>
        <v>4.4369097929100194E-5</v>
      </c>
    </row>
    <row r="429" spans="1:32" x14ac:dyDescent="0.25">
      <c r="A429" s="1" t="s">
        <v>2903</v>
      </c>
      <c r="B429" s="1">
        <v>13.442846844413596</v>
      </c>
      <c r="D429" s="1" t="s">
        <v>778</v>
      </c>
      <c r="E429" s="1">
        <v>0.95243126122894461</v>
      </c>
      <c r="F429">
        <f t="shared" si="66"/>
        <v>0.97422248686565749</v>
      </c>
      <c r="G429">
        <f t="shared" si="67"/>
        <v>1.6848326059479973E-4</v>
      </c>
      <c r="I429" s="1" t="s">
        <v>1819</v>
      </c>
      <c r="J429" s="1">
        <v>0.98557140726625092</v>
      </c>
      <c r="K429">
        <f t="shared" si="68"/>
        <v>0.9900595314789431</v>
      </c>
      <c r="M429">
        <f t="shared" si="73"/>
        <v>8.7052117148825125E-5</v>
      </c>
      <c r="Z429">
        <f t="shared" si="69"/>
        <v>0.98974362987343101</v>
      </c>
      <c r="AA429">
        <f t="shared" si="70"/>
        <v>0.99708238974501728</v>
      </c>
      <c r="AB429">
        <f t="shared" si="74"/>
        <v>3.515772160354416E-5</v>
      </c>
      <c r="AD429">
        <f t="shared" si="71"/>
        <v>0.9870323142479005</v>
      </c>
      <c r="AE429">
        <f t="shared" si="72"/>
        <v>0.99680464888131048</v>
      </c>
      <c r="AF429">
        <f t="shared" si="75"/>
        <v>4.437882602092742E-5</v>
      </c>
    </row>
    <row r="430" spans="1:32" x14ac:dyDescent="0.25">
      <c r="A430" s="1" t="s">
        <v>2904</v>
      </c>
      <c r="B430" s="1">
        <v>13.475701413557116</v>
      </c>
      <c r="D430" s="1" t="s">
        <v>779</v>
      </c>
      <c r="E430" s="1">
        <v>0.95227080602194814</v>
      </c>
      <c r="F430">
        <f t="shared" si="66"/>
        <v>0.97413453742719713</v>
      </c>
      <c r="G430">
        <f t="shared" si="67"/>
        <v>0</v>
      </c>
      <c r="I430" s="1" t="s">
        <v>1820</v>
      </c>
      <c r="J430" s="1">
        <v>0.98557140726625081</v>
      </c>
      <c r="K430">
        <f t="shared" si="68"/>
        <v>0.9900595314789431</v>
      </c>
      <c r="M430">
        <f t="shared" si="73"/>
        <v>8.7079110495486985E-5</v>
      </c>
      <c r="Z430">
        <f t="shared" si="69"/>
        <v>0.98970835704341864</v>
      </c>
      <c r="AA430">
        <f t="shared" si="70"/>
        <v>0.99708238974501728</v>
      </c>
      <c r="AB430">
        <f t="shared" si="74"/>
        <v>3.5170544355635719E-5</v>
      </c>
      <c r="AD430">
        <f t="shared" si="71"/>
        <v>0.98698777835057105</v>
      </c>
      <c r="AE430">
        <f t="shared" si="72"/>
        <v>0.99680464888131048</v>
      </c>
      <c r="AF430">
        <f t="shared" si="75"/>
        <v>4.439459107210334E-5</v>
      </c>
    </row>
    <row r="431" spans="1:32" x14ac:dyDescent="0.25">
      <c r="A431" s="1" t="s">
        <v>2905</v>
      </c>
      <c r="B431" s="1">
        <v>13.514032171561226</v>
      </c>
      <c r="D431" s="1" t="s">
        <v>780</v>
      </c>
      <c r="E431" s="1">
        <v>0.95227080602194814</v>
      </c>
      <c r="F431">
        <f t="shared" si="66"/>
        <v>0.97413453742719713</v>
      </c>
      <c r="G431">
        <f t="shared" si="67"/>
        <v>1.6866768107345886E-4</v>
      </c>
      <c r="I431" s="1" t="s">
        <v>1821</v>
      </c>
      <c r="J431" s="1">
        <v>0.98541228735813269</v>
      </c>
      <c r="K431">
        <f t="shared" si="68"/>
        <v>0.98994965443113703</v>
      </c>
      <c r="M431">
        <f t="shared" si="73"/>
        <v>0</v>
      </c>
      <c r="Z431">
        <f t="shared" si="69"/>
        <v>0.98970835704341864</v>
      </c>
      <c r="AA431">
        <f t="shared" si="70"/>
        <v>0.99705002434522394</v>
      </c>
      <c r="AB431">
        <f t="shared" si="74"/>
        <v>0</v>
      </c>
      <c r="AD431">
        <f t="shared" si="71"/>
        <v>0.98698777835057105</v>
      </c>
      <c r="AE431">
        <f t="shared" si="72"/>
        <v>0.99676920746344155</v>
      </c>
      <c r="AF431">
        <f t="shared" si="75"/>
        <v>0</v>
      </c>
    </row>
    <row r="432" spans="1:32" x14ac:dyDescent="0.25">
      <c r="A432" s="1" t="s">
        <v>2906</v>
      </c>
      <c r="B432" s="1">
        <v>13.601643033906717</v>
      </c>
      <c r="D432" s="1" t="s">
        <v>781</v>
      </c>
      <c r="E432" s="1">
        <v>0.95211020225805543</v>
      </c>
      <c r="F432">
        <f t="shared" si="66"/>
        <v>0.97404649967277135</v>
      </c>
      <c r="G432">
        <f t="shared" si="67"/>
        <v>1.1796119636642288E-16</v>
      </c>
      <c r="I432" s="1" t="s">
        <v>1822</v>
      </c>
      <c r="J432" s="1">
        <v>0.98541228735813269</v>
      </c>
      <c r="K432">
        <f t="shared" si="68"/>
        <v>0.98994965443113703</v>
      </c>
      <c r="M432">
        <f t="shared" si="73"/>
        <v>8.7156883047187419E-5</v>
      </c>
      <c r="Z432">
        <f t="shared" si="69"/>
        <v>0.98967304686316848</v>
      </c>
      <c r="AA432">
        <f t="shared" si="70"/>
        <v>0.99705002434522394</v>
      </c>
      <c r="AB432">
        <f t="shared" si="74"/>
        <v>3.5206644121806119E-5</v>
      </c>
      <c r="AD432">
        <f t="shared" si="71"/>
        <v>0.98694319571739686</v>
      </c>
      <c r="AE432">
        <f t="shared" si="72"/>
        <v>0.99676920746344155</v>
      </c>
      <c r="AF432">
        <f t="shared" si="75"/>
        <v>4.4439599620446604E-5</v>
      </c>
    </row>
    <row r="433" spans="1:32" x14ac:dyDescent="0.25">
      <c r="A433" s="1" t="s">
        <v>2907</v>
      </c>
      <c r="B433" s="1">
        <v>13.642711467304959</v>
      </c>
      <c r="D433" s="1" t="s">
        <v>782</v>
      </c>
      <c r="E433" s="1">
        <v>0.95211020225805532</v>
      </c>
      <c r="F433">
        <f t="shared" si="66"/>
        <v>0.97404649967277124</v>
      </c>
      <c r="G433">
        <f t="shared" si="67"/>
        <v>1.6871850567593688E-4</v>
      </c>
      <c r="I433" s="1" t="s">
        <v>1823</v>
      </c>
      <c r="J433" s="1">
        <v>0.9852530383620467</v>
      </c>
      <c r="K433">
        <f t="shared" si="68"/>
        <v>0.98983968269073808</v>
      </c>
      <c r="M433">
        <f t="shared" si="73"/>
        <v>6.0949441941686146E-17</v>
      </c>
      <c r="Z433">
        <f t="shared" si="69"/>
        <v>0.98967304686316848</v>
      </c>
      <c r="AA433">
        <f t="shared" si="70"/>
        <v>0.99701762850772035</v>
      </c>
      <c r="AB433">
        <f t="shared" si="74"/>
        <v>2.4621608985883761E-17</v>
      </c>
      <c r="AD433">
        <f t="shared" si="71"/>
        <v>0.98694319571739686</v>
      </c>
      <c r="AE433">
        <f t="shared" si="72"/>
        <v>0.9967337328249013</v>
      </c>
      <c r="AF433">
        <f t="shared" si="75"/>
        <v>3.1078340046960102E-17</v>
      </c>
    </row>
    <row r="434" spans="1:32" x14ac:dyDescent="0.25">
      <c r="A434" s="1" t="s">
        <v>2908</v>
      </c>
      <c r="B434" s="1">
        <v>13.64544756434508</v>
      </c>
      <c r="D434" s="1" t="s">
        <v>783</v>
      </c>
      <c r="E434" s="1">
        <v>0.9519495771980826</v>
      </c>
      <c r="F434">
        <f t="shared" si="66"/>
        <v>0.97395844334998438</v>
      </c>
      <c r="G434">
        <f t="shared" si="67"/>
        <v>1.687739950540848E-4</v>
      </c>
      <c r="I434" s="1" t="s">
        <v>1824</v>
      </c>
      <c r="J434" s="1">
        <v>0.98525303836204681</v>
      </c>
      <c r="K434">
        <f t="shared" si="68"/>
        <v>0.98983968269073819</v>
      </c>
      <c r="M434">
        <f t="shared" si="73"/>
        <v>8.7165582662761663E-5</v>
      </c>
      <c r="Z434">
        <f t="shared" si="69"/>
        <v>0.98963772730325139</v>
      </c>
      <c r="AA434">
        <f t="shared" si="70"/>
        <v>0.99701762850772047</v>
      </c>
      <c r="AB434">
        <f t="shared" si="74"/>
        <v>3.5214852247933031E-5</v>
      </c>
      <c r="AD434">
        <f t="shared" si="71"/>
        <v>0.98689860166487142</v>
      </c>
      <c r="AE434">
        <f t="shared" si="72"/>
        <v>0.9967337328249013</v>
      </c>
      <c r="AF434">
        <f t="shared" si="75"/>
        <v>4.444940064411199E-5</v>
      </c>
    </row>
    <row r="435" spans="1:32" x14ac:dyDescent="0.25">
      <c r="A435" s="1" t="s">
        <v>2909</v>
      </c>
      <c r="B435" s="1">
        <v>13.700205935965844</v>
      </c>
      <c r="D435" s="1" t="s">
        <v>784</v>
      </c>
      <c r="E435" s="1">
        <v>0.95178892642206681</v>
      </c>
      <c r="F435">
        <f t="shared" si="66"/>
        <v>0.97387036603103572</v>
      </c>
      <c r="G435">
        <f t="shared" si="67"/>
        <v>1.6883959865123671E-4</v>
      </c>
      <c r="I435" s="1" t="s">
        <v>1825</v>
      </c>
      <c r="J435" s="1">
        <v>0.98525303836204681</v>
      </c>
      <c r="K435">
        <f t="shared" si="68"/>
        <v>0.98983968269073819</v>
      </c>
      <c r="M435">
        <f t="shared" si="73"/>
        <v>8.7186367732404249E-5</v>
      </c>
      <c r="Z435">
        <f t="shared" si="69"/>
        <v>0.98960239738828892</v>
      </c>
      <c r="AA435">
        <f t="shared" si="70"/>
        <v>0.99701762850772047</v>
      </c>
      <c r="AB435">
        <f t="shared" si="74"/>
        <v>3.5225176801690566E-5</v>
      </c>
      <c r="AD435">
        <f t="shared" si="71"/>
        <v>0.98685399496185966</v>
      </c>
      <c r="AE435">
        <f t="shared" si="72"/>
        <v>0.9967337328249013</v>
      </c>
      <c r="AF435">
        <f t="shared" si="75"/>
        <v>4.4462010425864269E-5</v>
      </c>
    </row>
    <row r="436" spans="1:32" x14ac:dyDescent="0.25">
      <c r="A436" s="1" t="s">
        <v>2910</v>
      </c>
      <c r="B436" s="1">
        <v>13.708418717846284</v>
      </c>
      <c r="D436" s="1" t="s">
        <v>785</v>
      </c>
      <c r="E436" s="1">
        <v>0.95162824032719862</v>
      </c>
      <c r="F436">
        <f t="shared" si="66"/>
        <v>0.97378226244551624</v>
      </c>
      <c r="G436">
        <f t="shared" si="67"/>
        <v>0</v>
      </c>
      <c r="I436" s="1" t="s">
        <v>1826</v>
      </c>
      <c r="J436" s="1">
        <v>0.9852530383620467</v>
      </c>
      <c r="K436">
        <f t="shared" si="68"/>
        <v>0.98983968269073808</v>
      </c>
      <c r="M436">
        <f t="shared" si="73"/>
        <v>8.7212370135162298E-5</v>
      </c>
      <c r="Z436">
        <f t="shared" si="69"/>
        <v>0.98956705500235687</v>
      </c>
      <c r="AA436">
        <f t="shared" si="70"/>
        <v>0.99701762850772035</v>
      </c>
      <c r="AB436">
        <f t="shared" si="74"/>
        <v>3.5237611044729235E-5</v>
      </c>
      <c r="AD436">
        <f t="shared" si="71"/>
        <v>0.98680937293726811</v>
      </c>
      <c r="AE436">
        <f t="shared" si="72"/>
        <v>0.9967337328249013</v>
      </c>
      <c r="AF436">
        <f t="shared" si="75"/>
        <v>4.447728269717852E-5</v>
      </c>
    </row>
    <row r="437" spans="1:32" x14ac:dyDescent="0.25">
      <c r="A437" s="1" t="s">
        <v>2911</v>
      </c>
      <c r="B437" s="1">
        <v>13.727584378021307</v>
      </c>
      <c r="D437" s="1" t="s">
        <v>786</v>
      </c>
      <c r="E437" s="1">
        <v>0.95162824032719862</v>
      </c>
      <c r="F437">
        <f t="shared" si="66"/>
        <v>0.97378226244551624</v>
      </c>
      <c r="G437">
        <f t="shared" si="67"/>
        <v>1.6930878743734445E-4</v>
      </c>
      <c r="I437" s="1" t="s">
        <v>1827</v>
      </c>
      <c r="J437" s="1">
        <v>0.98509341793840188</v>
      </c>
      <c r="K437">
        <f t="shared" si="68"/>
        <v>0.98972944887918224</v>
      </c>
      <c r="M437">
        <f t="shared" si="73"/>
        <v>0</v>
      </c>
      <c r="Z437">
        <f t="shared" si="69"/>
        <v>0.98956705500235687</v>
      </c>
      <c r="AA437">
        <f t="shared" si="70"/>
        <v>0.99698515291269674</v>
      </c>
      <c r="AB437">
        <f t="shared" si="74"/>
        <v>0</v>
      </c>
      <c r="AD437">
        <f t="shared" si="71"/>
        <v>0.98680937293726811</v>
      </c>
      <c r="AE437">
        <f t="shared" si="72"/>
        <v>0.99669817095924051</v>
      </c>
      <c r="AF437">
        <f t="shared" si="75"/>
        <v>0</v>
      </c>
    </row>
    <row r="438" spans="1:32" x14ac:dyDescent="0.25">
      <c r="A438" s="1" t="s">
        <v>2912</v>
      </c>
      <c r="B438" s="1">
        <v>13.730321535434276</v>
      </c>
      <c r="D438" s="1" t="s">
        <v>787</v>
      </c>
      <c r="E438" s="1">
        <v>0.9514671349424012</v>
      </c>
      <c r="F438">
        <f t="shared" si="66"/>
        <v>0.97369392203248317</v>
      </c>
      <c r="G438">
        <f t="shared" si="67"/>
        <v>1.1796119636642288E-16</v>
      </c>
      <c r="I438" s="1" t="s">
        <v>1828</v>
      </c>
      <c r="J438" s="1">
        <v>0.98509341793840188</v>
      </c>
      <c r="K438">
        <f t="shared" si="68"/>
        <v>0.98972944887918224</v>
      </c>
      <c r="M438">
        <f t="shared" si="73"/>
        <v>8.7437074460631315E-5</v>
      </c>
      <c r="Z438">
        <f t="shared" si="69"/>
        <v>0.98953161567085379</v>
      </c>
      <c r="AA438">
        <f t="shared" si="70"/>
        <v>0.99698515291269674</v>
      </c>
      <c r="AB438">
        <f t="shared" si="74"/>
        <v>3.533312003342431E-5</v>
      </c>
      <c r="AD438">
        <f t="shared" si="71"/>
        <v>0.98676462893848693</v>
      </c>
      <c r="AE438">
        <f t="shared" si="72"/>
        <v>0.99669817095924051</v>
      </c>
      <c r="AF438">
        <f t="shared" si="75"/>
        <v>4.4597272820930283E-5</v>
      </c>
    </row>
    <row r="439" spans="1:32" x14ac:dyDescent="0.25">
      <c r="A439" s="1" t="s">
        <v>2913</v>
      </c>
      <c r="B439" s="1">
        <v>13.790554303603626</v>
      </c>
      <c r="D439" s="1" t="s">
        <v>788</v>
      </c>
      <c r="E439" s="1">
        <v>0.95146713494240109</v>
      </c>
      <c r="F439">
        <f t="shared" si="66"/>
        <v>0.97369392203248306</v>
      </c>
      <c r="G439">
        <f t="shared" si="67"/>
        <v>0</v>
      </c>
      <c r="I439" s="1" t="s">
        <v>1829</v>
      </c>
      <c r="J439" s="1">
        <v>0.98493357435852114</v>
      </c>
      <c r="K439">
        <f t="shared" si="68"/>
        <v>0.98961905536022166</v>
      </c>
      <c r="M439">
        <f t="shared" si="73"/>
        <v>6.091382718801392E-17</v>
      </c>
      <c r="Z439">
        <f t="shared" si="69"/>
        <v>0.98953161567085368</v>
      </c>
      <c r="AA439">
        <f t="shared" si="70"/>
        <v>0.99695262770200888</v>
      </c>
      <c r="AB439">
        <f t="shared" si="74"/>
        <v>2.4616488650080327E-17</v>
      </c>
      <c r="AD439">
        <f t="shared" si="71"/>
        <v>0.98676462893848693</v>
      </c>
      <c r="AE439">
        <f t="shared" si="72"/>
        <v>0.99666255487346522</v>
      </c>
      <c r="AF439">
        <f t="shared" si="75"/>
        <v>3.1070502618140944E-17</v>
      </c>
    </row>
    <row r="440" spans="1:32" x14ac:dyDescent="0.25">
      <c r="A440" s="1" t="s">
        <v>2914</v>
      </c>
      <c r="B440" s="1">
        <v>13.848049932144178</v>
      </c>
      <c r="D440" s="1" t="s">
        <v>789</v>
      </c>
      <c r="E440" s="1">
        <v>0.95146713494240109</v>
      </c>
      <c r="F440">
        <f t="shared" si="66"/>
        <v>0.97369392203248306</v>
      </c>
      <c r="G440">
        <f t="shared" si="67"/>
        <v>1.6957326987269983E-4</v>
      </c>
      <c r="I440" s="1" t="s">
        <v>1830</v>
      </c>
      <c r="J440" s="1">
        <v>0.98477369737899167</v>
      </c>
      <c r="K440">
        <f t="shared" si="68"/>
        <v>0.98950863317166626</v>
      </c>
      <c r="M440">
        <f t="shared" si="73"/>
        <v>0</v>
      </c>
      <c r="Z440">
        <f t="shared" si="69"/>
        <v>0.98953161567085368</v>
      </c>
      <c r="AA440">
        <f t="shared" si="70"/>
        <v>0.99692009147623295</v>
      </c>
      <c r="AB440">
        <f t="shared" si="74"/>
        <v>0</v>
      </c>
      <c r="AD440">
        <f t="shared" si="71"/>
        <v>0.98676462893848693</v>
      </c>
      <c r="AE440">
        <f t="shared" si="72"/>
        <v>0.9966269268366823</v>
      </c>
      <c r="AF440">
        <f t="shared" si="75"/>
        <v>0</v>
      </c>
    </row>
    <row r="441" spans="1:32" x14ac:dyDescent="0.25">
      <c r="A441" s="1" t="s">
        <v>2915</v>
      </c>
      <c r="B441" s="1">
        <v>13.880902635685944</v>
      </c>
      <c r="D441" s="1" t="s">
        <v>790</v>
      </c>
      <c r="E441" s="1">
        <v>0.95130580522814268</v>
      </c>
      <c r="F441">
        <f t="shared" si="66"/>
        <v>0.97360545165311818</v>
      </c>
      <c r="G441">
        <f t="shared" si="67"/>
        <v>1.6960597178056203E-4</v>
      </c>
      <c r="I441" s="1" t="s">
        <v>1831</v>
      </c>
      <c r="J441" s="1">
        <v>0.98477369737899167</v>
      </c>
      <c r="K441">
        <f t="shared" si="68"/>
        <v>0.98950863317166626</v>
      </c>
      <c r="M441">
        <f t="shared" si="73"/>
        <v>8.7546181469526938E-5</v>
      </c>
      <c r="Z441">
        <f t="shared" si="69"/>
        <v>0.98949612225064998</v>
      </c>
      <c r="AA441">
        <f t="shared" si="70"/>
        <v>0.99692009147623295</v>
      </c>
      <c r="AB441">
        <f t="shared" si="74"/>
        <v>3.538473832608341E-5</v>
      </c>
      <c r="AD441">
        <f t="shared" si="71"/>
        <v>0.9867198170772794</v>
      </c>
      <c r="AE441">
        <f t="shared" si="72"/>
        <v>0.9966269268366823</v>
      </c>
      <c r="AF441">
        <f t="shared" si="75"/>
        <v>4.4661721638268576E-5</v>
      </c>
    </row>
    <row r="442" spans="1:32" x14ac:dyDescent="0.25">
      <c r="A442" s="1" t="s">
        <v>2916</v>
      </c>
      <c r="B442" s="1">
        <v>13.889117482681836</v>
      </c>
      <c r="D442" s="1" t="s">
        <v>791</v>
      </c>
      <c r="E442" s="1">
        <v>0.95114447176453265</v>
      </c>
      <c r="F442">
        <f t="shared" si="66"/>
        <v>0.97351697225318967</v>
      </c>
      <c r="G442">
        <f t="shared" si="67"/>
        <v>0</v>
      </c>
      <c r="I442" s="1" t="s">
        <v>1832</v>
      </c>
      <c r="J442" s="1">
        <v>0.98477369737899167</v>
      </c>
      <c r="K442">
        <f t="shared" si="68"/>
        <v>0.98950863317166626</v>
      </c>
      <c r="M442">
        <f t="shared" si="73"/>
        <v>8.7555108567695007E-5</v>
      </c>
      <c r="Z442">
        <f t="shared" si="69"/>
        <v>0.98946062325908102</v>
      </c>
      <c r="AA442">
        <f t="shared" si="70"/>
        <v>0.99692009147623295</v>
      </c>
      <c r="AB442">
        <f t="shared" si="74"/>
        <v>3.5390292754095873E-5</v>
      </c>
      <c r="AD442">
        <f t="shared" si="71"/>
        <v>0.98667499860980923</v>
      </c>
      <c r="AE442">
        <f t="shared" si="72"/>
        <v>0.9966269268366823</v>
      </c>
      <c r="AF442">
        <f t="shared" si="75"/>
        <v>4.4668305962759922E-5</v>
      </c>
    </row>
    <row r="443" spans="1:32" x14ac:dyDescent="0.25">
      <c r="A443" s="1" t="s">
        <v>2917</v>
      </c>
      <c r="B443" s="1">
        <v>13.89185525257693</v>
      </c>
      <c r="D443" s="1" t="s">
        <v>792</v>
      </c>
      <c r="E443" s="1">
        <v>0.95114447176453265</v>
      </c>
      <c r="F443">
        <f t="shared" si="66"/>
        <v>0.97351697225318967</v>
      </c>
      <c r="G443">
        <f t="shared" si="67"/>
        <v>1.6970862625116656E-4</v>
      </c>
      <c r="I443" s="1" t="s">
        <v>1833</v>
      </c>
      <c r="J443" s="1">
        <v>0.98461373698213839</v>
      </c>
      <c r="K443">
        <f t="shared" si="68"/>
        <v>0.98939814776048562</v>
      </c>
      <c r="M443">
        <f t="shared" si="73"/>
        <v>0</v>
      </c>
      <c r="Z443">
        <f t="shared" si="69"/>
        <v>0.98946062325908102</v>
      </c>
      <c r="AA443">
        <f t="shared" si="70"/>
        <v>0.99688753405051944</v>
      </c>
      <c r="AB443">
        <f t="shared" si="74"/>
        <v>0</v>
      </c>
      <c r="AD443">
        <f t="shared" si="71"/>
        <v>0.98667499860980923</v>
      </c>
      <c r="AE443">
        <f t="shared" si="72"/>
        <v>0.9965912756963774</v>
      </c>
      <c r="AF443">
        <f t="shared" si="75"/>
        <v>0</v>
      </c>
    </row>
    <row r="444" spans="1:32" x14ac:dyDescent="0.25">
      <c r="A444" s="1" t="s">
        <v>2918</v>
      </c>
      <c r="B444" s="1">
        <v>13.927447541592441</v>
      </c>
      <c r="D444" s="1" t="s">
        <v>793</v>
      </c>
      <c r="E444" s="1">
        <v>0.95098306803905275</v>
      </c>
      <c r="F444">
        <f t="shared" si="66"/>
        <v>0.97342844734900635</v>
      </c>
      <c r="G444">
        <f t="shared" si="67"/>
        <v>1.6983043764591532E-4</v>
      </c>
      <c r="I444" s="1" t="s">
        <v>1834</v>
      </c>
      <c r="J444" s="1">
        <v>0.98461373698213839</v>
      </c>
      <c r="K444">
        <f t="shared" si="68"/>
        <v>0.98939814776048562</v>
      </c>
      <c r="M444">
        <f t="shared" si="73"/>
        <v>8.7590358720907545E-5</v>
      </c>
      <c r="Z444">
        <f t="shared" si="69"/>
        <v>0.98942510405636397</v>
      </c>
      <c r="AA444">
        <f t="shared" si="70"/>
        <v>0.99688753405051944</v>
      </c>
      <c r="AB444">
        <f t="shared" si="74"/>
        <v>3.5409285964934599E-5</v>
      </c>
      <c r="AD444">
        <f t="shared" si="71"/>
        <v>0.98663015505341933</v>
      </c>
      <c r="AE444">
        <f t="shared" si="72"/>
        <v>0.9965912756963774</v>
      </c>
      <c r="AF444">
        <f t="shared" si="75"/>
        <v>4.4691712677527638E-5</v>
      </c>
    </row>
    <row r="445" spans="1:32" x14ac:dyDescent="0.25">
      <c r="A445" s="1" t="s">
        <v>2919</v>
      </c>
      <c r="B445" s="1">
        <v>13.935660576469491</v>
      </c>
      <c r="D445" s="1" t="s">
        <v>794</v>
      </c>
      <c r="E445" s="1">
        <v>0.95082157588194383</v>
      </c>
      <c r="F445">
        <f t="shared" si="66"/>
        <v>0.97333986696300501</v>
      </c>
      <c r="G445">
        <f t="shared" si="67"/>
        <v>1.1796119636642288E-16</v>
      </c>
      <c r="I445" s="1" t="s">
        <v>1835</v>
      </c>
      <c r="J445" s="1">
        <v>0.98461373698213839</v>
      </c>
      <c r="K445">
        <f t="shared" si="68"/>
        <v>0.98939814776048562</v>
      </c>
      <c r="M445">
        <f t="shared" si="73"/>
        <v>8.7645257685139548E-5</v>
      </c>
      <c r="Z445">
        <f t="shared" si="69"/>
        <v>0.98938956063553052</v>
      </c>
      <c r="AA445">
        <f t="shared" si="70"/>
        <v>0.99688753405051944</v>
      </c>
      <c r="AB445">
        <f t="shared" si="74"/>
        <v>3.5433429593140911E-5</v>
      </c>
      <c r="AD445">
        <f t="shared" si="71"/>
        <v>0.98658528135006385</v>
      </c>
      <c r="AE445">
        <f t="shared" si="72"/>
        <v>0.9965912756963774</v>
      </c>
      <c r="AF445">
        <f t="shared" si="75"/>
        <v>4.472175829274875E-5</v>
      </c>
    </row>
    <row r="446" spans="1:32" x14ac:dyDescent="0.25">
      <c r="A446" s="1" t="s">
        <v>2920</v>
      </c>
      <c r="B446" s="1">
        <v>13.968514269826914</v>
      </c>
      <c r="D446" s="1" t="s">
        <v>795</v>
      </c>
      <c r="E446" s="1">
        <v>0.95082157588194371</v>
      </c>
      <c r="F446">
        <f t="shared" si="66"/>
        <v>0.97333986696300501</v>
      </c>
      <c r="G446">
        <f t="shared" si="67"/>
        <v>1.6990117334847454E-4</v>
      </c>
      <c r="I446" s="1" t="s">
        <v>1836</v>
      </c>
      <c r="J446" s="1">
        <v>0.98445354767024629</v>
      </c>
      <c r="K446">
        <f t="shared" si="68"/>
        <v>0.98928749861307608</v>
      </c>
      <c r="M446">
        <f t="shared" si="73"/>
        <v>6.087129484803066E-17</v>
      </c>
      <c r="Z446">
        <f t="shared" si="69"/>
        <v>0.98938956063553052</v>
      </c>
      <c r="AA446">
        <f t="shared" si="70"/>
        <v>0.99685492579747825</v>
      </c>
      <c r="AB446">
        <f t="shared" si="74"/>
        <v>2.461054480551179E-17</v>
      </c>
      <c r="AD446">
        <f t="shared" si="71"/>
        <v>0.98658528135006385</v>
      </c>
      <c r="AE446">
        <f t="shared" si="72"/>
        <v>0.99655556901023945</v>
      </c>
      <c r="AF446">
        <f t="shared" si="75"/>
        <v>3.1061523769591573E-17</v>
      </c>
    </row>
    <row r="447" spans="1:32" x14ac:dyDescent="0.25">
      <c r="A447" s="1" t="s">
        <v>2921</v>
      </c>
      <c r="B447" s="1">
        <v>13.984942015191828</v>
      </c>
      <c r="D447" s="1" t="s">
        <v>796</v>
      </c>
      <c r="E447" s="1">
        <v>0.95066004390318126</v>
      </c>
      <c r="F447">
        <f t="shared" si="66"/>
        <v>0.97325125774828758</v>
      </c>
      <c r="G447">
        <f t="shared" si="67"/>
        <v>1.7035077928705122E-4</v>
      </c>
      <c r="I447" s="1" t="s">
        <v>1837</v>
      </c>
      <c r="J447" s="1">
        <v>0.9844535476702464</v>
      </c>
      <c r="K447">
        <f t="shared" si="68"/>
        <v>0.98928749861307619</v>
      </c>
      <c r="M447">
        <f t="shared" si="73"/>
        <v>8.7663978742502915E-5</v>
      </c>
      <c r="Z447">
        <f t="shared" si="69"/>
        <v>0.98935400368822002</v>
      </c>
      <c r="AA447">
        <f t="shared" si="70"/>
        <v>0.99685492579747836</v>
      </c>
      <c r="AB447">
        <f t="shared" si="74"/>
        <v>3.5445755006199931E-5</v>
      </c>
      <c r="AD447">
        <f t="shared" si="71"/>
        <v>0.98654039099867219</v>
      </c>
      <c r="AE447">
        <f t="shared" si="72"/>
        <v>0.99655556901023945</v>
      </c>
      <c r="AF447">
        <f t="shared" si="75"/>
        <v>4.4736747459202388E-5</v>
      </c>
    </row>
    <row r="448" spans="1:32" x14ac:dyDescent="0.25">
      <c r="A448" s="1" t="s">
        <v>2922</v>
      </c>
      <c r="B448" s="1">
        <v>14.006845218788261</v>
      </c>
      <c r="D448" s="1" t="s">
        <v>797</v>
      </c>
      <c r="E448" s="1">
        <v>0.9504981120168684</v>
      </c>
      <c r="F448">
        <f t="shared" si="66"/>
        <v>0.973162422147548</v>
      </c>
      <c r="G448">
        <f t="shared" si="67"/>
        <v>1.7041624133331407E-4</v>
      </c>
      <c r="I448" s="1" t="s">
        <v>1838</v>
      </c>
      <c r="J448" s="1">
        <v>0.9844535476702464</v>
      </c>
      <c r="K448">
        <f t="shared" si="68"/>
        <v>0.98928749861307619</v>
      </c>
      <c r="M448">
        <f t="shared" si="73"/>
        <v>8.788796038566888E-5</v>
      </c>
      <c r="Z448">
        <f t="shared" si="69"/>
        <v>0.98931835393023171</v>
      </c>
      <c r="AA448">
        <f t="shared" si="70"/>
        <v>0.99685492579747836</v>
      </c>
      <c r="AB448">
        <f t="shared" si="74"/>
        <v>3.5538277139843285E-5</v>
      </c>
      <c r="AD448">
        <f t="shared" si="71"/>
        <v>0.9864953839055367</v>
      </c>
      <c r="AE448">
        <f t="shared" si="72"/>
        <v>0.99655556901023945</v>
      </c>
      <c r="AF448">
        <f t="shared" si="75"/>
        <v>4.4853092441464855E-5</v>
      </c>
    </row>
    <row r="449" spans="1:32" x14ac:dyDescent="0.25">
      <c r="A449" s="1" t="s">
        <v>2923</v>
      </c>
      <c r="B449" s="1">
        <v>14.045175319971884</v>
      </c>
      <c r="D449" s="1" t="s">
        <v>798</v>
      </c>
      <c r="E449" s="1">
        <v>0.95033614550247836</v>
      </c>
      <c r="F449">
        <f t="shared" si="66"/>
        <v>0.97307356052258198</v>
      </c>
      <c r="G449">
        <f t="shared" si="67"/>
        <v>1.7056651201055595E-4</v>
      </c>
      <c r="I449" s="1" t="s">
        <v>1839</v>
      </c>
      <c r="J449" s="1">
        <v>0.9844535476702464</v>
      </c>
      <c r="K449">
        <f t="shared" si="68"/>
        <v>0.98928749861307619</v>
      </c>
      <c r="M449">
        <f t="shared" si="73"/>
        <v>8.7913708544636588E-5</v>
      </c>
      <c r="Z449">
        <f t="shared" si="69"/>
        <v>0.98928269175814942</v>
      </c>
      <c r="AA449">
        <f t="shared" si="70"/>
        <v>0.99685492579747836</v>
      </c>
      <c r="AB449">
        <f t="shared" si="74"/>
        <v>3.5550652659765638E-5</v>
      </c>
      <c r="AD449">
        <f t="shared" si="71"/>
        <v>0.98645036157162658</v>
      </c>
      <c r="AE449">
        <f t="shared" si="72"/>
        <v>0.99655556901023945</v>
      </c>
      <c r="AF449">
        <f t="shared" si="75"/>
        <v>4.4868281460008408E-5</v>
      </c>
    </row>
    <row r="450" spans="1:32" x14ac:dyDescent="0.25">
      <c r="A450" s="1" t="s">
        <v>2924</v>
      </c>
      <c r="B450" s="1">
        <v>14.050650547422237</v>
      </c>
      <c r="D450" s="1" t="s">
        <v>799</v>
      </c>
      <c r="E450" s="1">
        <v>0.95017406380415037</v>
      </c>
      <c r="F450">
        <f t="shared" si="66"/>
        <v>0.97298462866555568</v>
      </c>
      <c r="G450">
        <f t="shared" si="67"/>
        <v>1.7089511129363827E-4</v>
      </c>
      <c r="I450" s="1" t="s">
        <v>1840</v>
      </c>
      <c r="J450" s="1">
        <v>0.9844535476702464</v>
      </c>
      <c r="K450">
        <f t="shared" si="68"/>
        <v>0.98928749861307619</v>
      </c>
      <c r="M450">
        <f t="shared" si="73"/>
        <v>8.7983194958250825E-5</v>
      </c>
      <c r="Z450">
        <f t="shared" si="69"/>
        <v>0.98924699942688132</v>
      </c>
      <c r="AA450">
        <f t="shared" si="70"/>
        <v>0.99685492579747836</v>
      </c>
      <c r="AB450">
        <f t="shared" si="74"/>
        <v>3.5580718099994203E-5</v>
      </c>
      <c r="AD450">
        <f t="shared" si="71"/>
        <v>0.98640530159512496</v>
      </c>
      <c r="AE450">
        <f t="shared" si="72"/>
        <v>0.99655556901023945</v>
      </c>
      <c r="AF450">
        <f t="shared" si="75"/>
        <v>4.4905796153898184E-5</v>
      </c>
    </row>
    <row r="451" spans="1:32" x14ac:dyDescent="0.25">
      <c r="A451" s="1" t="s">
        <v>2925</v>
      </c>
      <c r="B451" s="1">
        <v>14.05338902477696</v>
      </c>
      <c r="D451" s="1" t="s">
        <v>800</v>
      </c>
      <c r="E451" s="1">
        <v>0.95001169757596071</v>
      </c>
      <c r="F451">
        <f t="shared" ref="F451:F514" si="76">POWER(E451,$W$5)</f>
        <v>0.97289553363102399</v>
      </c>
      <c r="G451">
        <f t="shared" ref="G451:G514" si="77">LN(E451)-LN(E452)</f>
        <v>1.7107297452651632E-4</v>
      </c>
      <c r="I451" s="1" t="s">
        <v>1841</v>
      </c>
      <c r="J451" s="1">
        <v>0.9844535476702464</v>
      </c>
      <c r="K451">
        <f t="shared" ref="K451:K514" si="78">POWER(J451,$X$5)</f>
        <v>0.98928749861307619</v>
      </c>
      <c r="M451">
        <f t="shared" si="73"/>
        <v>8.8144639561791576E-5</v>
      </c>
      <c r="Z451">
        <f t="shared" ref="Z451:Z514" si="79">POWER(E451,$W$26)</f>
        <v>0.98921123962519808</v>
      </c>
      <c r="AA451">
        <f t="shared" ref="AA451:AA514" si="80">POWER(J451,$X$26)</f>
        <v>0.99685492579747836</v>
      </c>
      <c r="AB451">
        <f t="shared" si="74"/>
        <v>3.5647978768014431E-5</v>
      </c>
      <c r="AD451">
        <f t="shared" ref="AD451:AD514" si="81">POWER(E451,$W$39)</f>
        <v>0.98636015687405543</v>
      </c>
      <c r="AE451">
        <f t="shared" ref="AE451:AE514" si="82">POWER(J451,$X$39)</f>
        <v>0.99655556901023945</v>
      </c>
      <c r="AF451">
        <f t="shared" si="75"/>
        <v>4.499025273352832E-5</v>
      </c>
    </row>
    <row r="452" spans="1:32" x14ac:dyDescent="0.25">
      <c r="A452" s="1" t="s">
        <v>2926</v>
      </c>
      <c r="B452" s="1">
        <v>14.064339912985579</v>
      </c>
      <c r="D452" s="1" t="s">
        <v>801</v>
      </c>
      <c r="E452" s="1">
        <v>0.94984919014973213</v>
      </c>
      <c r="F452">
        <f t="shared" si="76"/>
        <v>0.97280635403973958</v>
      </c>
      <c r="G452">
        <f t="shared" si="77"/>
        <v>1.7127336231036877E-4</v>
      </c>
      <c r="I452" s="1" t="s">
        <v>1842</v>
      </c>
      <c r="J452" s="1">
        <v>0.9844535476702464</v>
      </c>
      <c r="K452">
        <f t="shared" si="78"/>
        <v>0.98928749861307619</v>
      </c>
      <c r="M452">
        <f t="shared" ref="M452:M515" si="83">F451*K451*$W$5*G451</f>
        <v>8.8228298534503565E-5</v>
      </c>
      <c r="Z452">
        <f t="shared" si="79"/>
        <v>0.98917544390031586</v>
      </c>
      <c r="AA452">
        <f t="shared" si="80"/>
        <v>0.99685492579747836</v>
      </c>
      <c r="AB452">
        <f t="shared" ref="AB452:AB515" si="84">Z451*AA451*$W$26*G451</f>
        <v>3.5683790304353586E-5</v>
      </c>
      <c r="AD452">
        <f t="shared" si="81"/>
        <v>0.98631496723688317</v>
      </c>
      <c r="AE452">
        <f t="shared" si="82"/>
        <v>0.99655556901023945</v>
      </c>
      <c r="AF452">
        <f t="shared" ref="AF452:AF515" si="85">AD451*AE451*$W$39*G451</f>
        <v>4.5035016222696944E-5</v>
      </c>
    </row>
    <row r="453" spans="1:32" x14ac:dyDescent="0.25">
      <c r="A453" s="1" t="s">
        <v>2927</v>
      </c>
      <c r="B453" s="1">
        <v>14.099931987727256</v>
      </c>
      <c r="D453" s="1" t="s">
        <v>802</v>
      </c>
      <c r="E453" s="1">
        <v>0.94968652021615829</v>
      </c>
      <c r="F453">
        <f t="shared" si="76"/>
        <v>0.97271707817611752</v>
      </c>
      <c r="G453">
        <f t="shared" si="77"/>
        <v>1.1796119636642288E-16</v>
      </c>
      <c r="I453" s="1" t="s">
        <v>1843</v>
      </c>
      <c r="J453" s="1">
        <v>0.9844535476702464</v>
      </c>
      <c r="K453">
        <f t="shared" si="78"/>
        <v>0.98928749861307619</v>
      </c>
      <c r="M453">
        <f t="shared" si="83"/>
        <v>8.8323548661872053E-5</v>
      </c>
      <c r="Z453">
        <f t="shared" si="79"/>
        <v>0.98913960754339225</v>
      </c>
      <c r="AA453">
        <f t="shared" si="80"/>
        <v>0.99685492579747836</v>
      </c>
      <c r="AB453">
        <f t="shared" si="84"/>
        <v>3.5724296044909424E-5</v>
      </c>
      <c r="AD453">
        <f t="shared" si="81"/>
        <v>0.98626972674042657</v>
      </c>
      <c r="AE453">
        <f t="shared" si="82"/>
        <v>0.99655556901023945</v>
      </c>
      <c r="AF453">
        <f t="shared" si="85"/>
        <v>4.5085702696633906E-5</v>
      </c>
    </row>
    <row r="454" spans="1:32" x14ac:dyDescent="0.25">
      <c r="A454" s="1" t="s">
        <v>2928</v>
      </c>
      <c r="B454" s="1">
        <v>14.110882960313052</v>
      </c>
      <c r="D454" s="1" t="s">
        <v>803</v>
      </c>
      <c r="E454" s="1">
        <v>0.94968652021615818</v>
      </c>
      <c r="F454">
        <f t="shared" si="76"/>
        <v>0.97271707817611752</v>
      </c>
      <c r="G454">
        <f t="shared" si="77"/>
        <v>1.7134138428815532E-4</v>
      </c>
      <c r="I454" s="1" t="s">
        <v>1844</v>
      </c>
      <c r="J454" s="1">
        <v>0.98429164610208741</v>
      </c>
      <c r="K454">
        <f t="shared" si="78"/>
        <v>0.98917566102265109</v>
      </c>
      <c r="M454">
        <f t="shared" si="83"/>
        <v>6.0825543347046345E-17</v>
      </c>
      <c r="Z454">
        <f t="shared" si="79"/>
        <v>0.98913960754339225</v>
      </c>
      <c r="AA454">
        <f t="shared" si="80"/>
        <v>0.99682196468854678</v>
      </c>
      <c r="AB454">
        <f t="shared" si="84"/>
        <v>2.460352254477143E-17</v>
      </c>
      <c r="AD454">
        <f t="shared" si="81"/>
        <v>0.98626972674042657</v>
      </c>
      <c r="AE454">
        <f t="shared" si="82"/>
        <v>0.99651947605305813</v>
      </c>
      <c r="AF454">
        <f t="shared" si="85"/>
        <v>3.1050476347268738E-17</v>
      </c>
    </row>
    <row r="455" spans="1:32" x14ac:dyDescent="0.25">
      <c r="A455" s="1" t="s">
        <v>2929</v>
      </c>
      <c r="B455" s="1">
        <v>14.113620137039419</v>
      </c>
      <c r="D455" s="1" t="s">
        <v>804</v>
      </c>
      <c r="E455" s="1">
        <v>0.94952381355273507</v>
      </c>
      <c r="F455">
        <f t="shared" si="76"/>
        <v>0.97262777505404718</v>
      </c>
      <c r="G455">
        <f t="shared" si="77"/>
        <v>1.7136575358675521E-4</v>
      </c>
      <c r="I455" s="1" t="s">
        <v>1845</v>
      </c>
      <c r="J455" s="1">
        <v>0.98429164610208741</v>
      </c>
      <c r="K455">
        <f t="shared" si="78"/>
        <v>0.98917566102265109</v>
      </c>
      <c r="M455">
        <f t="shared" si="83"/>
        <v>8.8340530047104133E-5</v>
      </c>
      <c r="Z455">
        <f t="shared" si="79"/>
        <v>0.98910375825297159</v>
      </c>
      <c r="AA455">
        <f t="shared" si="80"/>
        <v>0.99682196468854678</v>
      </c>
      <c r="AB455">
        <f t="shared" si="84"/>
        <v>3.5736007702040372E-5</v>
      </c>
      <c r="AD455">
        <f t="shared" si="81"/>
        <v>0.98622447035284222</v>
      </c>
      <c r="AE455">
        <f t="shared" si="82"/>
        <v>0.99651947605305813</v>
      </c>
      <c r="AF455">
        <f t="shared" si="85"/>
        <v>4.5099906388156847E-5</v>
      </c>
    </row>
    <row r="456" spans="1:32" x14ac:dyDescent="0.25">
      <c r="A456" s="1" t="s">
        <v>2930</v>
      </c>
      <c r="B456" s="1">
        <v>14.116357878904273</v>
      </c>
      <c r="D456" s="1" t="s">
        <v>805</v>
      </c>
      <c r="E456" s="1">
        <v>0.949361111630044</v>
      </c>
      <c r="F456">
        <f t="shared" si="76"/>
        <v>0.97253846743118155</v>
      </c>
      <c r="G456">
        <f t="shared" si="77"/>
        <v>1.7150110952612874E-4</v>
      </c>
      <c r="I456" s="1" t="s">
        <v>1846</v>
      </c>
      <c r="J456" s="1">
        <v>0.98429164610208741</v>
      </c>
      <c r="K456">
        <f t="shared" si="78"/>
        <v>0.98917566102265109</v>
      </c>
      <c r="M456">
        <f t="shared" si="83"/>
        <v>8.8344982905360584E-5</v>
      </c>
      <c r="Z456">
        <f t="shared" si="79"/>
        <v>0.98906790516338861</v>
      </c>
      <c r="AA456">
        <f t="shared" si="80"/>
        <v>0.99682196468854678</v>
      </c>
      <c r="AB456">
        <f t="shared" si="84"/>
        <v>3.5739794951240636E-5</v>
      </c>
      <c r="AD456">
        <f t="shared" si="81"/>
        <v>0.98617920960569339</v>
      </c>
      <c r="AE456">
        <f t="shared" si="82"/>
        <v>0.99651947605305813</v>
      </c>
      <c r="AF456">
        <f t="shared" si="85"/>
        <v>4.5104251025857958E-5</v>
      </c>
    </row>
    <row r="457" spans="1:32" x14ac:dyDescent="0.25">
      <c r="A457" s="1" t="s">
        <v>2931</v>
      </c>
      <c r="B457" s="1">
        <v>14.130048612064776</v>
      </c>
      <c r="D457" s="1" t="s">
        <v>806</v>
      </c>
      <c r="E457" s="1">
        <v>0.9491983091068642</v>
      </c>
      <c r="F457">
        <f t="shared" si="76"/>
        <v>0.9724490974773139</v>
      </c>
      <c r="G457">
        <f t="shared" si="77"/>
        <v>1.7171813336052527E-4</v>
      </c>
      <c r="I457" s="1" t="s">
        <v>1847</v>
      </c>
      <c r="J457" s="1">
        <v>0.98429164610208741</v>
      </c>
      <c r="K457">
        <f t="shared" si="78"/>
        <v>0.98917566102265109</v>
      </c>
      <c r="M457">
        <f t="shared" si="83"/>
        <v>8.8406645252394613E-5</v>
      </c>
      <c r="Z457">
        <f t="shared" si="79"/>
        <v>0.98903202505582311</v>
      </c>
      <c r="AA457">
        <f t="shared" si="80"/>
        <v>0.99682196468854678</v>
      </c>
      <c r="AB457">
        <f t="shared" si="84"/>
        <v>3.5766728069761723E-5</v>
      </c>
      <c r="AD457">
        <f t="shared" si="81"/>
        <v>0.98613391518824134</v>
      </c>
      <c r="AE457">
        <f t="shared" si="82"/>
        <v>0.99651947605305813</v>
      </c>
      <c r="AF457">
        <f t="shared" si="85"/>
        <v>4.5137805726905644E-5</v>
      </c>
    </row>
    <row r="458" spans="1:32" x14ac:dyDescent="0.25">
      <c r="A458" s="1" t="s">
        <v>2932</v>
      </c>
      <c r="B458" s="1">
        <v>14.135524109325511</v>
      </c>
      <c r="D458" s="1" t="s">
        <v>807</v>
      </c>
      <c r="E458" s="1">
        <v>0.94903532853879535</v>
      </c>
      <c r="F458">
        <f t="shared" si="76"/>
        <v>0.9723596226595197</v>
      </c>
      <c r="G458">
        <f t="shared" si="77"/>
        <v>1.7185355231087024E-4</v>
      </c>
      <c r="I458" s="1" t="s">
        <v>1848</v>
      </c>
      <c r="J458" s="1">
        <v>0.98429164610208741</v>
      </c>
      <c r="K458">
        <f t="shared" si="78"/>
        <v>0.98917566102265109</v>
      </c>
      <c r="M458">
        <f t="shared" si="83"/>
        <v>8.8510384008969986E-5</v>
      </c>
      <c r="Z458">
        <f t="shared" si="79"/>
        <v>0.98899610084832834</v>
      </c>
      <c r="AA458">
        <f t="shared" si="80"/>
        <v>0.99682196468854678</v>
      </c>
      <c r="AB458">
        <f t="shared" si="84"/>
        <v>3.5810689467344251E-5</v>
      </c>
      <c r="AD458">
        <f t="shared" si="81"/>
        <v>0.98608856553784818</v>
      </c>
      <c r="AE458">
        <f t="shared" si="82"/>
        <v>0.99651947605305813</v>
      </c>
      <c r="AF458">
        <f t="shared" si="85"/>
        <v>4.519284900586346E-5</v>
      </c>
    </row>
    <row r="459" spans="1:32" x14ac:dyDescent="0.25">
      <c r="A459" s="1" t="s">
        <v>2933</v>
      </c>
      <c r="B459" s="1">
        <v>14.14373734472284</v>
      </c>
      <c r="D459" s="1" t="s">
        <v>808</v>
      </c>
      <c r="E459" s="1">
        <v>0.94887224745975018</v>
      </c>
      <c r="F459">
        <f t="shared" si="76"/>
        <v>0.97227008552312444</v>
      </c>
      <c r="G459">
        <f t="shared" si="77"/>
        <v>1.7193427133119915E-4</v>
      </c>
      <c r="I459" s="1" t="s">
        <v>1849</v>
      </c>
      <c r="J459" s="1">
        <v>0.98429164610208741</v>
      </c>
      <c r="K459">
        <f t="shared" si="78"/>
        <v>0.98917566102265109</v>
      </c>
      <c r="M459">
        <f t="shared" si="83"/>
        <v>8.8572034101948836E-5</v>
      </c>
      <c r="Z459">
        <f t="shared" si="79"/>
        <v>0.98896014961698298</v>
      </c>
      <c r="AA459">
        <f t="shared" si="80"/>
        <v>0.99682196468854678</v>
      </c>
      <c r="AB459">
        <f t="shared" si="84"/>
        <v>3.5837628437612539E-5</v>
      </c>
      <c r="AD459">
        <f t="shared" si="81"/>
        <v>0.9860431822121607</v>
      </c>
      <c r="AE459">
        <f t="shared" si="82"/>
        <v>0.99651947605305813</v>
      </c>
      <c r="AF459">
        <f t="shared" si="85"/>
        <v>4.5226408684219086E-5</v>
      </c>
    </row>
    <row r="460" spans="1:32" x14ac:dyDescent="0.25">
      <c r="A460" s="1" t="s">
        <v>2934</v>
      </c>
      <c r="B460" s="1">
        <v>14.160164650136407</v>
      </c>
      <c r="D460" s="1" t="s">
        <v>809</v>
      </c>
      <c r="E460" s="1">
        <v>0.94870911782548606</v>
      </c>
      <c r="F460">
        <f t="shared" si="76"/>
        <v>0.97218051458204269</v>
      </c>
      <c r="G460">
        <f t="shared" si="77"/>
        <v>1.7199775391386202E-4</v>
      </c>
      <c r="I460" s="1" t="s">
        <v>1850</v>
      </c>
      <c r="J460" s="1">
        <v>0.98429164610208741</v>
      </c>
      <c r="K460">
        <f t="shared" si="78"/>
        <v>0.98917566102265109</v>
      </c>
      <c r="M460">
        <f t="shared" si="83"/>
        <v>8.8605476330856821E-5</v>
      </c>
      <c r="Z460">
        <f t="shared" si="79"/>
        <v>0.98892418280726102</v>
      </c>
      <c r="AA460">
        <f t="shared" si="80"/>
        <v>0.99682196468854678</v>
      </c>
      <c r="AB460">
        <f t="shared" si="84"/>
        <v>3.5853157893980846E-5</v>
      </c>
      <c r="AD460">
        <f t="shared" si="81"/>
        <v>0.9859977796602567</v>
      </c>
      <c r="AE460">
        <f t="shared" si="82"/>
        <v>0.99651947605305813</v>
      </c>
      <c r="AF460">
        <f t="shared" si="85"/>
        <v>4.5245568913379681E-5</v>
      </c>
    </row>
    <row r="461" spans="1:32" x14ac:dyDescent="0.25">
      <c r="A461" s="1" t="s">
        <v>2935</v>
      </c>
      <c r="B461" s="1">
        <v>14.162902338532493</v>
      </c>
      <c r="D461" s="1" t="s">
        <v>810</v>
      </c>
      <c r="E461" s="1">
        <v>0.94854595602023672</v>
      </c>
      <c r="F461">
        <f t="shared" si="76"/>
        <v>0.97209091882539655</v>
      </c>
      <c r="G461">
        <f t="shared" si="77"/>
        <v>1.7205374583918742E-4</v>
      </c>
      <c r="I461" s="1" t="s">
        <v>1851</v>
      </c>
      <c r="J461" s="1">
        <v>0.98429164610208741</v>
      </c>
      <c r="K461">
        <f t="shared" si="78"/>
        <v>0.98917566102265109</v>
      </c>
      <c r="M461">
        <f t="shared" si="83"/>
        <v>8.863002592142291E-5</v>
      </c>
      <c r="Z461">
        <f t="shared" si="79"/>
        <v>0.98888820402643873</v>
      </c>
      <c r="AA461">
        <f t="shared" si="80"/>
        <v>0.99682196468854678</v>
      </c>
      <c r="AB461">
        <f t="shared" si="84"/>
        <v>3.5865091407544297E-5</v>
      </c>
      <c r="AD461">
        <f t="shared" si="81"/>
        <v>0.98595236243628293</v>
      </c>
      <c r="AE461">
        <f t="shared" si="82"/>
        <v>0.99651947605305813</v>
      </c>
      <c r="AF461">
        <f t="shared" si="85"/>
        <v>4.5260190638058674E-5</v>
      </c>
    </row>
    <row r="462" spans="1:32" x14ac:dyDescent="0.25">
      <c r="A462" s="1" t="s">
        <v>2936</v>
      </c>
      <c r="B462" s="1">
        <v>14.16837712296177</v>
      </c>
      <c r="D462" s="1" t="s">
        <v>811</v>
      </c>
      <c r="E462" s="1">
        <v>0.94838276917425945</v>
      </c>
      <c r="F462">
        <f t="shared" si="76"/>
        <v>0.97200130216300462</v>
      </c>
      <c r="G462">
        <f t="shared" si="77"/>
        <v>1.7212615517237656E-4</v>
      </c>
      <c r="I462" s="1" t="s">
        <v>1852</v>
      </c>
      <c r="J462" s="1">
        <v>0.98429164610208741</v>
      </c>
      <c r="K462">
        <f t="shared" si="78"/>
        <v>0.98917566102265109</v>
      </c>
      <c r="M462">
        <f t="shared" si="83"/>
        <v>8.8650707659104967E-5</v>
      </c>
      <c r="Z462">
        <f t="shared" si="79"/>
        <v>0.98885221484274066</v>
      </c>
      <c r="AA462">
        <f t="shared" si="80"/>
        <v>0.99682196468854678</v>
      </c>
      <c r="AB462">
        <f t="shared" si="84"/>
        <v>3.5875461623656175E-5</v>
      </c>
      <c r="AD462">
        <f t="shared" si="81"/>
        <v>0.98590693252028383</v>
      </c>
      <c r="AE462">
        <f t="shared" si="82"/>
        <v>0.99651947605305813</v>
      </c>
      <c r="AF462">
        <f t="shared" si="85"/>
        <v>4.5272839119215081E-5</v>
      </c>
    </row>
    <row r="463" spans="1:32" x14ac:dyDescent="0.25">
      <c r="A463" s="1" t="s">
        <v>2937</v>
      </c>
      <c r="B463" s="1">
        <v>14.168378343223853</v>
      </c>
      <c r="D463" s="1" t="s">
        <v>812</v>
      </c>
      <c r="E463" s="1">
        <v>0.94821954174282785</v>
      </c>
      <c r="F463">
        <f t="shared" si="76"/>
        <v>0.97191165605211183</v>
      </c>
      <c r="G463">
        <f t="shared" si="77"/>
        <v>1.723825728386294E-4</v>
      </c>
      <c r="I463" s="1" t="s">
        <v>1853</v>
      </c>
      <c r="J463" s="1">
        <v>0.98429164610208741</v>
      </c>
      <c r="K463">
        <f t="shared" si="78"/>
        <v>0.98917566102265109</v>
      </c>
      <c r="M463">
        <f t="shared" si="83"/>
        <v>8.8679840462584371E-5</v>
      </c>
      <c r="Z463">
        <f t="shared" si="79"/>
        <v>0.98881621182348933</v>
      </c>
      <c r="AA463">
        <f t="shared" si="80"/>
        <v>0.99682196468854678</v>
      </c>
      <c r="AB463">
        <f t="shared" si="84"/>
        <v>3.5889253732882342E-5</v>
      </c>
      <c r="AD463">
        <f t="shared" si="81"/>
        <v>0.98586148557957332</v>
      </c>
      <c r="AE463">
        <f t="shared" si="82"/>
        <v>0.99651947605305813</v>
      </c>
      <c r="AF463">
        <f t="shared" si="85"/>
        <v>4.5289805405669979E-5</v>
      </c>
    </row>
    <row r="464" spans="1:32" x14ac:dyDescent="0.25">
      <c r="A464" s="1" t="s">
        <v>2938</v>
      </c>
      <c r="B464" s="1">
        <v>14.176592030466054</v>
      </c>
      <c r="D464" s="1" t="s">
        <v>813</v>
      </c>
      <c r="E464" s="1">
        <v>0.94805609930632495</v>
      </c>
      <c r="F464">
        <f t="shared" si="76"/>
        <v>0.97182188468111352</v>
      </c>
      <c r="G464">
        <f t="shared" si="77"/>
        <v>1.7243554937602934E-4</v>
      </c>
      <c r="I464" s="1" t="s">
        <v>1854</v>
      </c>
      <c r="J464" s="1">
        <v>0.98429164610208741</v>
      </c>
      <c r="K464">
        <f t="shared" si="78"/>
        <v>0.98917566102265109</v>
      </c>
      <c r="M464">
        <f t="shared" si="83"/>
        <v>8.8803756525091172E-5</v>
      </c>
      <c r="Z464">
        <f t="shared" si="79"/>
        <v>0.98878015648402218</v>
      </c>
      <c r="AA464">
        <f t="shared" si="80"/>
        <v>0.99682196468854678</v>
      </c>
      <c r="AB464">
        <f t="shared" si="84"/>
        <v>3.5941409597328115E-5</v>
      </c>
      <c r="AD464">
        <f t="shared" si="81"/>
        <v>0.98581597303583568</v>
      </c>
      <c r="AE464">
        <f t="shared" si="82"/>
        <v>0.99651947605305813</v>
      </c>
      <c r="AF464">
        <f t="shared" si="85"/>
        <v>4.5355183164150217E-5</v>
      </c>
    </row>
    <row r="465" spans="1:32" x14ac:dyDescent="0.25">
      <c r="A465" s="1" t="s">
        <v>2939</v>
      </c>
      <c r="B465" s="1">
        <v>14.190280317584225</v>
      </c>
      <c r="D465" s="1" t="s">
        <v>814</v>
      </c>
      <c r="E465" s="1">
        <v>0.94789263482595054</v>
      </c>
      <c r="F465">
        <f t="shared" si="76"/>
        <v>0.97173209401724114</v>
      </c>
      <c r="G465">
        <f t="shared" si="77"/>
        <v>0</v>
      </c>
      <c r="I465" s="1" t="s">
        <v>1855</v>
      </c>
      <c r="J465" s="1">
        <v>0.98429164610208741</v>
      </c>
      <c r="K465">
        <f t="shared" si="78"/>
        <v>0.98917566102265109</v>
      </c>
      <c r="M465">
        <f t="shared" si="83"/>
        <v>8.882284270862254E-5</v>
      </c>
      <c r="Z465">
        <f t="shared" si="79"/>
        <v>0.98874409137934072</v>
      </c>
      <c r="AA465">
        <f t="shared" si="80"/>
        <v>0.99682196468854678</v>
      </c>
      <c r="AB465">
        <f t="shared" si="84"/>
        <v>3.5951144156472304E-5</v>
      </c>
      <c r="AD465">
        <f t="shared" si="81"/>
        <v>0.98577044860726937</v>
      </c>
      <c r="AE465">
        <f t="shared" si="82"/>
        <v>0.99651947605305813</v>
      </c>
      <c r="AF465">
        <f t="shared" si="85"/>
        <v>4.5367027222409522E-5</v>
      </c>
    </row>
    <row r="466" spans="1:32" x14ac:dyDescent="0.25">
      <c r="A466" s="1" t="s">
        <v>2940</v>
      </c>
      <c r="B466" s="1">
        <v>14.190280564584986</v>
      </c>
      <c r="D466" s="1" t="s">
        <v>815</v>
      </c>
      <c r="E466" s="1">
        <v>0.94789263482595054</v>
      </c>
      <c r="F466">
        <f t="shared" si="76"/>
        <v>0.97173209401724114</v>
      </c>
      <c r="G466">
        <f t="shared" si="77"/>
        <v>1.7260040774026708E-4</v>
      </c>
      <c r="I466" s="1" t="s">
        <v>1856</v>
      </c>
      <c r="J466" s="1">
        <v>0.98412860895953902</v>
      </c>
      <c r="K466">
        <f t="shared" si="78"/>
        <v>0.9890630331939797</v>
      </c>
      <c r="M466">
        <f t="shared" si="83"/>
        <v>0</v>
      </c>
      <c r="Z466">
        <f t="shared" si="79"/>
        <v>0.98874409137934072</v>
      </c>
      <c r="AA466">
        <f t="shared" si="80"/>
        <v>0.9967887680134303</v>
      </c>
      <c r="AB466">
        <f t="shared" si="84"/>
        <v>0</v>
      </c>
      <c r="AD466">
        <f t="shared" si="81"/>
        <v>0.98577044860726937</v>
      </c>
      <c r="AE466">
        <f t="shared" si="82"/>
        <v>0.99648312526203953</v>
      </c>
      <c r="AF466">
        <f t="shared" si="85"/>
        <v>0</v>
      </c>
    </row>
    <row r="467" spans="1:32" x14ac:dyDescent="0.25">
      <c r="A467" s="1" t="s">
        <v>2941</v>
      </c>
      <c r="B467" s="1">
        <v>14.190280723362928</v>
      </c>
      <c r="D467" s="1" t="s">
        <v>816</v>
      </c>
      <c r="E467" s="1">
        <v>0.94772904228916099</v>
      </c>
      <c r="F467">
        <f t="shared" si="76"/>
        <v>0.97164222581633153</v>
      </c>
      <c r="G467">
        <f t="shared" si="77"/>
        <v>1.728002421282071E-4</v>
      </c>
      <c r="I467" s="1" t="s">
        <v>1857</v>
      </c>
      <c r="J467" s="1">
        <v>0.98412860895953902</v>
      </c>
      <c r="K467">
        <f t="shared" si="78"/>
        <v>0.9890630331939797</v>
      </c>
      <c r="M467">
        <f t="shared" si="83"/>
        <v>8.8889425800351882E-5</v>
      </c>
      <c r="Z467">
        <f t="shared" si="79"/>
        <v>0.9887079931116699</v>
      </c>
      <c r="AA467">
        <f t="shared" si="80"/>
        <v>0.9967887680134303</v>
      </c>
      <c r="AB467">
        <f t="shared" si="84"/>
        <v>3.5983004618510643E-5</v>
      </c>
      <c r="AD467">
        <f t="shared" si="81"/>
        <v>0.98572488276002335</v>
      </c>
      <c r="AE467">
        <f t="shared" si="82"/>
        <v>0.99648312526203953</v>
      </c>
      <c r="AF467">
        <f t="shared" si="85"/>
        <v>4.5406647306171302E-5</v>
      </c>
    </row>
    <row r="468" spans="1:32" x14ac:dyDescent="0.25">
      <c r="A468" s="1" t="s">
        <v>2942</v>
      </c>
      <c r="B468" s="1">
        <v>14.225873689654088</v>
      </c>
      <c r="D468" s="1" t="s">
        <v>817</v>
      </c>
      <c r="E468" s="1">
        <v>0.94756528862992495</v>
      </c>
      <c r="F468">
        <f t="shared" si="76"/>
        <v>0.97155226189292376</v>
      </c>
      <c r="G468">
        <f t="shared" si="77"/>
        <v>1.1796119636642288E-16</v>
      </c>
      <c r="I468" s="1" t="s">
        <v>1858</v>
      </c>
      <c r="J468" s="1">
        <v>0.98412860895953902</v>
      </c>
      <c r="K468">
        <f t="shared" si="78"/>
        <v>0.9890630331939797</v>
      </c>
      <c r="M468">
        <f t="shared" si="83"/>
        <v>8.8984110526995786E-5</v>
      </c>
      <c r="Z468">
        <f t="shared" si="79"/>
        <v>0.98867185437012828</v>
      </c>
      <c r="AA468">
        <f t="shared" si="80"/>
        <v>0.9967887680134303</v>
      </c>
      <c r="AB468">
        <f t="shared" si="84"/>
        <v>3.602335001624999E-5</v>
      </c>
      <c r="AD468">
        <f t="shared" si="81"/>
        <v>0.98567926626713953</v>
      </c>
      <c r="AE468">
        <f t="shared" si="82"/>
        <v>0.99648312526203953</v>
      </c>
      <c r="AF468">
        <f t="shared" si="85"/>
        <v>4.5457117212284165E-5</v>
      </c>
    </row>
    <row r="469" spans="1:32" x14ac:dyDescent="0.25">
      <c r="A469" s="1" t="s">
        <v>2943</v>
      </c>
      <c r="B469" s="1">
        <v>14.23134904030486</v>
      </c>
      <c r="D469" s="1" t="s">
        <v>818</v>
      </c>
      <c r="E469" s="1">
        <v>0.94756528862992484</v>
      </c>
      <c r="F469">
        <f t="shared" si="76"/>
        <v>0.97155226189292365</v>
      </c>
      <c r="G469">
        <f t="shared" si="77"/>
        <v>0</v>
      </c>
      <c r="I469" s="1" t="s">
        <v>1859</v>
      </c>
      <c r="J469" s="1">
        <v>0.98396519020723017</v>
      </c>
      <c r="K469">
        <f t="shared" si="78"/>
        <v>0.98895013589146497</v>
      </c>
      <c r="M469">
        <f t="shared" si="83"/>
        <v>6.0738920986896435E-17</v>
      </c>
      <c r="Z469">
        <f t="shared" si="79"/>
        <v>0.98867185437012828</v>
      </c>
      <c r="AA469">
        <f t="shared" si="80"/>
        <v>0.9967554892274868</v>
      </c>
      <c r="AB469">
        <f t="shared" si="84"/>
        <v>2.4590255733446569E-17</v>
      </c>
      <c r="AD469">
        <f t="shared" si="81"/>
        <v>0.98567926626713953</v>
      </c>
      <c r="AE469">
        <f t="shared" si="82"/>
        <v>0.9964466846744543</v>
      </c>
      <c r="AF469">
        <f t="shared" si="85"/>
        <v>3.1029631195646917E-17</v>
      </c>
    </row>
    <row r="470" spans="1:32" x14ac:dyDescent="0.25">
      <c r="A470" s="1" t="s">
        <v>2944</v>
      </c>
      <c r="B470" s="1">
        <v>14.286105832502365</v>
      </c>
      <c r="D470" s="1" t="s">
        <v>819</v>
      </c>
      <c r="E470" s="1">
        <v>0.94756528862992484</v>
      </c>
      <c r="F470">
        <f t="shared" si="76"/>
        <v>0.97155226189292365</v>
      </c>
      <c r="G470">
        <f t="shared" si="77"/>
        <v>1.734403149043981E-4</v>
      </c>
      <c r="I470" s="1" t="s">
        <v>1860</v>
      </c>
      <c r="J470" s="1">
        <v>0.98380161185295678</v>
      </c>
      <c r="K470">
        <f t="shared" si="78"/>
        <v>0.98883712245807653</v>
      </c>
      <c r="M470">
        <f t="shared" si="83"/>
        <v>0</v>
      </c>
      <c r="Z470">
        <f t="shared" si="79"/>
        <v>0.98867185437012828</v>
      </c>
      <c r="AA470">
        <f t="shared" si="80"/>
        <v>0.99672217351740167</v>
      </c>
      <c r="AB470">
        <f t="shared" si="84"/>
        <v>0</v>
      </c>
      <c r="AD470">
        <f t="shared" si="81"/>
        <v>0.98567926626713953</v>
      </c>
      <c r="AE470">
        <f t="shared" si="82"/>
        <v>0.99641020377077882</v>
      </c>
      <c r="AF470">
        <f t="shared" si="85"/>
        <v>0</v>
      </c>
    </row>
    <row r="471" spans="1:32" x14ac:dyDescent="0.25">
      <c r="A471" s="1" t="s">
        <v>2945</v>
      </c>
      <c r="B471" s="1">
        <v>14.305271266765457</v>
      </c>
      <c r="D471" s="1" t="s">
        <v>820</v>
      </c>
      <c r="E471" s="1">
        <v>0.94740095685916137</v>
      </c>
      <c r="F471">
        <f t="shared" si="76"/>
        <v>0.97146197310843485</v>
      </c>
      <c r="G471">
        <f t="shared" si="77"/>
        <v>1.1796119636642288E-16</v>
      </c>
      <c r="I471" s="1" t="s">
        <v>1861</v>
      </c>
      <c r="J471" s="1">
        <v>0.98380161185295678</v>
      </c>
      <c r="K471">
        <f t="shared" si="78"/>
        <v>0.98883712245807653</v>
      </c>
      <c r="M471">
        <f t="shared" si="83"/>
        <v>8.9285050650077065E-5</v>
      </c>
      <c r="Z471">
        <f t="shared" si="79"/>
        <v>0.98863558309463606</v>
      </c>
      <c r="AA471">
        <f t="shared" si="80"/>
        <v>0.99672217351740167</v>
      </c>
      <c r="AB471">
        <f t="shared" si="84"/>
        <v>3.6153047720037751E-5</v>
      </c>
      <c r="AD471">
        <f t="shared" si="81"/>
        <v>0.98563348292804975</v>
      </c>
      <c r="AE471">
        <f t="shared" si="82"/>
        <v>0.99641020377077882</v>
      </c>
      <c r="AF471">
        <f t="shared" si="85"/>
        <v>4.5620045731668547E-5</v>
      </c>
    </row>
    <row r="472" spans="1:32" x14ac:dyDescent="0.25">
      <c r="A472" s="1" t="s">
        <v>2946</v>
      </c>
      <c r="B472" s="1">
        <v>14.327172267557737</v>
      </c>
      <c r="D472" s="1" t="s">
        <v>821</v>
      </c>
      <c r="E472" s="1">
        <v>0.94740095685916126</v>
      </c>
      <c r="F472">
        <f t="shared" si="76"/>
        <v>0.97146197310843485</v>
      </c>
      <c r="G472">
        <f t="shared" si="77"/>
        <v>-1.1796119636642288E-16</v>
      </c>
      <c r="I472" s="1" t="s">
        <v>1862</v>
      </c>
      <c r="J472" s="1">
        <v>0.98363774925941327</v>
      </c>
      <c r="K472">
        <f t="shared" si="78"/>
        <v>0.988723906758877</v>
      </c>
      <c r="M472">
        <f t="shared" si="83"/>
        <v>6.0719404349930617E-17</v>
      </c>
      <c r="Z472">
        <f t="shared" si="79"/>
        <v>0.98863558309463595</v>
      </c>
      <c r="AA472">
        <f t="shared" si="80"/>
        <v>0.99668879547917744</v>
      </c>
      <c r="AB472">
        <f t="shared" si="84"/>
        <v>2.458771080294547E-17</v>
      </c>
      <c r="AD472">
        <f t="shared" si="81"/>
        <v>0.98563348292804975</v>
      </c>
      <c r="AE472">
        <f t="shared" si="82"/>
        <v>0.99637365473400596</v>
      </c>
      <c r="AF472">
        <f t="shared" si="85"/>
        <v>3.1025919308007113E-17</v>
      </c>
    </row>
    <row r="473" spans="1:32" x14ac:dyDescent="0.25">
      <c r="A473" s="1" t="s">
        <v>2947</v>
      </c>
      <c r="B473" s="1">
        <v>14.329910707883334</v>
      </c>
      <c r="D473" s="1" t="s">
        <v>822</v>
      </c>
      <c r="E473" s="1">
        <v>0.94740095685916137</v>
      </c>
      <c r="F473">
        <f t="shared" si="76"/>
        <v>0.97146197310843485</v>
      </c>
      <c r="G473">
        <f t="shared" si="77"/>
        <v>2.3592239273284576E-16</v>
      </c>
      <c r="I473" s="1" t="s">
        <v>1863</v>
      </c>
      <c r="J473" s="1">
        <v>0.98347382570910669</v>
      </c>
      <c r="K473">
        <f t="shared" si="78"/>
        <v>0.98861064304397539</v>
      </c>
      <c r="M473">
        <f t="shared" si="83"/>
        <v>-6.071245235585361E-17</v>
      </c>
      <c r="Z473">
        <f t="shared" si="79"/>
        <v>0.98863558309463606</v>
      </c>
      <c r="AA473">
        <f t="shared" si="80"/>
        <v>0.99665540057904922</v>
      </c>
      <c r="AB473">
        <f t="shared" si="84"/>
        <v>-2.4586887414469891E-17</v>
      </c>
      <c r="AD473">
        <f t="shared" si="81"/>
        <v>0.98563348292804975</v>
      </c>
      <c r="AE473">
        <f t="shared" si="82"/>
        <v>0.99633708735019721</v>
      </c>
      <c r="AF473">
        <f t="shared" si="85"/>
        <v>-3.1024781255163599E-17</v>
      </c>
    </row>
    <row r="474" spans="1:32" x14ac:dyDescent="0.25">
      <c r="A474" s="1" t="s">
        <v>2948</v>
      </c>
      <c r="B474" s="1">
        <v>14.332649143644721</v>
      </c>
      <c r="D474" s="1" t="s">
        <v>823</v>
      </c>
      <c r="E474" s="1">
        <v>0.94740095685916115</v>
      </c>
      <c r="F474">
        <f t="shared" si="76"/>
        <v>0.97146197310843474</v>
      </c>
      <c r="G474">
        <f t="shared" si="77"/>
        <v>1.740585853395385E-4</v>
      </c>
      <c r="I474" s="1" t="s">
        <v>1864</v>
      </c>
      <c r="J474" s="1">
        <v>0.98330985679232641</v>
      </c>
      <c r="K474">
        <f t="shared" si="78"/>
        <v>0.98849734207852014</v>
      </c>
      <c r="M474">
        <f t="shared" si="83"/>
        <v>1.2141099482675833E-16</v>
      </c>
      <c r="Z474">
        <f t="shared" si="79"/>
        <v>0.98863558309463595</v>
      </c>
      <c r="AA474">
        <f t="shared" si="80"/>
        <v>0.99662199198744894</v>
      </c>
      <c r="AB474">
        <f t="shared" si="84"/>
        <v>4.9172127220070512E-17</v>
      </c>
      <c r="AD474">
        <f t="shared" si="81"/>
        <v>0.98563348292804964</v>
      </c>
      <c r="AE474">
        <f t="shared" si="82"/>
        <v>0.99630050509113643</v>
      </c>
      <c r="AF474">
        <f t="shared" si="85"/>
        <v>6.2047285262071291E-17</v>
      </c>
    </row>
    <row r="475" spans="1:32" x14ac:dyDescent="0.25">
      <c r="A475" s="1" t="s">
        <v>2949</v>
      </c>
      <c r="B475" s="1">
        <v>14.466802815310318</v>
      </c>
      <c r="D475" s="1" t="s">
        <v>824</v>
      </c>
      <c r="E475" s="1">
        <v>0.94723606793944326</v>
      </c>
      <c r="F475">
        <f t="shared" si="76"/>
        <v>0.97137137090316583</v>
      </c>
      <c r="G475">
        <f t="shared" si="77"/>
        <v>1.7440407805489194E-4</v>
      </c>
      <c r="I475" s="1" t="s">
        <v>1865</v>
      </c>
      <c r="J475" s="1">
        <v>0.9833098567923263</v>
      </c>
      <c r="K475">
        <f t="shared" si="78"/>
        <v>0.98849734207852002</v>
      </c>
      <c r="M475">
        <f t="shared" si="83"/>
        <v>8.9564215707881378E-5</v>
      </c>
      <c r="Z475">
        <f t="shared" si="79"/>
        <v>0.98859918385911161</v>
      </c>
      <c r="AA475">
        <f t="shared" si="80"/>
        <v>0.99662199198744883</v>
      </c>
      <c r="AB475">
        <f t="shared" si="84"/>
        <v>3.627694643512541E-5</v>
      </c>
      <c r="AD475">
        <f t="shared" si="81"/>
        <v>0.98558753852099923</v>
      </c>
      <c r="AE475">
        <f t="shared" si="82"/>
        <v>0.99630050509113643</v>
      </c>
      <c r="AF475">
        <f t="shared" si="85"/>
        <v>4.5775502850434633E-5</v>
      </c>
    </row>
    <row r="476" spans="1:32" x14ac:dyDescent="0.25">
      <c r="A476" s="1" t="s">
        <v>2950</v>
      </c>
      <c r="B476" s="1">
        <v>14.496920762811664</v>
      </c>
      <c r="D476" s="1" t="s">
        <v>825</v>
      </c>
      <c r="E476" s="1">
        <v>0.94707088051141319</v>
      </c>
      <c r="F476">
        <f t="shared" si="76"/>
        <v>0.97128059733466432</v>
      </c>
      <c r="G476">
        <f t="shared" si="77"/>
        <v>1.7469549258683492E-4</v>
      </c>
      <c r="I476" s="1" t="s">
        <v>1866</v>
      </c>
      <c r="J476" s="1">
        <v>0.98330985679232641</v>
      </c>
      <c r="K476">
        <f t="shared" si="78"/>
        <v>0.98849734207852014</v>
      </c>
      <c r="M476">
        <f t="shared" si="83"/>
        <v>8.9733624013475986E-5</v>
      </c>
      <c r="Z476">
        <f t="shared" si="79"/>
        <v>0.9885627137180707</v>
      </c>
      <c r="AA476">
        <f t="shared" si="80"/>
        <v>0.99662199198744894</v>
      </c>
      <c r="AB476">
        <f t="shared" si="84"/>
        <v>3.6347615061283469E-5</v>
      </c>
      <c r="AD476">
        <f t="shared" si="81"/>
        <v>0.98554150506592186</v>
      </c>
      <c r="AE476">
        <f t="shared" si="82"/>
        <v>0.99630050509113643</v>
      </c>
      <c r="AF476">
        <f t="shared" si="85"/>
        <v>4.5864225634345185E-5</v>
      </c>
    </row>
    <row r="477" spans="1:32" x14ac:dyDescent="0.25">
      <c r="A477" s="1" t="s">
        <v>2951</v>
      </c>
      <c r="B477" s="1">
        <v>14.524297431297327</v>
      </c>
      <c r="D477" s="1" t="s">
        <v>826</v>
      </c>
      <c r="E477" s="1">
        <v>0.9469054459481846</v>
      </c>
      <c r="F477">
        <f t="shared" si="76"/>
        <v>0.97118968059513233</v>
      </c>
      <c r="G477">
        <f t="shared" si="77"/>
        <v>1.7479332683943694E-4</v>
      </c>
      <c r="I477" s="1" t="s">
        <v>1867</v>
      </c>
      <c r="J477" s="1">
        <v>0.98330985679232641</v>
      </c>
      <c r="K477">
        <f t="shared" si="78"/>
        <v>0.98849734207852014</v>
      </c>
      <c r="M477">
        <f t="shared" si="83"/>
        <v>8.9875161826526506E-5</v>
      </c>
      <c r="Z477">
        <f t="shared" si="79"/>
        <v>0.98852618398727843</v>
      </c>
      <c r="AA477">
        <f t="shared" si="80"/>
        <v>0.99662199198744894</v>
      </c>
      <c r="AB477">
        <f t="shared" si="84"/>
        <v>3.6407005735667697E-5</v>
      </c>
      <c r="AD477">
        <f t="shared" si="81"/>
        <v>0.98549539684827503</v>
      </c>
      <c r="AE477">
        <f t="shared" si="82"/>
        <v>0.99630050509113643</v>
      </c>
      <c r="AF477">
        <f t="shared" si="85"/>
        <v>4.5938715152247032E-5</v>
      </c>
    </row>
    <row r="478" spans="1:32" x14ac:dyDescent="0.25">
      <c r="A478" s="1" t="s">
        <v>2952</v>
      </c>
      <c r="B478" s="1">
        <v>14.557152639196538</v>
      </c>
      <c r="D478" s="1" t="s">
        <v>827</v>
      </c>
      <c r="E478" s="1">
        <v>0.94673994765950453</v>
      </c>
      <c r="F478">
        <f t="shared" si="76"/>
        <v>0.9710987214571537</v>
      </c>
      <c r="G478">
        <f t="shared" si="77"/>
        <v>1.7527518882598514E-4</v>
      </c>
      <c r="I478" s="1" t="s">
        <v>1868</v>
      </c>
      <c r="J478" s="1">
        <v>0.98330985679232641</v>
      </c>
      <c r="K478">
        <f t="shared" si="78"/>
        <v>0.98849734207852014</v>
      </c>
      <c r="M478">
        <f t="shared" si="83"/>
        <v>8.9917076896953675E-5</v>
      </c>
      <c r="Z478">
        <f t="shared" si="79"/>
        <v>0.98848963514983201</v>
      </c>
      <c r="AA478">
        <f t="shared" si="80"/>
        <v>0.99662199198744894</v>
      </c>
      <c r="AB478">
        <f t="shared" si="84"/>
        <v>3.6426048575963544E-5</v>
      </c>
      <c r="AD478">
        <f t="shared" si="81"/>
        <v>0.98544926496773488</v>
      </c>
      <c r="AE478">
        <f t="shared" si="82"/>
        <v>0.99630050509113643</v>
      </c>
      <c r="AF478">
        <f t="shared" si="85"/>
        <v>4.5962291658360757E-5</v>
      </c>
    </row>
    <row r="479" spans="1:32" x14ac:dyDescent="0.25">
      <c r="A479" s="1" t="s">
        <v>2953</v>
      </c>
      <c r="B479" s="1">
        <v>14.557153179077574</v>
      </c>
      <c r="D479" s="1" t="s">
        <v>828</v>
      </c>
      <c r="E479" s="1">
        <v>0.94657402217814424</v>
      </c>
      <c r="F479">
        <f t="shared" si="76"/>
        <v>0.97100752012157887</v>
      </c>
      <c r="G479">
        <f t="shared" si="77"/>
        <v>1.7528222663466125E-4</v>
      </c>
      <c r="I479" s="1" t="s">
        <v>1869</v>
      </c>
      <c r="J479" s="1">
        <v>0.98330985679232641</v>
      </c>
      <c r="K479">
        <f t="shared" si="78"/>
        <v>0.98849734207852014</v>
      </c>
      <c r="M479">
        <f t="shared" si="83"/>
        <v>9.0156511428198533E-5</v>
      </c>
      <c r="Z479">
        <f t="shared" si="79"/>
        <v>0.9884529869131925</v>
      </c>
      <c r="AA479">
        <f t="shared" si="80"/>
        <v>0.99662199198744894</v>
      </c>
      <c r="AB479">
        <f t="shared" si="84"/>
        <v>3.6525115690776329E-5</v>
      </c>
      <c r="AD479">
        <f t="shared" si="81"/>
        <v>0.98540300808141612</v>
      </c>
      <c r="AE479">
        <f t="shared" si="82"/>
        <v>0.99630050509113643</v>
      </c>
      <c r="AF479">
        <f t="shared" si="85"/>
        <v>4.6086840867495017E-5</v>
      </c>
    </row>
    <row r="480" spans="1:32" x14ac:dyDescent="0.25">
      <c r="A480" s="1" t="s">
        <v>2954</v>
      </c>
      <c r="B480" s="1">
        <v>14.581792492624626</v>
      </c>
      <c r="D480" s="1" t="s">
        <v>829</v>
      </c>
      <c r="E480" s="1">
        <v>0.94640811911621614</v>
      </c>
      <c r="F480">
        <f t="shared" si="76"/>
        <v>0.97091632368975067</v>
      </c>
      <c r="G480">
        <f t="shared" si="77"/>
        <v>1.7530939382676136E-4</v>
      </c>
      <c r="I480" s="1" t="s">
        <v>1870</v>
      </c>
      <c r="J480" s="1">
        <v>0.98330985679232641</v>
      </c>
      <c r="K480">
        <f t="shared" si="78"/>
        <v>0.98849734207852014</v>
      </c>
      <c r="M480">
        <f t="shared" si="83"/>
        <v>9.0151664030007356E-5</v>
      </c>
      <c r="Z480">
        <f t="shared" si="79"/>
        <v>0.98841633856383415</v>
      </c>
      <c r="AA480">
        <f t="shared" si="80"/>
        <v>0.99662199198744894</v>
      </c>
      <c r="AB480">
        <f t="shared" si="84"/>
        <v>3.6525228057991213E-5</v>
      </c>
      <c r="AD480">
        <f t="shared" si="81"/>
        <v>0.98535675150917312</v>
      </c>
      <c r="AE480">
        <f t="shared" si="82"/>
        <v>0.99630050509113643</v>
      </c>
      <c r="AF480">
        <f t="shared" si="85"/>
        <v>4.608652798981944E-5</v>
      </c>
    </row>
    <row r="481" spans="1:32" x14ac:dyDescent="0.25">
      <c r="A481" s="1" t="s">
        <v>2955</v>
      </c>
      <c r="B481" s="1">
        <v>14.625598431494145</v>
      </c>
      <c r="D481" s="1" t="s">
        <v>830</v>
      </c>
      <c r="E481" s="1">
        <v>0.9462422194248532</v>
      </c>
      <c r="F481">
        <f t="shared" si="76"/>
        <v>0.97082512169038804</v>
      </c>
      <c r="G481">
        <f t="shared" si="77"/>
        <v>1.7536002982093679E-4</v>
      </c>
      <c r="I481" s="1" t="s">
        <v>1871</v>
      </c>
      <c r="J481" s="1">
        <v>0.98330985679232641</v>
      </c>
      <c r="K481">
        <f t="shared" si="78"/>
        <v>0.98849734207852014</v>
      </c>
      <c r="M481">
        <f t="shared" si="83"/>
        <v>9.0157168437771866E-5</v>
      </c>
      <c r="Z481">
        <f t="shared" si="79"/>
        <v>0.98837968589341385</v>
      </c>
      <c r="AA481">
        <f t="shared" si="80"/>
        <v>0.99662199198744894</v>
      </c>
      <c r="AB481">
        <f t="shared" si="84"/>
        <v>3.6529534708237352E-5</v>
      </c>
      <c r="AD481">
        <f t="shared" si="81"/>
        <v>0.98531048993944204</v>
      </c>
      <c r="AE481">
        <f t="shared" si="82"/>
        <v>0.99630050509113643</v>
      </c>
      <c r="AF481">
        <f t="shared" si="85"/>
        <v>4.6091507274312768E-5</v>
      </c>
    </row>
    <row r="482" spans="1:32" x14ac:dyDescent="0.25">
      <c r="A482" s="1" t="s">
        <v>2956</v>
      </c>
      <c r="B482" s="1">
        <v>14.663928864041781</v>
      </c>
      <c r="D482" s="1" t="s">
        <v>831</v>
      </c>
      <c r="E482" s="1">
        <v>0.94607630090920014</v>
      </c>
      <c r="F482">
        <f t="shared" si="76"/>
        <v>0.97073390191910836</v>
      </c>
      <c r="G482">
        <f t="shared" si="77"/>
        <v>1.7542963604838535E-4</v>
      </c>
      <c r="I482" s="1" t="s">
        <v>1872</v>
      </c>
      <c r="J482" s="1">
        <v>0.98330985679232641</v>
      </c>
      <c r="K482">
        <f t="shared" si="78"/>
        <v>0.98849734207852014</v>
      </c>
      <c r="M482">
        <f t="shared" si="83"/>
        <v>9.0174737978930062E-5</v>
      </c>
      <c r="Z482">
        <f t="shared" si="79"/>
        <v>0.988343023996065</v>
      </c>
      <c r="AA482">
        <f t="shared" si="80"/>
        <v>0.99662199198744894</v>
      </c>
      <c r="AB482">
        <f t="shared" si="84"/>
        <v>3.6538730834269399E-5</v>
      </c>
      <c r="AD482">
        <f t="shared" si="81"/>
        <v>0.98526421718049506</v>
      </c>
      <c r="AE482">
        <f t="shared" si="82"/>
        <v>0.99630050509113643</v>
      </c>
      <c r="AF482">
        <f t="shared" si="85"/>
        <v>4.6102655669888636E-5</v>
      </c>
    </row>
    <row r="483" spans="1:32" x14ac:dyDescent="0.25">
      <c r="A483" s="1" t="s">
        <v>2957</v>
      </c>
      <c r="B483" s="1">
        <v>14.746064010286466</v>
      </c>
      <c r="D483" s="1" t="s">
        <v>832</v>
      </c>
      <c r="E483" s="1">
        <v>0.94591034564521903</v>
      </c>
      <c r="F483">
        <f t="shared" si="76"/>
        <v>0.97064265451587939</v>
      </c>
      <c r="G483">
        <f t="shared" si="77"/>
        <v>1.755343359858344E-4</v>
      </c>
      <c r="I483" s="1" t="s">
        <v>1873</v>
      </c>
      <c r="J483" s="1">
        <v>0.98330985679232641</v>
      </c>
      <c r="K483">
        <f t="shared" si="78"/>
        <v>0.98849734207852014</v>
      </c>
      <c r="M483">
        <f t="shared" si="83"/>
        <v>9.0202055052775775E-5</v>
      </c>
      <c r="Z483">
        <f t="shared" si="79"/>
        <v>0.9883063489070969</v>
      </c>
      <c r="AA483">
        <f t="shared" si="80"/>
        <v>0.99662199198744894</v>
      </c>
      <c r="AB483">
        <f t="shared" si="84"/>
        <v>3.6551878405118652E-5</v>
      </c>
      <c r="AD483">
        <f t="shared" si="81"/>
        <v>0.98521792822873522</v>
      </c>
      <c r="AE483">
        <f t="shared" si="82"/>
        <v>0.99630050509113643</v>
      </c>
      <c r="AF483">
        <f t="shared" si="85"/>
        <v>4.6118789386320302E-5</v>
      </c>
    </row>
    <row r="484" spans="1:32" x14ac:dyDescent="0.25">
      <c r="A484" s="1" t="s">
        <v>2958</v>
      </c>
      <c r="B484" s="1">
        <v>14.789869441381319</v>
      </c>
      <c r="D484" s="1" t="s">
        <v>833</v>
      </c>
      <c r="E484" s="1">
        <v>0.94574432047277956</v>
      </c>
      <c r="F484">
        <f t="shared" si="76"/>
        <v>0.97055136123915076</v>
      </c>
      <c r="G484">
        <f t="shared" si="77"/>
        <v>1.1796119636642288E-16</v>
      </c>
      <c r="I484" s="1" t="s">
        <v>1874</v>
      </c>
      <c r="J484" s="1">
        <v>0.98330985679232641</v>
      </c>
      <c r="K484">
        <f t="shared" si="78"/>
        <v>0.98849734207852014</v>
      </c>
      <c r="M484">
        <f t="shared" si="83"/>
        <v>9.0247405548241573E-5</v>
      </c>
      <c r="Z484">
        <f t="shared" si="79"/>
        <v>0.98826965329184258</v>
      </c>
      <c r="AA484">
        <f t="shared" si="80"/>
        <v>0.99662199198744894</v>
      </c>
      <c r="AB484">
        <f t="shared" si="84"/>
        <v>3.6572336137902745E-5</v>
      </c>
      <c r="AD484">
        <f t="shared" si="81"/>
        <v>0.98517161382745777</v>
      </c>
      <c r="AE484">
        <f t="shared" si="82"/>
        <v>0.99630050509113643</v>
      </c>
      <c r="AF484">
        <f t="shared" si="85"/>
        <v>4.6144145996147054E-5</v>
      </c>
    </row>
    <row r="485" spans="1:32" x14ac:dyDescent="0.25">
      <c r="A485" s="1" t="s">
        <v>2959</v>
      </c>
      <c r="B485" s="1">
        <v>14.806296791635438</v>
      </c>
      <c r="D485" s="1" t="s">
        <v>834</v>
      </c>
      <c r="E485" s="1">
        <v>0.94574432047277945</v>
      </c>
      <c r="F485">
        <f t="shared" si="76"/>
        <v>0.97055136123915065</v>
      </c>
      <c r="G485">
        <f t="shared" si="77"/>
        <v>-2.2898349882893854E-16</v>
      </c>
      <c r="I485" s="1" t="s">
        <v>1875</v>
      </c>
      <c r="J485" s="1">
        <v>0.98314471443501006</v>
      </c>
      <c r="K485">
        <f t="shared" si="78"/>
        <v>0.98838322430673742</v>
      </c>
      <c r="M485">
        <f t="shared" si="83"/>
        <v>6.0641643657819321E-17</v>
      </c>
      <c r="Z485">
        <f t="shared" si="79"/>
        <v>0.98826965329184258</v>
      </c>
      <c r="AA485">
        <f t="shared" si="80"/>
        <v>0.99658833980872186</v>
      </c>
      <c r="AB485">
        <f t="shared" si="84"/>
        <v>2.4576139581114809E-17</v>
      </c>
      <c r="AD485">
        <f t="shared" si="81"/>
        <v>0.98517161382745777</v>
      </c>
      <c r="AE485">
        <f t="shared" si="82"/>
        <v>0.9962636562234628</v>
      </c>
      <c r="AF485">
        <f t="shared" si="85"/>
        <v>3.1007966359207167E-17</v>
      </c>
    </row>
    <row r="486" spans="1:32" x14ac:dyDescent="0.25">
      <c r="A486" s="1" t="s">
        <v>2960</v>
      </c>
      <c r="B486" s="1">
        <v>14.825461425483837</v>
      </c>
      <c r="D486" s="1" t="s">
        <v>835</v>
      </c>
      <c r="E486" s="1">
        <v>0.94574432047277968</v>
      </c>
      <c r="F486">
        <f t="shared" si="76"/>
        <v>0.97055136123915076</v>
      </c>
      <c r="G486">
        <f t="shared" si="77"/>
        <v>1.7570947143336069E-4</v>
      </c>
      <c r="I486" s="1" t="s">
        <v>1876</v>
      </c>
      <c r="J486" s="1">
        <v>0.98297956154055255</v>
      </c>
      <c r="K486">
        <f t="shared" si="78"/>
        <v>0.9882690932602789</v>
      </c>
      <c r="M486">
        <f t="shared" si="83"/>
        <v>-1.1770254198461989E-16</v>
      </c>
      <c r="Z486">
        <f t="shared" si="79"/>
        <v>0.98826965329184258</v>
      </c>
      <c r="AA486">
        <f t="shared" si="80"/>
        <v>0.99655468096577915</v>
      </c>
      <c r="AB486">
        <f t="shared" si="84"/>
        <v>-4.770501301937539E-17</v>
      </c>
      <c r="AD486">
        <f t="shared" si="81"/>
        <v>0.98517161382745777</v>
      </c>
      <c r="AE486">
        <f t="shared" si="82"/>
        <v>0.99622680017720067</v>
      </c>
      <c r="AF486">
        <f t="shared" si="85"/>
        <v>-6.0189708456682041E-17</v>
      </c>
    </row>
    <row r="487" spans="1:32" x14ac:dyDescent="0.25">
      <c r="A487" s="1" t="s">
        <v>2961</v>
      </c>
      <c r="B487" s="1">
        <v>14.880220003286357</v>
      </c>
      <c r="D487" s="1" t="s">
        <v>836</v>
      </c>
      <c r="E487" s="1">
        <v>0.94557815883663243</v>
      </c>
      <c r="F487">
        <f t="shared" si="76"/>
        <v>0.97045998547599743</v>
      </c>
      <c r="G487">
        <f t="shared" si="77"/>
        <v>1.7583134329689221E-4</v>
      </c>
      <c r="I487" s="1" t="s">
        <v>1877</v>
      </c>
      <c r="J487" s="1">
        <v>0.98297956154055255</v>
      </c>
      <c r="K487">
        <f t="shared" si="78"/>
        <v>0.9882690932602789</v>
      </c>
      <c r="M487">
        <f t="shared" si="83"/>
        <v>9.0308093841156881E-5</v>
      </c>
      <c r="Z487">
        <f t="shared" si="79"/>
        <v>0.98823292242890159</v>
      </c>
      <c r="AA487">
        <f t="shared" si="80"/>
        <v>0.99655468096577915</v>
      </c>
      <c r="AB487">
        <f t="shared" si="84"/>
        <v>3.6604993650027057E-5</v>
      </c>
      <c r="AD487">
        <f t="shared" si="81"/>
        <v>0.98512525539749185</v>
      </c>
      <c r="AE487">
        <f t="shared" si="82"/>
        <v>0.99622680017720067</v>
      </c>
      <c r="AF487">
        <f t="shared" si="85"/>
        <v>4.6184596990492187E-5</v>
      </c>
    </row>
    <row r="488" spans="1:32" x14ac:dyDescent="0.25">
      <c r="A488" s="1" t="s">
        <v>2962</v>
      </c>
      <c r="B488" s="1">
        <v>14.934975108639639</v>
      </c>
      <c r="D488" s="1" t="s">
        <v>837</v>
      </c>
      <c r="E488" s="1">
        <v>0.94541191117497514</v>
      </c>
      <c r="F488">
        <f t="shared" si="76"/>
        <v>0.97036855494655738</v>
      </c>
      <c r="G488">
        <f t="shared" si="77"/>
        <v>1.7592873433776302E-4</v>
      </c>
      <c r="I488" s="1" t="s">
        <v>1878</v>
      </c>
      <c r="J488" s="1">
        <v>0.98297956154055255</v>
      </c>
      <c r="K488">
        <f t="shared" si="78"/>
        <v>0.9882690932602789</v>
      </c>
      <c r="M488">
        <f t="shared" si="83"/>
        <v>9.0362223168005167E-5</v>
      </c>
      <c r="Z488">
        <f t="shared" si="79"/>
        <v>0.98819616745607208</v>
      </c>
      <c r="AA488">
        <f t="shared" si="80"/>
        <v>0.99655468096577915</v>
      </c>
      <c r="AB488">
        <f t="shared" si="84"/>
        <v>3.6629021390887465E-5</v>
      </c>
      <c r="AD488">
        <f t="shared" si="81"/>
        <v>0.98507886699710001</v>
      </c>
      <c r="AE488">
        <f t="shared" si="82"/>
        <v>0.99622680017720067</v>
      </c>
      <c r="AF488">
        <f t="shared" si="85"/>
        <v>4.6214455788707024E-5</v>
      </c>
    </row>
    <row r="489" spans="1:32" x14ac:dyDescent="0.25">
      <c r="A489" s="1" t="s">
        <v>2963</v>
      </c>
      <c r="B489" s="1">
        <v>14.976043417618277</v>
      </c>
      <c r="D489" s="1" t="s">
        <v>838</v>
      </c>
      <c r="E489" s="1">
        <v>0.94524560068384034</v>
      </c>
      <c r="F489">
        <f t="shared" si="76"/>
        <v>0.97027708239591337</v>
      </c>
      <c r="G489">
        <f t="shared" si="77"/>
        <v>1.7599255016858412E-4</v>
      </c>
      <c r="I489" s="1" t="s">
        <v>1879</v>
      </c>
      <c r="J489" s="1">
        <v>0.98297956154055255</v>
      </c>
      <c r="K489">
        <f t="shared" si="78"/>
        <v>0.9882690932602789</v>
      </c>
      <c r="M489">
        <f t="shared" si="83"/>
        <v>9.0403755740480228E-5</v>
      </c>
      <c r="Z489">
        <f t="shared" si="79"/>
        <v>0.98815939349321846</v>
      </c>
      <c r="AA489">
        <f t="shared" si="80"/>
        <v>0.99655468096577915</v>
      </c>
      <c r="AB489">
        <f t="shared" si="84"/>
        <v>3.6647946717759142E-5</v>
      </c>
      <c r="AD489">
        <f t="shared" si="81"/>
        <v>0.98503245508887594</v>
      </c>
      <c r="AE489">
        <f t="shared" si="82"/>
        <v>0.99622680017720067</v>
      </c>
      <c r="AF489">
        <f t="shared" si="85"/>
        <v>4.6237876075584756E-5</v>
      </c>
    </row>
    <row r="490" spans="1:32" x14ac:dyDescent="0.25">
      <c r="A490" s="1" t="s">
        <v>2964</v>
      </c>
      <c r="B490" s="1">
        <v>15.014372763031771</v>
      </c>
      <c r="D490" s="1" t="s">
        <v>839</v>
      </c>
      <c r="E490" s="1">
        <v>0.94507925913790614</v>
      </c>
      <c r="F490">
        <f t="shared" si="76"/>
        <v>0.97018558529223031</v>
      </c>
      <c r="G490">
        <f t="shared" si="77"/>
        <v>1.7608351857648086E-4</v>
      </c>
      <c r="I490" s="1" t="s">
        <v>1880</v>
      </c>
      <c r="J490" s="1">
        <v>0.98297956154055255</v>
      </c>
      <c r="K490">
        <f t="shared" si="78"/>
        <v>0.9882690932602789</v>
      </c>
      <c r="M490">
        <f t="shared" si="83"/>
        <v>9.0428023439995017E-5</v>
      </c>
      <c r="Z490">
        <f t="shared" si="79"/>
        <v>0.98812260756031656</v>
      </c>
      <c r="AA490">
        <f t="shared" si="80"/>
        <v>0.99655468096577915</v>
      </c>
      <c r="AB490">
        <f t="shared" si="84"/>
        <v>3.665987599480255E-5</v>
      </c>
      <c r="AD490">
        <f t="shared" si="81"/>
        <v>0.98498602853322659</v>
      </c>
      <c r="AE490">
        <f t="shared" si="82"/>
        <v>0.99622680017720067</v>
      </c>
      <c r="AF490">
        <f t="shared" si="85"/>
        <v>4.6252468972151969E-5</v>
      </c>
    </row>
    <row r="491" spans="1:32" x14ac:dyDescent="0.25">
      <c r="A491" s="1" t="s">
        <v>2965</v>
      </c>
      <c r="B491" s="1">
        <v>15.085558050269629</v>
      </c>
      <c r="D491" s="1" t="s">
        <v>840</v>
      </c>
      <c r="E491" s="1">
        <v>0.9449128609070464</v>
      </c>
      <c r="F491">
        <f t="shared" si="76"/>
        <v>0.97009404952967271</v>
      </c>
      <c r="G491">
        <f t="shared" si="77"/>
        <v>1.7614687852881422E-4</v>
      </c>
      <c r="I491" s="1" t="s">
        <v>1881</v>
      </c>
      <c r="J491" s="1">
        <v>0.98297956154055266</v>
      </c>
      <c r="K491">
        <f t="shared" si="78"/>
        <v>0.98826909326027901</v>
      </c>
      <c r="M491">
        <f t="shared" si="83"/>
        <v>9.0466232817129803E-5</v>
      </c>
      <c r="Z491">
        <f t="shared" si="79"/>
        <v>0.98808580398369505</v>
      </c>
      <c r="AA491">
        <f t="shared" si="80"/>
        <v>0.99655468096577926</v>
      </c>
      <c r="AB491">
        <f t="shared" si="84"/>
        <v>3.6677459606322992E-5</v>
      </c>
      <c r="AD491">
        <f t="shared" si="81"/>
        <v>0.98493958017012906</v>
      </c>
      <c r="AE491">
        <f t="shared" si="82"/>
        <v>0.99622680017720067</v>
      </c>
      <c r="AF491">
        <f t="shared" si="85"/>
        <v>4.6274195212165054E-5</v>
      </c>
    </row>
    <row r="492" spans="1:32" x14ac:dyDescent="0.25">
      <c r="A492" s="1" t="s">
        <v>2966</v>
      </c>
      <c r="B492" s="1">
        <v>15.085558449467019</v>
      </c>
      <c r="D492" s="1" t="s">
        <v>841</v>
      </c>
      <c r="E492" s="1">
        <v>0.94474643211450238</v>
      </c>
      <c r="F492">
        <f t="shared" si="76"/>
        <v>0.97000248947083867</v>
      </c>
      <c r="G492">
        <f t="shared" si="77"/>
        <v>-1.1796119636642288E-16</v>
      </c>
      <c r="I492" s="1" t="s">
        <v>1882</v>
      </c>
      <c r="J492" s="1">
        <v>0.98297956154055255</v>
      </c>
      <c r="K492">
        <f t="shared" si="78"/>
        <v>0.9882690932602789</v>
      </c>
      <c r="M492">
        <f t="shared" si="83"/>
        <v>9.049024674510194E-5</v>
      </c>
      <c r="Z492">
        <f t="shared" si="79"/>
        <v>0.98804898853560474</v>
      </c>
      <c r="AA492">
        <f t="shared" si="80"/>
        <v>0.99655468096577915</v>
      </c>
      <c r="AB492">
        <f t="shared" si="84"/>
        <v>3.668929064028035E-5</v>
      </c>
      <c r="AD492">
        <f t="shared" si="81"/>
        <v>0.984893117285083</v>
      </c>
      <c r="AE492">
        <f t="shared" si="82"/>
        <v>0.99622680017720067</v>
      </c>
      <c r="AF492">
        <f t="shared" si="85"/>
        <v>4.6288663100339735E-5</v>
      </c>
    </row>
    <row r="493" spans="1:32" x14ac:dyDescent="0.25">
      <c r="A493" s="1" t="s">
        <v>2967</v>
      </c>
      <c r="B493" s="1">
        <v>15.099246627555994</v>
      </c>
      <c r="D493" s="1" t="s">
        <v>842</v>
      </c>
      <c r="E493" s="1">
        <v>0.94474643211450249</v>
      </c>
      <c r="F493">
        <f t="shared" si="76"/>
        <v>0.97000248947083878</v>
      </c>
      <c r="G493">
        <f t="shared" si="77"/>
        <v>1.7636897552832098E-4</v>
      </c>
      <c r="I493" s="1" t="s">
        <v>1883</v>
      </c>
      <c r="J493" s="1">
        <v>0.98281367894964855</v>
      </c>
      <c r="K493">
        <f t="shared" si="78"/>
        <v>0.98815445191310769</v>
      </c>
      <c r="M493">
        <f t="shared" si="83"/>
        <v>-6.059335471780805E-17</v>
      </c>
      <c r="Z493">
        <f t="shared" si="79"/>
        <v>0.98804898853560474</v>
      </c>
      <c r="AA493">
        <f t="shared" si="80"/>
        <v>0.99652086885919022</v>
      </c>
      <c r="AB493">
        <f t="shared" si="84"/>
        <v>-2.4568992642045201E-17</v>
      </c>
      <c r="AD493">
        <f t="shared" si="81"/>
        <v>0.984893117285083</v>
      </c>
      <c r="AE493">
        <f t="shared" si="82"/>
        <v>0.9961897764285087</v>
      </c>
      <c r="AF493">
        <f t="shared" si="85"/>
        <v>-3.099690749082916E-17</v>
      </c>
    </row>
    <row r="494" spans="1:32" x14ac:dyDescent="0.25">
      <c r="A494" s="1" t="s">
        <v>2968</v>
      </c>
      <c r="B494" s="1">
        <v>15.189596910641974</v>
      </c>
      <c r="D494" s="1" t="s">
        <v>843</v>
      </c>
      <c r="E494" s="1">
        <v>0.94457982284692121</v>
      </c>
      <c r="F494">
        <f t="shared" si="76"/>
        <v>0.96991082262538963</v>
      </c>
      <c r="G494">
        <f t="shared" si="77"/>
        <v>1.7638898768526645E-4</v>
      </c>
      <c r="I494" s="1" t="s">
        <v>1884</v>
      </c>
      <c r="J494" s="1">
        <v>0.98281367894964855</v>
      </c>
      <c r="K494">
        <f t="shared" si="78"/>
        <v>0.98815445191310769</v>
      </c>
      <c r="M494">
        <f t="shared" si="83"/>
        <v>9.0585281720584402E-5</v>
      </c>
      <c r="Z494">
        <f t="shared" si="79"/>
        <v>0.98801212804261085</v>
      </c>
      <c r="AA494">
        <f t="shared" si="80"/>
        <v>0.99652086885919022</v>
      </c>
      <c r="AB494">
        <f t="shared" si="84"/>
        <v>3.6732935694819403E-5</v>
      </c>
      <c r="AD494">
        <f t="shared" si="81"/>
        <v>0.98484659801268237</v>
      </c>
      <c r="AE494">
        <f t="shared" si="82"/>
        <v>0.9961897764285087</v>
      </c>
      <c r="AF494">
        <f t="shared" si="85"/>
        <v>4.6343118039004007E-5</v>
      </c>
    </row>
    <row r="495" spans="1:32" x14ac:dyDescent="0.25">
      <c r="A495" s="1" t="s">
        <v>2969</v>
      </c>
      <c r="B495" s="1">
        <v>15.219713381442366</v>
      </c>
      <c r="D495" s="1" t="s">
        <v>844</v>
      </c>
      <c r="E495" s="1">
        <v>0.9444132240617088</v>
      </c>
      <c r="F495">
        <f t="shared" si="76"/>
        <v>0.96981915404287089</v>
      </c>
      <c r="G495">
        <f t="shared" si="77"/>
        <v>-2.3592239273284576E-16</v>
      </c>
      <c r="I495" s="1" t="s">
        <v>1885</v>
      </c>
      <c r="J495" s="1">
        <v>0.98281367894964855</v>
      </c>
      <c r="K495">
        <f t="shared" si="78"/>
        <v>0.98815445191310769</v>
      </c>
      <c r="M495">
        <f t="shared" si="83"/>
        <v>9.0586998780456767E-5</v>
      </c>
      <c r="Z495">
        <f t="shared" si="79"/>
        <v>0.98797526474251107</v>
      </c>
      <c r="AA495">
        <f t="shared" si="80"/>
        <v>0.99652086885919022</v>
      </c>
      <c r="AB495">
        <f t="shared" si="84"/>
        <v>3.6735733164391448E-5</v>
      </c>
      <c r="AD495">
        <f t="shared" si="81"/>
        <v>0.98480007565946348</v>
      </c>
      <c r="AE495">
        <f t="shared" si="82"/>
        <v>0.9961897764285087</v>
      </c>
      <c r="AF495">
        <f t="shared" si="85"/>
        <v>4.6346187315236598E-5</v>
      </c>
    </row>
    <row r="496" spans="1:32" x14ac:dyDescent="0.25">
      <c r="A496" s="1" t="s">
        <v>2970</v>
      </c>
      <c r="B496" s="1">
        <v>15.222449833067328</v>
      </c>
      <c r="D496" s="1" t="s">
        <v>845</v>
      </c>
      <c r="E496" s="1">
        <v>0.94441322406170902</v>
      </c>
      <c r="F496">
        <f t="shared" si="76"/>
        <v>0.969819154042871</v>
      </c>
      <c r="G496">
        <f t="shared" si="77"/>
        <v>1.7651040356635173E-4</v>
      </c>
      <c r="I496" s="1" t="s">
        <v>1886</v>
      </c>
      <c r="J496" s="1">
        <v>0.98264767405896492</v>
      </c>
      <c r="K496">
        <f t="shared" si="78"/>
        <v>0.98803971998877549</v>
      </c>
      <c r="M496">
        <f t="shared" si="83"/>
        <v>-1.2114974926541953E-16</v>
      </c>
      <c r="Z496">
        <f t="shared" si="79"/>
        <v>0.98797526474251107</v>
      </c>
      <c r="AA496">
        <f t="shared" si="80"/>
        <v>0.99648702725910154</v>
      </c>
      <c r="AB496">
        <f t="shared" si="84"/>
        <v>-4.9132651749123863E-17</v>
      </c>
      <c r="AD496">
        <f t="shared" si="81"/>
        <v>0.98480007565946348</v>
      </c>
      <c r="AE496">
        <f t="shared" si="82"/>
        <v>0.9961527205048113</v>
      </c>
      <c r="AF496">
        <f t="shared" si="85"/>
        <v>-6.1985654784211244E-17</v>
      </c>
    </row>
    <row r="497" spans="1:32" x14ac:dyDescent="0.25">
      <c r="A497" s="1" t="s">
        <v>2971</v>
      </c>
      <c r="B497" s="1">
        <v>15.236139141247941</v>
      </c>
      <c r="D497" s="1" t="s">
        <v>846</v>
      </c>
      <c r="E497" s="1">
        <v>0.94424654001356356</v>
      </c>
      <c r="F497">
        <f t="shared" si="76"/>
        <v>0.96972743103381531</v>
      </c>
      <c r="G497">
        <f t="shared" si="77"/>
        <v>1.7652114979764544E-4</v>
      </c>
      <c r="I497" s="1" t="s">
        <v>1887</v>
      </c>
      <c r="J497" s="1">
        <v>0.98264767405896492</v>
      </c>
      <c r="K497">
        <f t="shared" si="78"/>
        <v>0.98803971998877549</v>
      </c>
      <c r="M497">
        <f t="shared" si="83"/>
        <v>9.0630262040340711E-5</v>
      </c>
      <c r="Z497">
        <f t="shared" si="79"/>
        <v>0.98793837744467905</v>
      </c>
      <c r="AA497">
        <f t="shared" si="80"/>
        <v>0.99648702725910154</v>
      </c>
      <c r="AB497">
        <f t="shared" si="84"/>
        <v>3.6758399975119095E-5</v>
      </c>
      <c r="AD497">
        <f t="shared" si="81"/>
        <v>0.98475352348287326</v>
      </c>
      <c r="AE497">
        <f t="shared" si="82"/>
        <v>0.9961527205048113</v>
      </c>
      <c r="AF497">
        <f t="shared" si="85"/>
        <v>4.6374173433928203E-5</v>
      </c>
    </row>
    <row r="498" spans="1:32" x14ac:dyDescent="0.25">
      <c r="A498" s="1" t="s">
        <v>2972</v>
      </c>
      <c r="B498" s="1">
        <v>15.241615608097698</v>
      </c>
      <c r="D498" s="1" t="s">
        <v>847</v>
      </c>
      <c r="E498" s="1">
        <v>0.94407987523898951</v>
      </c>
      <c r="F498">
        <f t="shared" si="76"/>
        <v>0.9696357111162377</v>
      </c>
      <c r="G498">
        <f t="shared" si="77"/>
        <v>1.7659839872437993E-4</v>
      </c>
      <c r="I498" s="1" t="s">
        <v>1888</v>
      </c>
      <c r="J498" s="1">
        <v>0.9826476740589648</v>
      </c>
      <c r="K498">
        <f t="shared" si="78"/>
        <v>0.98803971998877538</v>
      </c>
      <c r="M498">
        <f t="shared" si="83"/>
        <v>9.0627207653729008E-5</v>
      </c>
      <c r="Z498">
        <f t="shared" si="79"/>
        <v>0.98790148927844956</v>
      </c>
      <c r="AA498">
        <f t="shared" si="80"/>
        <v>0.99648702725910154</v>
      </c>
      <c r="AB498">
        <f t="shared" si="84"/>
        <v>3.6759265379784918E-5</v>
      </c>
      <c r="AD498">
        <f t="shared" si="81"/>
        <v>0.98470697067286761</v>
      </c>
      <c r="AE498">
        <f t="shared" si="82"/>
        <v>0.9961527205048113</v>
      </c>
      <c r="AF498">
        <f t="shared" si="85"/>
        <v>4.6374804494105705E-5</v>
      </c>
    </row>
    <row r="499" spans="1:32" x14ac:dyDescent="0.25">
      <c r="A499" s="1" t="s">
        <v>2973</v>
      </c>
      <c r="B499" s="1">
        <v>15.277207133747245</v>
      </c>
      <c r="D499" s="1" t="s">
        <v>848</v>
      </c>
      <c r="E499" s="1">
        <v>0.94391316696539473</v>
      </c>
      <c r="F499">
        <f t="shared" si="76"/>
        <v>0.96954395974118235</v>
      </c>
      <c r="G499">
        <f t="shared" si="77"/>
        <v>0</v>
      </c>
      <c r="I499" s="1" t="s">
        <v>1889</v>
      </c>
      <c r="J499" s="1">
        <v>0.98264767405896492</v>
      </c>
      <c r="K499">
        <f t="shared" si="78"/>
        <v>0.98803971998877549</v>
      </c>
      <c r="M499">
        <f t="shared" si="83"/>
        <v>9.0658292237520585E-5</v>
      </c>
      <c r="Z499">
        <f t="shared" si="79"/>
        <v>0.98786458634752894</v>
      </c>
      <c r="AA499">
        <f t="shared" si="80"/>
        <v>0.99648702725910154</v>
      </c>
      <c r="AB499">
        <f t="shared" si="84"/>
        <v>3.6773978778037259E-5</v>
      </c>
      <c r="AD499">
        <f t="shared" si="81"/>
        <v>0.98466039969265162</v>
      </c>
      <c r="AE499">
        <f t="shared" si="82"/>
        <v>0.9961527205048113</v>
      </c>
      <c r="AF499">
        <f t="shared" si="85"/>
        <v>4.6392905706306129E-5</v>
      </c>
    </row>
    <row r="500" spans="1:32" x14ac:dyDescent="0.25">
      <c r="A500" s="1" t="s">
        <v>2974</v>
      </c>
      <c r="B500" s="1">
        <v>15.285420396164053</v>
      </c>
      <c r="D500" s="1" t="s">
        <v>849</v>
      </c>
      <c r="E500" s="1">
        <v>0.94391316696539473</v>
      </c>
      <c r="F500">
        <f t="shared" si="76"/>
        <v>0.96954395974118235</v>
      </c>
      <c r="G500">
        <f t="shared" si="77"/>
        <v>0</v>
      </c>
      <c r="I500" s="1" t="s">
        <v>1890</v>
      </c>
      <c r="J500" s="1">
        <v>0.98248145128370756</v>
      </c>
      <c r="K500">
        <f t="shared" si="78"/>
        <v>0.98792483140523679</v>
      </c>
      <c r="M500">
        <f t="shared" si="83"/>
        <v>0</v>
      </c>
      <c r="Z500">
        <f t="shared" si="79"/>
        <v>0.98786458634752894</v>
      </c>
      <c r="AA500">
        <f t="shared" si="80"/>
        <v>0.99645313666425661</v>
      </c>
      <c r="AB500">
        <f t="shared" si="84"/>
        <v>0</v>
      </c>
      <c r="AD500">
        <f t="shared" si="81"/>
        <v>0.98466039969265162</v>
      </c>
      <c r="AE500">
        <f t="shared" si="82"/>
        <v>0.99611561105301594</v>
      </c>
      <c r="AF500">
        <f t="shared" si="85"/>
        <v>0</v>
      </c>
    </row>
    <row r="501" spans="1:32" x14ac:dyDescent="0.25">
      <c r="A501" s="1" t="s">
        <v>2975</v>
      </c>
      <c r="B501" s="1">
        <v>15.29363524844173</v>
      </c>
      <c r="D501" s="1" t="s">
        <v>850</v>
      </c>
      <c r="E501" s="1">
        <v>0.94391316696539473</v>
      </c>
      <c r="F501">
        <f t="shared" si="76"/>
        <v>0.96954395974118235</v>
      </c>
      <c r="G501">
        <f t="shared" si="77"/>
        <v>1.7684903290295789E-4</v>
      </c>
      <c r="I501" s="1" t="s">
        <v>1891</v>
      </c>
      <c r="J501" s="1">
        <v>0.98231521906605612</v>
      </c>
      <c r="K501">
        <f t="shared" si="78"/>
        <v>0.98780993021815278</v>
      </c>
      <c r="M501">
        <f t="shared" si="83"/>
        <v>0</v>
      </c>
      <c r="Z501">
        <f t="shared" si="79"/>
        <v>0.98786458634752894</v>
      </c>
      <c r="AA501">
        <f t="shared" si="80"/>
        <v>0.9964192395624355</v>
      </c>
      <c r="AB501">
        <f t="shared" si="84"/>
        <v>0</v>
      </c>
      <c r="AD501">
        <f t="shared" si="81"/>
        <v>0.98466039969265162</v>
      </c>
      <c r="AE501">
        <f t="shared" si="82"/>
        <v>0.99607849459660136</v>
      </c>
      <c r="AF501">
        <f t="shared" si="85"/>
        <v>0</v>
      </c>
    </row>
    <row r="502" spans="1:32" x14ac:dyDescent="0.25">
      <c r="A502" s="1" t="s">
        <v>2976</v>
      </c>
      <c r="B502" s="1">
        <v>15.301847629692023</v>
      </c>
      <c r="D502" s="1" t="s">
        <v>851</v>
      </c>
      <c r="E502" s="1">
        <v>0.94374625159451853</v>
      </c>
      <c r="F502">
        <f t="shared" si="76"/>
        <v>0.96945208685002437</v>
      </c>
      <c r="G502">
        <f t="shared" si="77"/>
        <v>0</v>
      </c>
      <c r="I502" s="1" t="s">
        <v>1892</v>
      </c>
      <c r="J502" s="1">
        <v>0.98231521906605612</v>
      </c>
      <c r="K502">
        <f t="shared" si="78"/>
        <v>0.98780993021815278</v>
      </c>
      <c r="M502">
        <f t="shared" si="83"/>
        <v>9.075725429907E-5</v>
      </c>
      <c r="Z502">
        <f t="shared" si="79"/>
        <v>0.98782763242421145</v>
      </c>
      <c r="AA502">
        <f t="shared" si="80"/>
        <v>0.9964192395624355</v>
      </c>
      <c r="AB502">
        <f t="shared" si="84"/>
        <v>3.6822288897188487E-5</v>
      </c>
      <c r="AD502">
        <f t="shared" si="81"/>
        <v>0.98461376482461993</v>
      </c>
      <c r="AE502">
        <f t="shared" si="82"/>
        <v>0.99607849459660136</v>
      </c>
      <c r="AF502">
        <f t="shared" si="85"/>
        <v>4.6453089194490651E-5</v>
      </c>
    </row>
    <row r="503" spans="1:32" x14ac:dyDescent="0.25">
      <c r="A503" s="1" t="s">
        <v>2977</v>
      </c>
      <c r="B503" s="1">
        <v>15.312798624724186</v>
      </c>
      <c r="D503" s="1" t="s">
        <v>852</v>
      </c>
      <c r="E503" s="1">
        <v>0.94374625159451853</v>
      </c>
      <c r="F503">
        <f t="shared" si="76"/>
        <v>0.96945208685002437</v>
      </c>
      <c r="G503">
        <f t="shared" si="77"/>
        <v>1.769304853575307E-4</v>
      </c>
      <c r="I503" s="1" t="s">
        <v>1893</v>
      </c>
      <c r="J503" s="1">
        <v>0.98214888331112604</v>
      </c>
      <c r="K503">
        <f t="shared" si="78"/>
        <v>0.98769495138075414</v>
      </c>
      <c r="M503">
        <f t="shared" si="83"/>
        <v>0</v>
      </c>
      <c r="Z503">
        <f t="shared" si="79"/>
        <v>0.98782763242421145</v>
      </c>
      <c r="AA503">
        <f t="shared" si="80"/>
        <v>0.99638531676029096</v>
      </c>
      <c r="AB503">
        <f t="shared" si="84"/>
        <v>0</v>
      </c>
      <c r="AD503">
        <f t="shared" si="81"/>
        <v>0.98461376482461993</v>
      </c>
      <c r="AE503">
        <f t="shared" si="82"/>
        <v>0.99604135011952011</v>
      </c>
      <c r="AF503">
        <f t="shared" si="85"/>
        <v>0</v>
      </c>
    </row>
    <row r="504" spans="1:32" x14ac:dyDescent="0.25">
      <c r="A504" s="1" t="s">
        <v>2978</v>
      </c>
      <c r="B504" s="1">
        <v>15.312799806474557</v>
      </c>
      <c r="D504" s="1" t="s">
        <v>853</v>
      </c>
      <c r="E504" s="1">
        <v>0.94357928888300191</v>
      </c>
      <c r="F504">
        <f t="shared" si="76"/>
        <v>0.96936018035618654</v>
      </c>
      <c r="G504">
        <f t="shared" si="77"/>
        <v>1.1796119636642288E-16</v>
      </c>
      <c r="I504" s="1" t="s">
        <v>1894</v>
      </c>
      <c r="J504" s="1">
        <v>0.98214888331112604</v>
      </c>
      <c r="K504">
        <f t="shared" si="78"/>
        <v>0.98769495138075414</v>
      </c>
      <c r="M504">
        <f t="shared" si="83"/>
        <v>9.0779883111184189E-5</v>
      </c>
      <c r="Z504">
        <f t="shared" si="79"/>
        <v>0.98779066286411965</v>
      </c>
      <c r="AA504">
        <f t="shared" si="80"/>
        <v>0.99638531676029096</v>
      </c>
      <c r="AB504">
        <f t="shared" si="84"/>
        <v>3.6836616154030857E-5</v>
      </c>
      <c r="AD504">
        <f t="shared" si="81"/>
        <v>0.9845671106878956</v>
      </c>
      <c r="AE504">
        <f t="shared" si="82"/>
        <v>0.99604135011952011</v>
      </c>
      <c r="AF504">
        <f t="shared" si="85"/>
        <v>4.6470550301594963E-5</v>
      </c>
    </row>
    <row r="505" spans="1:32" x14ac:dyDescent="0.25">
      <c r="A505" s="1" t="s">
        <v>2979</v>
      </c>
      <c r="B505" s="1">
        <v>15.362081130514463</v>
      </c>
      <c r="D505" s="1" t="s">
        <v>854</v>
      </c>
      <c r="E505" s="1">
        <v>0.9435792888830018</v>
      </c>
      <c r="F505">
        <f t="shared" si="76"/>
        <v>0.96936018035618654</v>
      </c>
      <c r="G505">
        <f t="shared" si="77"/>
        <v>1.770151363932812E-4</v>
      </c>
      <c r="I505" s="1" t="s">
        <v>1895</v>
      </c>
      <c r="J505" s="1">
        <v>0.98198250015299426</v>
      </c>
      <c r="K505">
        <f t="shared" si="78"/>
        <v>0.9875799336858303</v>
      </c>
      <c r="M505">
        <f t="shared" si="83"/>
        <v>6.0518052630169088E-17</v>
      </c>
      <c r="Z505">
        <f t="shared" si="79"/>
        <v>0.98779066286411965</v>
      </c>
      <c r="AA505">
        <f t="shared" si="80"/>
        <v>0.99635137969825949</v>
      </c>
      <c r="AB505">
        <f t="shared" si="84"/>
        <v>2.4558394670225528E-17</v>
      </c>
      <c r="AD505">
        <f t="shared" si="81"/>
        <v>0.98456711068789549</v>
      </c>
      <c r="AE505">
        <f t="shared" si="82"/>
        <v>0.99600419014893282</v>
      </c>
      <c r="AF505">
        <f t="shared" si="85"/>
        <v>3.0980879054667217E-17</v>
      </c>
    </row>
    <row r="506" spans="1:32" x14ac:dyDescent="0.25">
      <c r="A506" s="1" t="s">
        <v>2980</v>
      </c>
      <c r="B506" s="1">
        <v>15.38946021496346</v>
      </c>
      <c r="D506" s="1" t="s">
        <v>855</v>
      </c>
      <c r="E506" s="1">
        <v>0.94341227584883591</v>
      </c>
      <c r="F506">
        <f t="shared" si="76"/>
        <v>0.96926823860961098</v>
      </c>
      <c r="G506">
        <f t="shared" si="77"/>
        <v>1.7767019457910066E-4</v>
      </c>
      <c r="I506" s="1" t="s">
        <v>1896</v>
      </c>
      <c r="J506" s="1">
        <v>0.98198250015299415</v>
      </c>
      <c r="K506">
        <f t="shared" si="78"/>
        <v>0.98757993368583019</v>
      </c>
      <c r="M506">
        <f t="shared" si="83"/>
        <v>9.0804130343174384E-5</v>
      </c>
      <c r="Z506">
        <f t="shared" si="79"/>
        <v>0.98775367700080807</v>
      </c>
      <c r="AA506">
        <f t="shared" si="80"/>
        <v>0.99635137969825938</v>
      </c>
      <c r="AB506">
        <f t="shared" si="84"/>
        <v>3.6851605861806034E-5</v>
      </c>
      <c r="AD506">
        <f t="shared" si="81"/>
        <v>0.98452043644206511</v>
      </c>
      <c r="AE506">
        <f t="shared" si="82"/>
        <v>0.99600419014893282</v>
      </c>
      <c r="AF506">
        <f t="shared" si="85"/>
        <v>4.6488846349590718E-5</v>
      </c>
    </row>
    <row r="507" spans="1:32" x14ac:dyDescent="0.25">
      <c r="A507" s="1" t="s">
        <v>2981</v>
      </c>
      <c r="B507" s="1">
        <v>15.403149493341489</v>
      </c>
      <c r="D507" s="1" t="s">
        <v>856</v>
      </c>
      <c r="E507" s="1">
        <v>0.94324467449554095</v>
      </c>
      <c r="F507">
        <f t="shared" si="76"/>
        <v>0.96917596539444373</v>
      </c>
      <c r="G507">
        <f t="shared" si="77"/>
        <v>-1.1796119636642288E-16</v>
      </c>
      <c r="I507" s="1" t="s">
        <v>1897</v>
      </c>
      <c r="J507" s="1">
        <v>0.98198250015299415</v>
      </c>
      <c r="K507">
        <f t="shared" si="78"/>
        <v>0.98757993368583019</v>
      </c>
      <c r="M507">
        <f t="shared" si="83"/>
        <v>9.1131513592013054E-5</v>
      </c>
      <c r="Z507">
        <f t="shared" si="79"/>
        <v>0.98771655566101124</v>
      </c>
      <c r="AA507">
        <f t="shared" si="80"/>
        <v>0.99635137969825938</v>
      </c>
      <c r="AB507">
        <f t="shared" si="84"/>
        <v>3.6986593134393612E-5</v>
      </c>
      <c r="AD507">
        <f t="shared" si="81"/>
        <v>0.98447359169951221</v>
      </c>
      <c r="AE507">
        <f t="shared" si="82"/>
        <v>0.99600419014893282</v>
      </c>
      <c r="AF507">
        <f t="shared" si="85"/>
        <v>4.6658669917545475E-5</v>
      </c>
    </row>
    <row r="508" spans="1:32" x14ac:dyDescent="0.25">
      <c r="A508" s="1" t="s">
        <v>2982</v>
      </c>
      <c r="B508" s="1">
        <v>15.416837837047209</v>
      </c>
      <c r="D508" s="1" t="s">
        <v>857</v>
      </c>
      <c r="E508" s="1">
        <v>0.94324467449554106</v>
      </c>
      <c r="F508">
        <f t="shared" si="76"/>
        <v>0.96917596539444384</v>
      </c>
      <c r="G508">
        <f t="shared" si="77"/>
        <v>2.3592239273284576E-16</v>
      </c>
      <c r="I508" s="1" t="s">
        <v>1898</v>
      </c>
      <c r="J508" s="1">
        <v>0.98181574474130129</v>
      </c>
      <c r="K508">
        <f t="shared" si="78"/>
        <v>0.98746465254573024</v>
      </c>
      <c r="M508">
        <f t="shared" si="83"/>
        <v>-6.0499505893905414E-17</v>
      </c>
      <c r="Z508">
        <f t="shared" si="79"/>
        <v>0.98771655566101124</v>
      </c>
      <c r="AA508">
        <f t="shared" si="80"/>
        <v>0.99631736209803534</v>
      </c>
      <c r="AB508">
        <f t="shared" si="84"/>
        <v>-2.4555715820643313E-17</v>
      </c>
      <c r="AD508">
        <f t="shared" si="81"/>
        <v>0.98447359169951232</v>
      </c>
      <c r="AE508">
        <f t="shared" si="82"/>
        <v>0.9959669421127767</v>
      </c>
      <c r="AF508">
        <f t="shared" si="85"/>
        <v>-3.0976780625331538E-17</v>
      </c>
    </row>
    <row r="509" spans="1:32" x14ac:dyDescent="0.25">
      <c r="A509" s="1" t="s">
        <v>2983</v>
      </c>
      <c r="B509" s="1">
        <v>15.46611959261684</v>
      </c>
      <c r="D509" s="1" t="s">
        <v>858</v>
      </c>
      <c r="E509" s="1">
        <v>0.94324467449554084</v>
      </c>
      <c r="F509">
        <f t="shared" si="76"/>
        <v>0.96917596539444373</v>
      </c>
      <c r="G509">
        <f t="shared" si="77"/>
        <v>1.7804068465360201E-4</v>
      </c>
      <c r="I509" s="1" t="s">
        <v>1899</v>
      </c>
      <c r="J509" s="1">
        <v>0.98164874957208681</v>
      </c>
      <c r="K509">
        <f t="shared" si="78"/>
        <v>0.98734919952240008</v>
      </c>
      <c r="M509">
        <f t="shared" si="83"/>
        <v>1.2098488745867649E-16</v>
      </c>
      <c r="Z509">
        <f t="shared" si="79"/>
        <v>0.98771655566101124</v>
      </c>
      <c r="AA509">
        <f t="shared" si="80"/>
        <v>0.99628329096159773</v>
      </c>
      <c r="AB509">
        <f t="shared" si="84"/>
        <v>4.9109754870338106E-17</v>
      </c>
      <c r="AD509">
        <f t="shared" si="81"/>
        <v>0.98447359169951221</v>
      </c>
      <c r="AE509">
        <f t="shared" si="82"/>
        <v>0.99592963557795811</v>
      </c>
      <c r="AF509">
        <f t="shared" si="85"/>
        <v>6.1951244344256166E-17</v>
      </c>
    </row>
    <row r="510" spans="1:32" x14ac:dyDescent="0.25">
      <c r="A510" s="1" t="s">
        <v>2984</v>
      </c>
      <c r="B510" s="1">
        <v>15.507187741835676</v>
      </c>
      <c r="D510" s="1" t="s">
        <v>859</v>
      </c>
      <c r="E510" s="1">
        <v>0.94307675351672438</v>
      </c>
      <c r="F510">
        <f t="shared" si="76"/>
        <v>0.96908350857663839</v>
      </c>
      <c r="G510">
        <f t="shared" si="77"/>
        <v>1.782371471379246E-4</v>
      </c>
      <c r="I510" s="1" t="s">
        <v>1900</v>
      </c>
      <c r="J510" s="1">
        <v>0.98164874957208681</v>
      </c>
      <c r="K510">
        <f t="shared" si="78"/>
        <v>0.98734919952240008</v>
      </c>
      <c r="M510">
        <f t="shared" si="83"/>
        <v>9.1291519604230713E-5</v>
      </c>
      <c r="Z510">
        <f t="shared" si="79"/>
        <v>0.98767935831269593</v>
      </c>
      <c r="AA510">
        <f t="shared" si="80"/>
        <v>0.99628329096159773</v>
      </c>
      <c r="AB510">
        <f t="shared" si="84"/>
        <v>3.7059794433810435E-5</v>
      </c>
      <c r="AD510">
        <f t="shared" si="81"/>
        <v>0.984426651508999</v>
      </c>
      <c r="AE510">
        <f t="shared" si="82"/>
        <v>0.99592963557795811</v>
      </c>
      <c r="AF510">
        <f t="shared" si="85"/>
        <v>4.6750241378048088E-5</v>
      </c>
    </row>
    <row r="511" spans="1:32" x14ac:dyDescent="0.25">
      <c r="A511" s="1" t="s">
        <v>2985</v>
      </c>
      <c r="B511" s="1">
        <v>15.572894876030048</v>
      </c>
      <c r="D511" s="1" t="s">
        <v>860</v>
      </c>
      <c r="E511" s="1">
        <v>0.94290867718581328</v>
      </c>
      <c r="F511">
        <f t="shared" si="76"/>
        <v>0.96899095857028406</v>
      </c>
      <c r="G511">
        <f t="shared" si="77"/>
        <v>1.7848183302076465E-4</v>
      </c>
      <c r="I511" s="1" t="s">
        <v>1901</v>
      </c>
      <c r="J511" s="1">
        <v>0.98164874957208681</v>
      </c>
      <c r="K511">
        <f t="shared" si="78"/>
        <v>0.98734919952240008</v>
      </c>
      <c r="M511">
        <f t="shared" si="83"/>
        <v>9.1383538442451503E-5</v>
      </c>
      <c r="Z511">
        <f t="shared" si="79"/>
        <v>0.98764212132140683</v>
      </c>
      <c r="AA511">
        <f t="shared" si="80"/>
        <v>0.99628329096159773</v>
      </c>
      <c r="AB511">
        <f t="shared" si="84"/>
        <v>3.7099291580816964E-5</v>
      </c>
      <c r="AD511">
        <f t="shared" si="81"/>
        <v>0.98437966176324965</v>
      </c>
      <c r="AE511">
        <f t="shared" si="82"/>
        <v>0.99592963557795811</v>
      </c>
      <c r="AF511">
        <f t="shared" si="85"/>
        <v>4.6799597314050167E-5</v>
      </c>
    </row>
    <row r="512" spans="1:32" x14ac:dyDescent="0.25">
      <c r="A512" s="1" t="s">
        <v>2986</v>
      </c>
      <c r="B512" s="1">
        <v>15.605748648029184</v>
      </c>
      <c r="D512" s="1" t="s">
        <v>861</v>
      </c>
      <c r="E512" s="1">
        <v>0.94274040013438298</v>
      </c>
      <c r="F512">
        <f t="shared" si="76"/>
        <v>0.96889829036725661</v>
      </c>
      <c r="G512">
        <f t="shared" si="77"/>
        <v>1.7850664888707096E-4</v>
      </c>
      <c r="I512" s="1" t="s">
        <v>1902</v>
      </c>
      <c r="J512" s="1">
        <v>0.98164874957208681</v>
      </c>
      <c r="K512">
        <f t="shared" si="78"/>
        <v>0.98734919952240008</v>
      </c>
      <c r="M512">
        <f t="shared" si="83"/>
        <v>9.1500251404498539E-5</v>
      </c>
      <c r="Z512">
        <f t="shared" si="79"/>
        <v>0.9876048346175561</v>
      </c>
      <c r="AA512">
        <f t="shared" si="80"/>
        <v>0.99628329096159773</v>
      </c>
      <c r="AB512">
        <f t="shared" si="84"/>
        <v>3.7148821270433784E-5</v>
      </c>
      <c r="AD512">
        <f t="shared" si="81"/>
        <v>0.98433260975705683</v>
      </c>
      <c r="AE512">
        <f t="shared" si="82"/>
        <v>0.99592963557795811</v>
      </c>
      <c r="AF512">
        <f t="shared" si="85"/>
        <v>4.6861607350238892E-5</v>
      </c>
    </row>
    <row r="513" spans="1:32" x14ac:dyDescent="0.25">
      <c r="A513" s="1" t="s">
        <v>2987</v>
      </c>
      <c r="B513" s="1">
        <v>15.665982080598059</v>
      </c>
      <c r="D513" s="1" t="s">
        <v>862</v>
      </c>
      <c r="E513" s="1">
        <v>0.9425721297239249</v>
      </c>
      <c r="F513">
        <f t="shared" si="76"/>
        <v>0.96880561814382338</v>
      </c>
      <c r="G513">
        <f t="shared" si="77"/>
        <v>1.1796119636642288E-16</v>
      </c>
      <c r="I513" s="1" t="s">
        <v>1903</v>
      </c>
      <c r="J513" s="1">
        <v>0.9816487495720867</v>
      </c>
      <c r="K513">
        <f t="shared" si="78"/>
        <v>0.98734919952239997</v>
      </c>
      <c r="M513">
        <f t="shared" si="83"/>
        <v>9.1504221747017555E-5</v>
      </c>
      <c r="Z513">
        <f t="shared" si="79"/>
        <v>0.98756754413740178</v>
      </c>
      <c r="AA513">
        <f t="shared" si="80"/>
        <v>0.99628329096159773</v>
      </c>
      <c r="AB513">
        <f t="shared" si="84"/>
        <v>3.7152583707090935E-5</v>
      </c>
      <c r="AD513">
        <f t="shared" si="81"/>
        <v>0.98428555345830926</v>
      </c>
      <c r="AE513">
        <f t="shared" si="82"/>
        <v>0.99592963557795811</v>
      </c>
      <c r="AF513">
        <f t="shared" si="85"/>
        <v>4.6865882690676824E-5</v>
      </c>
    </row>
    <row r="514" spans="1:32" x14ac:dyDescent="0.25">
      <c r="A514" s="1" t="s">
        <v>2988</v>
      </c>
      <c r="B514" s="1">
        <v>15.679671191827738</v>
      </c>
      <c r="D514" s="1" t="s">
        <v>863</v>
      </c>
      <c r="E514" s="1">
        <v>0.94257212972392479</v>
      </c>
      <c r="F514">
        <f t="shared" si="76"/>
        <v>0.96880561814382338</v>
      </c>
      <c r="G514">
        <f t="shared" si="77"/>
        <v>1.7878881381024753E-4</v>
      </c>
      <c r="I514" s="1" t="s">
        <v>1904</v>
      </c>
      <c r="J514" s="1">
        <v>0.98148097676035506</v>
      </c>
      <c r="K514">
        <f t="shared" si="78"/>
        <v>0.98723320268856496</v>
      </c>
      <c r="M514">
        <f t="shared" si="83"/>
        <v>6.0462258007512752E-17</v>
      </c>
      <c r="Z514">
        <f t="shared" si="79"/>
        <v>0.98756754413740178</v>
      </c>
      <c r="AA514">
        <f t="shared" si="80"/>
        <v>0.99624905650334794</v>
      </c>
      <c r="AB514">
        <f t="shared" si="84"/>
        <v>2.4550333393675419E-17</v>
      </c>
      <c r="AD514">
        <f t="shared" si="81"/>
        <v>0.98428555345830915</v>
      </c>
      <c r="AE514">
        <f t="shared" si="82"/>
        <v>0.99589215033479395</v>
      </c>
      <c r="AF514">
        <f t="shared" si="85"/>
        <v>3.0968545658238461E-17</v>
      </c>
    </row>
    <row r="515" spans="1:32" x14ac:dyDescent="0.25">
      <c r="A515" s="1" t="s">
        <v>2989</v>
      </c>
      <c r="B515" s="1">
        <v>15.712524921390127</v>
      </c>
      <c r="D515" s="1" t="s">
        <v>864</v>
      </c>
      <c r="E515" s="1">
        <v>0.94240362343488948</v>
      </c>
      <c r="F515">
        <f t="shared" ref="F515:F578" si="86">POWER(E515,$W$5)</f>
        <v>0.96871280831853335</v>
      </c>
      <c r="G515">
        <f t="shared" ref="G515:G578" si="87">LN(E515)-LN(E516)</f>
        <v>1.7895326133488682E-4</v>
      </c>
      <c r="I515" s="1" t="s">
        <v>1905</v>
      </c>
      <c r="J515" s="1">
        <v>0.98148097676035506</v>
      </c>
      <c r="K515">
        <f t="shared" ref="K515:K578" si="88">POWER(J515,$X$5)</f>
        <v>0.98723320268856496</v>
      </c>
      <c r="M515">
        <f t="shared" si="83"/>
        <v>9.1629330094084553E-5</v>
      </c>
      <c r="Z515">
        <f t="shared" ref="Z515:Z578" si="89">POWER(E515,$W$26)</f>
        <v>0.98753019612367043</v>
      </c>
      <c r="AA515">
        <f t="shared" ref="AA515:AA578" si="90">POWER(J515,$X$26)</f>
        <v>0.99624905650334794</v>
      </c>
      <c r="AB515">
        <f t="shared" si="84"/>
        <v>3.7208627027867257E-5</v>
      </c>
      <c r="AD515">
        <f t="shared" ref="AD515:AD578" si="91">POWER(E515,$W$39)</f>
        <v>0.98423842503268777</v>
      </c>
      <c r="AE515">
        <f t="shared" ref="AE515:AE578" si="92">POWER(J515,$X$39)</f>
        <v>0.99589215033479395</v>
      </c>
      <c r="AF515">
        <f t="shared" si="85"/>
        <v>4.6935952809518218E-5</v>
      </c>
    </row>
    <row r="516" spans="1:32" x14ac:dyDescent="0.25">
      <c r="A516" s="1" t="s">
        <v>2990</v>
      </c>
      <c r="B516" s="1">
        <v>15.748117053235172</v>
      </c>
      <c r="D516" s="1" t="s">
        <v>865</v>
      </c>
      <c r="E516" s="1">
        <v>0.94223499232197583</v>
      </c>
      <c r="F516">
        <f t="shared" si="86"/>
        <v>0.9686199220313092</v>
      </c>
      <c r="G516">
        <f t="shared" si="87"/>
        <v>1.789890757948262E-4</v>
      </c>
      <c r="I516" s="1" t="s">
        <v>1906</v>
      </c>
      <c r="J516" s="1">
        <v>0.98148097676035506</v>
      </c>
      <c r="K516">
        <f t="shared" si="88"/>
        <v>0.98723320268856496</v>
      </c>
      <c r="M516">
        <f t="shared" ref="M516:M579" si="93">F515*K515*$W$5*G515</f>
        <v>9.1704823510576735E-5</v>
      </c>
      <c r="Z516">
        <f t="shared" si="89"/>
        <v>0.9874928151721265</v>
      </c>
      <c r="AA516">
        <f t="shared" si="90"/>
        <v>0.99624905650334794</v>
      </c>
      <c r="AB516">
        <f t="shared" ref="AB516:AB579" si="94">Z515*AA515*$W$26*G515</f>
        <v>3.7241442560965608E-5</v>
      </c>
      <c r="AD516">
        <f t="shared" si="91"/>
        <v>0.98419125551864328</v>
      </c>
      <c r="AE516">
        <f t="shared" si="92"/>
        <v>0.99589215033479395</v>
      </c>
      <c r="AF516">
        <f t="shared" ref="AF516:AF579" si="95">AD515*AE515*$W$39*G515</f>
        <v>4.6976874461730741E-5</v>
      </c>
    </row>
    <row r="517" spans="1:32" x14ac:dyDescent="0.25">
      <c r="A517" s="1" t="s">
        <v>2991</v>
      </c>
      <c r="B517" s="1">
        <v>15.748118573087458</v>
      </c>
      <c r="D517" s="1" t="s">
        <v>866</v>
      </c>
      <c r="E517" s="1">
        <v>0.94206635764385138</v>
      </c>
      <c r="F517">
        <f t="shared" si="86"/>
        <v>0.96852702606366636</v>
      </c>
      <c r="G517">
        <f t="shared" si="87"/>
        <v>1.7904874860916187E-4</v>
      </c>
      <c r="I517" s="1" t="s">
        <v>1907</v>
      </c>
      <c r="J517" s="1">
        <v>0.98148097676035506</v>
      </c>
      <c r="K517">
        <f t="shared" si="88"/>
        <v>0.98723320268856496</v>
      </c>
      <c r="M517">
        <f t="shared" si="93"/>
        <v>9.1714381679489063E-5</v>
      </c>
      <c r="Z517">
        <f t="shared" si="89"/>
        <v>0.9874554281548239</v>
      </c>
      <c r="AA517">
        <f t="shared" si="90"/>
        <v>0.99624905650334794</v>
      </c>
      <c r="AB517">
        <f t="shared" si="94"/>
        <v>3.7247485822663102E-5</v>
      </c>
      <c r="AD517">
        <f t="shared" si="91"/>
        <v>0.98414407882569277</v>
      </c>
      <c r="AE517">
        <f t="shared" si="92"/>
        <v>0.99589215033479395</v>
      </c>
      <c r="AF517">
        <f t="shared" si="95"/>
        <v>4.6984024274443705E-5</v>
      </c>
    </row>
    <row r="518" spans="1:32" x14ac:dyDescent="0.25">
      <c r="A518" s="1" t="s">
        <v>2992</v>
      </c>
      <c r="B518" s="1">
        <v>15.759069160977193</v>
      </c>
      <c r="D518" s="1" t="s">
        <v>867</v>
      </c>
      <c r="E518" s="1">
        <v>0.94189769694110292</v>
      </c>
      <c r="F518">
        <f t="shared" si="86"/>
        <v>0.9684341080393094</v>
      </c>
      <c r="G518">
        <f t="shared" si="87"/>
        <v>1.7907174308135626E-4</v>
      </c>
      <c r="I518" s="1" t="s">
        <v>1908</v>
      </c>
      <c r="J518" s="1">
        <v>0.98148097676035506</v>
      </c>
      <c r="K518">
        <f t="shared" si="88"/>
        <v>0.98723320268856496</v>
      </c>
      <c r="M518">
        <f t="shared" si="93"/>
        <v>9.1736159310879624E-5</v>
      </c>
      <c r="Z518">
        <f t="shared" si="89"/>
        <v>0.98741803008933837</v>
      </c>
      <c r="AA518">
        <f t="shared" si="90"/>
        <v>0.99624905650334794</v>
      </c>
      <c r="AB518">
        <f t="shared" si="94"/>
        <v>3.725849300806539E-5</v>
      </c>
      <c r="AD518">
        <f t="shared" si="91"/>
        <v>0.98409688866711897</v>
      </c>
      <c r="AE518">
        <f t="shared" si="92"/>
        <v>0.99589215033479395</v>
      </c>
      <c r="AF518">
        <f t="shared" si="95"/>
        <v>4.6997435280001195E-5</v>
      </c>
    </row>
    <row r="519" spans="1:32" x14ac:dyDescent="0.25">
      <c r="A519" s="1" t="s">
        <v>2993</v>
      </c>
      <c r="B519" s="1">
        <v>15.778233546741484</v>
      </c>
      <c r="D519" s="1" t="s">
        <v>868</v>
      </c>
      <c r="E519" s="1">
        <v>0.94172904477957631</v>
      </c>
      <c r="F519">
        <f t="shared" si="86"/>
        <v>0.96834118699792104</v>
      </c>
      <c r="G519">
        <f t="shared" si="87"/>
        <v>0</v>
      </c>
      <c r="I519" s="1" t="s">
        <v>1909</v>
      </c>
      <c r="J519" s="1">
        <v>0.98148097676035495</v>
      </c>
      <c r="K519">
        <f t="shared" si="88"/>
        <v>0.98723320268856485</v>
      </c>
      <c r="M519">
        <f t="shared" si="93"/>
        <v>9.1739138532627817E-5</v>
      </c>
      <c r="Z519">
        <f t="shared" si="89"/>
        <v>0.98738062863763387</v>
      </c>
      <c r="AA519">
        <f t="shared" si="90"/>
        <v>0.99624905650334794</v>
      </c>
      <c r="AB519">
        <f t="shared" si="94"/>
        <v>3.7261866680074036E-5</v>
      </c>
      <c r="AD519">
        <f t="shared" si="91"/>
        <v>0.98404969471133852</v>
      </c>
      <c r="AE519">
        <f t="shared" si="92"/>
        <v>0.99589215033479395</v>
      </c>
      <c r="AF519">
        <f t="shared" si="95"/>
        <v>4.7001217123571915E-5</v>
      </c>
    </row>
    <row r="520" spans="1:32" x14ac:dyDescent="0.25">
      <c r="A520" s="1" t="s">
        <v>2994</v>
      </c>
      <c r="B520" s="1">
        <v>15.813827027630881</v>
      </c>
      <c r="D520" s="1" t="s">
        <v>869</v>
      </c>
      <c r="E520" s="1">
        <v>0.94172904477957631</v>
      </c>
      <c r="F520">
        <f t="shared" si="86"/>
        <v>0.96834118699792104</v>
      </c>
      <c r="G520">
        <f t="shared" si="87"/>
        <v>1.7944853692932611E-4</v>
      </c>
      <c r="I520" s="1" t="s">
        <v>1910</v>
      </c>
      <c r="J520" s="1">
        <v>0.9813126978116109</v>
      </c>
      <c r="K520">
        <f t="shared" si="88"/>
        <v>0.98711684968855506</v>
      </c>
      <c r="M520">
        <f t="shared" si="93"/>
        <v>0</v>
      </c>
      <c r="Z520">
        <f t="shared" si="89"/>
        <v>0.98738062863763387</v>
      </c>
      <c r="AA520">
        <f t="shared" si="90"/>
        <v>0.9962147140695915</v>
      </c>
      <c r="AB520">
        <f t="shared" si="94"/>
        <v>0</v>
      </c>
      <c r="AD520">
        <f t="shared" si="91"/>
        <v>0.98404969471133852</v>
      </c>
      <c r="AE520">
        <f t="shared" si="92"/>
        <v>0.99585454698654496</v>
      </c>
      <c r="AF520">
        <f t="shared" si="95"/>
        <v>0</v>
      </c>
    </row>
    <row r="521" spans="1:32" x14ac:dyDescent="0.25">
      <c r="A521" s="1" t="s">
        <v>2995</v>
      </c>
      <c r="B521" s="1">
        <v>15.819302465837294</v>
      </c>
      <c r="D521" s="1" t="s">
        <v>870</v>
      </c>
      <c r="E521" s="1">
        <v>0.94156006804207437</v>
      </c>
      <c r="F521">
        <f t="shared" si="86"/>
        <v>0.96824807938061563</v>
      </c>
      <c r="G521">
        <f t="shared" si="87"/>
        <v>1.795033554990999E-4</v>
      </c>
      <c r="I521" s="1" t="s">
        <v>1911</v>
      </c>
      <c r="J521" s="1">
        <v>0.9813126978116109</v>
      </c>
      <c r="K521">
        <f t="shared" si="88"/>
        <v>0.98711684968855506</v>
      </c>
      <c r="M521">
        <f t="shared" si="93"/>
        <v>9.1912516718094755E-5</v>
      </c>
      <c r="Z521">
        <f t="shared" si="89"/>
        <v>0.98734314990882421</v>
      </c>
      <c r="AA521">
        <f t="shared" si="90"/>
        <v>0.9962147140695915</v>
      </c>
      <c r="AB521">
        <f t="shared" si="94"/>
        <v>3.7337569733945729E-5</v>
      </c>
      <c r="AD521">
        <f t="shared" si="91"/>
        <v>0.98400240372279635</v>
      </c>
      <c r="AE521">
        <f t="shared" si="92"/>
        <v>0.99585454698654496</v>
      </c>
      <c r="AF521">
        <f t="shared" si="95"/>
        <v>4.7096077640699491E-5</v>
      </c>
    </row>
    <row r="522" spans="1:32" x14ac:dyDescent="0.25">
      <c r="A522" s="1" t="s">
        <v>2996</v>
      </c>
      <c r="B522" s="1">
        <v>15.822040509123935</v>
      </c>
      <c r="D522" s="1" t="s">
        <v>871</v>
      </c>
      <c r="E522" s="1">
        <v>0.94139107001876676</v>
      </c>
      <c r="F522">
        <f t="shared" si="86"/>
        <v>0.96815495227702297</v>
      </c>
      <c r="G522">
        <f t="shared" si="87"/>
        <v>1.7952297904524211E-4</v>
      </c>
      <c r="I522" s="1" t="s">
        <v>1912</v>
      </c>
      <c r="J522" s="1">
        <v>0.9813126978116109</v>
      </c>
      <c r="K522">
        <f t="shared" si="88"/>
        <v>0.98711684968855506</v>
      </c>
      <c r="M522">
        <f t="shared" si="93"/>
        <v>9.1931754235519849E-5</v>
      </c>
      <c r="Z522">
        <f t="shared" si="89"/>
        <v>0.98730566115414031</v>
      </c>
      <c r="AA522">
        <f t="shared" si="90"/>
        <v>0.9962147140695915</v>
      </c>
      <c r="AB522">
        <f t="shared" si="94"/>
        <v>3.7347558063585516E-5</v>
      </c>
      <c r="AD522">
        <f t="shared" si="91"/>
        <v>0.98395510056136581</v>
      </c>
      <c r="AE522">
        <f t="shared" si="92"/>
        <v>0.99585454698654496</v>
      </c>
      <c r="AF522">
        <f t="shared" si="95"/>
        <v>4.7108200703895252E-5</v>
      </c>
    </row>
    <row r="523" spans="1:32" x14ac:dyDescent="0.25">
      <c r="A523" s="1" t="s">
        <v>2997</v>
      </c>
      <c r="B523" s="1">
        <v>15.852155556362028</v>
      </c>
      <c r="D523" s="1" t="s">
        <v>872</v>
      </c>
      <c r="E523" s="1">
        <v>0.94122208385833372</v>
      </c>
      <c r="F523">
        <f t="shared" si="86"/>
        <v>0.96806182395118134</v>
      </c>
      <c r="G523">
        <f t="shared" si="87"/>
        <v>0</v>
      </c>
      <c r="I523" s="1" t="s">
        <v>1913</v>
      </c>
      <c r="J523" s="1">
        <v>0.9813126978116109</v>
      </c>
      <c r="K523">
        <f t="shared" si="88"/>
        <v>0.98711684968855506</v>
      </c>
      <c r="M523">
        <f t="shared" si="93"/>
        <v>9.1932961279445868E-5</v>
      </c>
      <c r="Z523">
        <f t="shared" si="89"/>
        <v>0.98726816972479192</v>
      </c>
      <c r="AA523">
        <f t="shared" si="90"/>
        <v>0.9962147140695915</v>
      </c>
      <c r="AB523">
        <f t="shared" si="94"/>
        <v>3.7350222731765648E-5</v>
      </c>
      <c r="AD523">
        <f t="shared" si="91"/>
        <v>0.98390779450303067</v>
      </c>
      <c r="AE523">
        <f t="shared" si="92"/>
        <v>0.99585454698654496</v>
      </c>
      <c r="AF523">
        <f t="shared" si="95"/>
        <v>4.7111085792736186E-5</v>
      </c>
    </row>
    <row r="524" spans="1:32" x14ac:dyDescent="0.25">
      <c r="A524" s="1" t="s">
        <v>2998</v>
      </c>
      <c r="B524" s="1">
        <v>15.865845829242746</v>
      </c>
      <c r="D524" s="1" t="s">
        <v>873</v>
      </c>
      <c r="E524" s="1">
        <v>0.94122208385833372</v>
      </c>
      <c r="F524">
        <f t="shared" si="86"/>
        <v>0.96806182395118134</v>
      </c>
      <c r="G524">
        <f t="shared" si="87"/>
        <v>1.7967559126153693E-4</v>
      </c>
      <c r="I524" s="1" t="s">
        <v>1914</v>
      </c>
      <c r="J524" s="1">
        <v>0.98114402535891931</v>
      </c>
      <c r="K524">
        <f t="shared" si="88"/>
        <v>0.98700021834876717</v>
      </c>
      <c r="M524">
        <f t="shared" si="93"/>
        <v>0</v>
      </c>
      <c r="Z524">
        <f t="shared" si="89"/>
        <v>0.98726816972479192</v>
      </c>
      <c r="AA524">
        <f t="shared" si="90"/>
        <v>0.99618028660735802</v>
      </c>
      <c r="AB524">
        <f t="shared" si="94"/>
        <v>0</v>
      </c>
      <c r="AD524">
        <f t="shared" si="91"/>
        <v>0.98390779450303067</v>
      </c>
      <c r="AE524">
        <f t="shared" si="92"/>
        <v>0.99581685066017378</v>
      </c>
      <c r="AF524">
        <f t="shared" si="95"/>
        <v>0</v>
      </c>
    </row>
    <row r="525" spans="1:32" x14ac:dyDescent="0.25">
      <c r="A525" s="1" t="s">
        <v>2999</v>
      </c>
      <c r="B525" s="1">
        <v>15.882272452946548</v>
      </c>
      <c r="D525" s="1" t="s">
        <v>874</v>
      </c>
      <c r="E525" s="1">
        <v>0.94105298441588414</v>
      </c>
      <c r="F525">
        <f t="shared" si="86"/>
        <v>0.96796862542667317</v>
      </c>
      <c r="G525">
        <f t="shared" si="87"/>
        <v>1.7971023126210628E-4</v>
      </c>
      <c r="I525" s="1" t="s">
        <v>1915</v>
      </c>
      <c r="J525" s="1">
        <v>0.98114402535891942</v>
      </c>
      <c r="K525">
        <f t="shared" si="88"/>
        <v>0.98700021834876717</v>
      </c>
      <c r="M525">
        <f t="shared" si="93"/>
        <v>9.199139226879425E-5</v>
      </c>
      <c r="Z525">
        <f t="shared" si="89"/>
        <v>0.9872306478495313</v>
      </c>
      <c r="AA525">
        <f t="shared" si="90"/>
        <v>0.99618028660735802</v>
      </c>
      <c r="AB525">
        <f t="shared" si="94"/>
        <v>3.7379262769266411E-5</v>
      </c>
      <c r="AD525">
        <f t="shared" si="91"/>
        <v>0.98386045050714188</v>
      </c>
      <c r="AE525">
        <f t="shared" si="92"/>
        <v>0.99581685066017389</v>
      </c>
      <c r="AF525">
        <f t="shared" si="95"/>
        <v>4.7147083212103469E-5</v>
      </c>
    </row>
    <row r="526" spans="1:32" x14ac:dyDescent="0.25">
      <c r="A526" s="1" t="s">
        <v>3000</v>
      </c>
      <c r="B526" s="1">
        <v>15.882273264292678</v>
      </c>
      <c r="D526" s="1" t="s">
        <v>875</v>
      </c>
      <c r="E526" s="1">
        <v>0.94088388276152868</v>
      </c>
      <c r="F526">
        <f t="shared" si="86"/>
        <v>0.96787541790936937</v>
      </c>
      <c r="G526">
        <f t="shared" si="87"/>
        <v>1.7982971127198516E-4</v>
      </c>
      <c r="I526" s="1" t="s">
        <v>1916</v>
      </c>
      <c r="J526" s="1">
        <v>0.98114402535891931</v>
      </c>
      <c r="K526">
        <f t="shared" si="88"/>
        <v>0.98700021834876717</v>
      </c>
      <c r="M526">
        <f t="shared" si="93"/>
        <v>9.2000269441037271E-5</v>
      </c>
      <c r="Z526">
        <f t="shared" si="89"/>
        <v>0.98719312016681637</v>
      </c>
      <c r="AA526">
        <f t="shared" si="90"/>
        <v>0.99618028660735802</v>
      </c>
      <c r="AB526">
        <f t="shared" si="94"/>
        <v>3.7385048287656184E-5</v>
      </c>
      <c r="AD526">
        <f t="shared" si="91"/>
        <v>0.98381309966248631</v>
      </c>
      <c r="AE526">
        <f t="shared" si="92"/>
        <v>0.99581685066017378</v>
      </c>
      <c r="AF526">
        <f t="shared" si="95"/>
        <v>4.7153903712276806E-5</v>
      </c>
    </row>
    <row r="527" spans="1:32" x14ac:dyDescent="0.25">
      <c r="A527" s="1" t="s">
        <v>3001</v>
      </c>
      <c r="B527" s="1">
        <v>15.945243223248958</v>
      </c>
      <c r="D527" s="1" t="s">
        <v>876</v>
      </c>
      <c r="E527" s="1">
        <v>0.9407146990971319</v>
      </c>
      <c r="F527">
        <f t="shared" si="86"/>
        <v>0.96778215740730211</v>
      </c>
      <c r="G527">
        <f t="shared" si="87"/>
        <v>0</v>
      </c>
      <c r="I527" s="1" t="s">
        <v>1917</v>
      </c>
      <c r="J527" s="1">
        <v>0.98114402535891942</v>
      </c>
      <c r="K527">
        <f t="shared" si="88"/>
        <v>0.98700021834876717</v>
      </c>
      <c r="M527">
        <f t="shared" si="93"/>
        <v>9.205257087888112E-5</v>
      </c>
      <c r="Z527">
        <f t="shared" si="89"/>
        <v>0.98715556896185808</v>
      </c>
      <c r="AA527">
        <f t="shared" si="90"/>
        <v>0.99618028660735802</v>
      </c>
      <c r="AB527">
        <f t="shared" si="94"/>
        <v>3.7408481600971205E-5</v>
      </c>
      <c r="AD527">
        <f t="shared" si="91"/>
        <v>0.98376571961786641</v>
      </c>
      <c r="AE527">
        <f t="shared" si="92"/>
        <v>0.99581685066017389</v>
      </c>
      <c r="AF527">
        <f t="shared" si="95"/>
        <v>4.7182982983494024E-5</v>
      </c>
    </row>
    <row r="528" spans="1:32" x14ac:dyDescent="0.25">
      <c r="A528" s="1" t="s">
        <v>3002</v>
      </c>
      <c r="B528" s="1">
        <v>15.95893173448426</v>
      </c>
      <c r="D528" s="1" t="s">
        <v>877</v>
      </c>
      <c r="E528" s="1">
        <v>0.9407146990971319</v>
      </c>
      <c r="F528">
        <f t="shared" si="86"/>
        <v>0.96778215740730211</v>
      </c>
      <c r="G528">
        <f t="shared" si="87"/>
        <v>-1.1796119636642288E-16</v>
      </c>
      <c r="I528" s="1" t="s">
        <v>1918</v>
      </c>
      <c r="J528" s="1">
        <v>0.98097489534611682</v>
      </c>
      <c r="K528">
        <f t="shared" si="88"/>
        <v>0.98688326432765683</v>
      </c>
      <c r="M528">
        <f t="shared" si="93"/>
        <v>0</v>
      </c>
      <c r="Z528">
        <f t="shared" si="89"/>
        <v>0.98715556896185808</v>
      </c>
      <c r="AA528">
        <f t="shared" si="90"/>
        <v>0.99614576100499375</v>
      </c>
      <c r="AB528">
        <f t="shared" si="94"/>
        <v>0</v>
      </c>
      <c r="AD528">
        <f t="shared" si="91"/>
        <v>0.98376571961786641</v>
      </c>
      <c r="AE528">
        <f t="shared" si="92"/>
        <v>0.99577904700007969</v>
      </c>
      <c r="AF528">
        <f t="shared" si="95"/>
        <v>0</v>
      </c>
    </row>
    <row r="529" spans="1:32" x14ac:dyDescent="0.25">
      <c r="A529" s="1" t="s">
        <v>3003</v>
      </c>
      <c r="B529" s="1">
        <v>15.964408229255001</v>
      </c>
      <c r="D529" s="1" t="s">
        <v>878</v>
      </c>
      <c r="E529" s="1">
        <v>0.94071469909713201</v>
      </c>
      <c r="F529">
        <f t="shared" si="86"/>
        <v>0.96778215740730211</v>
      </c>
      <c r="G529">
        <f t="shared" si="87"/>
        <v>0</v>
      </c>
      <c r="I529" s="1" t="s">
        <v>1919</v>
      </c>
      <c r="J529" s="1">
        <v>0.98080565473860726</v>
      </c>
      <c r="K529">
        <f t="shared" si="88"/>
        <v>0.98676622751990484</v>
      </c>
      <c r="M529">
        <f t="shared" si="93"/>
        <v>-6.0369882464164136E-17</v>
      </c>
      <c r="Z529">
        <f t="shared" si="89"/>
        <v>0.98715556896185808</v>
      </c>
      <c r="AA529">
        <f t="shared" si="90"/>
        <v>0.99611120806537135</v>
      </c>
      <c r="AB529">
        <f t="shared" si="94"/>
        <v>-2.4536704350876747E-17</v>
      </c>
      <c r="AD529">
        <f t="shared" si="91"/>
        <v>0.98376571961786641</v>
      </c>
      <c r="AE529">
        <f t="shared" si="92"/>
        <v>0.9957412135322482</v>
      </c>
      <c r="AF529">
        <f t="shared" si="95"/>
        <v>-3.0947510046343718E-17</v>
      </c>
    </row>
    <row r="530" spans="1:32" x14ac:dyDescent="0.25">
      <c r="A530" s="1" t="s">
        <v>3004</v>
      </c>
      <c r="B530" s="1">
        <v>15.983573308077929</v>
      </c>
      <c r="D530" s="1" t="s">
        <v>879</v>
      </c>
      <c r="E530" s="1">
        <v>0.94071469909713201</v>
      </c>
      <c r="F530">
        <f t="shared" si="86"/>
        <v>0.96778215740730211</v>
      </c>
      <c r="G530">
        <f t="shared" si="87"/>
        <v>1.8094270921817368E-4</v>
      </c>
      <c r="I530" s="1" t="s">
        <v>1920</v>
      </c>
      <c r="J530" s="1">
        <v>0.98063637850640328</v>
      </c>
      <c r="K530">
        <f t="shared" si="88"/>
        <v>0.98664915976073486</v>
      </c>
      <c r="M530">
        <f t="shared" si="93"/>
        <v>0</v>
      </c>
      <c r="Z530">
        <f t="shared" si="89"/>
        <v>0.98715556896185808</v>
      </c>
      <c r="AA530">
        <f t="shared" si="90"/>
        <v>0.99607664308706312</v>
      </c>
      <c r="AB530">
        <f t="shared" si="94"/>
        <v>0</v>
      </c>
      <c r="AD530">
        <f t="shared" si="91"/>
        <v>0.98376571961786641</v>
      </c>
      <c r="AE530">
        <f t="shared" si="92"/>
        <v>0.99570336700794804</v>
      </c>
      <c r="AF530">
        <f t="shared" si="95"/>
        <v>0</v>
      </c>
    </row>
    <row r="531" spans="1:32" x14ac:dyDescent="0.25">
      <c r="A531" s="1" t="s">
        <v>3005</v>
      </c>
      <c r="B531" s="1">
        <v>16.00000094963584</v>
      </c>
      <c r="D531" s="1" t="s">
        <v>880</v>
      </c>
      <c r="E531" s="1">
        <v>0.94054449902957105</v>
      </c>
      <c r="F531">
        <f t="shared" si="86"/>
        <v>0.96768832876925837</v>
      </c>
      <c r="G531">
        <f t="shared" si="87"/>
        <v>1.8106366733076917E-4</v>
      </c>
      <c r="I531" s="1" t="s">
        <v>1921</v>
      </c>
      <c r="J531" s="1">
        <v>0.98063637850640328</v>
      </c>
      <c r="K531">
        <f t="shared" si="88"/>
        <v>0.98664915976073486</v>
      </c>
      <c r="M531">
        <f t="shared" si="93"/>
        <v>9.2580434899661745E-5</v>
      </c>
      <c r="Z531">
        <f t="shared" si="89"/>
        <v>0.98711778678751294</v>
      </c>
      <c r="AA531">
        <f t="shared" si="90"/>
        <v>0.99607664308706312</v>
      </c>
      <c r="AB531">
        <f t="shared" si="94"/>
        <v>3.7634661605192112E-5</v>
      </c>
      <c r="AD531">
        <f t="shared" si="91"/>
        <v>0.98371804863278645</v>
      </c>
      <c r="AE531">
        <f t="shared" si="92"/>
        <v>0.99570336700794804</v>
      </c>
      <c r="AF531">
        <f t="shared" si="95"/>
        <v>4.7467310439420831E-5</v>
      </c>
    </row>
    <row r="532" spans="1:32" x14ac:dyDescent="0.25">
      <c r="A532" s="1" t="s">
        <v>3006</v>
      </c>
      <c r="B532" s="1">
        <v>16.013689807142661</v>
      </c>
      <c r="D532" s="1" t="s">
        <v>881</v>
      </c>
      <c r="E532" s="1">
        <v>0.94037421600978821</v>
      </c>
      <c r="F532">
        <f t="shared" si="86"/>
        <v>0.96759444651387239</v>
      </c>
      <c r="G532">
        <f t="shared" si="87"/>
        <v>1.8132672873142491E-4</v>
      </c>
      <c r="I532" s="1" t="s">
        <v>1922</v>
      </c>
      <c r="J532" s="1">
        <v>0.98063637850640328</v>
      </c>
      <c r="K532">
        <f t="shared" si="88"/>
        <v>0.98664915976073486</v>
      </c>
      <c r="M532">
        <f t="shared" si="93"/>
        <v>9.2633341971925989E-5</v>
      </c>
      <c r="Z532">
        <f t="shared" si="89"/>
        <v>0.98707998080373727</v>
      </c>
      <c r="AA532">
        <f t="shared" si="90"/>
        <v>0.99607664308706312</v>
      </c>
      <c r="AB532">
        <f t="shared" si="94"/>
        <v>3.7658378558444531E-5</v>
      </c>
      <c r="AD532">
        <f t="shared" si="91"/>
        <v>0.98367034809254439</v>
      </c>
      <c r="AE532">
        <f t="shared" si="92"/>
        <v>0.99570336700794804</v>
      </c>
      <c r="AF532">
        <f t="shared" si="95"/>
        <v>4.7496740096129212E-5</v>
      </c>
    </row>
    <row r="533" spans="1:32" x14ac:dyDescent="0.25">
      <c r="A533" s="1" t="s">
        <v>3007</v>
      </c>
      <c r="B533" s="1">
        <v>16.019164236801132</v>
      </c>
      <c r="D533" s="1" t="s">
        <v>882</v>
      </c>
      <c r="E533" s="1">
        <v>0.94020371648794321</v>
      </c>
      <c r="F533">
        <f t="shared" si="86"/>
        <v>0.96750043698810639</v>
      </c>
      <c r="G533">
        <f t="shared" si="87"/>
        <v>1.8138108202751801E-4</v>
      </c>
      <c r="I533" s="1" t="s">
        <v>1923</v>
      </c>
      <c r="J533" s="1">
        <v>0.98063637850640328</v>
      </c>
      <c r="K533">
        <f t="shared" si="88"/>
        <v>0.98664915976073486</v>
      </c>
      <c r="M533">
        <f t="shared" si="93"/>
        <v>9.2758925814622254E-5</v>
      </c>
      <c r="Z533">
        <f t="shared" si="89"/>
        <v>0.98704212134400304</v>
      </c>
      <c r="AA533">
        <f t="shared" si="90"/>
        <v>0.99607664308706312</v>
      </c>
      <c r="AB533">
        <f t="shared" si="94"/>
        <v>3.7711646780992789E-5</v>
      </c>
      <c r="AD533">
        <f t="shared" si="91"/>
        <v>0.98362258056781338</v>
      </c>
      <c r="AE533">
        <f t="shared" si="92"/>
        <v>0.99570336700794804</v>
      </c>
      <c r="AF533">
        <f t="shared" si="95"/>
        <v>4.756344006990187E-5</v>
      </c>
    </row>
    <row r="534" spans="1:32" x14ac:dyDescent="0.25">
      <c r="A534" s="1" t="s">
        <v>3008</v>
      </c>
      <c r="B534" s="1">
        <v>16.019165224516499</v>
      </c>
      <c r="D534" s="1" t="s">
        <v>883</v>
      </c>
      <c r="E534" s="1">
        <v>0.94003319678551189</v>
      </c>
      <c r="F534">
        <f t="shared" si="86"/>
        <v>0.96740640842055237</v>
      </c>
      <c r="G534">
        <f t="shared" si="87"/>
        <v>1.8140867776733627E-4</v>
      </c>
      <c r="I534" s="1" t="s">
        <v>1924</v>
      </c>
      <c r="J534" s="1">
        <v>0.98063637850640328</v>
      </c>
      <c r="K534">
        <f t="shared" si="88"/>
        <v>0.98664915976073486</v>
      </c>
      <c r="M534">
        <f t="shared" si="93"/>
        <v>9.2777715642563313E-5</v>
      </c>
      <c r="Z534">
        <f t="shared" si="89"/>
        <v>0.98700425198852149</v>
      </c>
      <c r="AA534">
        <f t="shared" si="90"/>
        <v>0.99607664308706312</v>
      </c>
      <c r="AB534">
        <f t="shared" si="94"/>
        <v>3.7721504109750505E-5</v>
      </c>
      <c r="AD534">
        <f t="shared" si="91"/>
        <v>0.98357480104526429</v>
      </c>
      <c r="AE534">
        <f t="shared" si="92"/>
        <v>0.99570336700794804</v>
      </c>
      <c r="AF534">
        <f t="shared" si="95"/>
        <v>4.7575386974037732E-5</v>
      </c>
    </row>
    <row r="535" spans="1:32" x14ac:dyDescent="0.25">
      <c r="A535" s="1" t="s">
        <v>3009</v>
      </c>
      <c r="B535" s="1">
        <v>16.019165295935789</v>
      </c>
      <c r="D535" s="1" t="s">
        <v>884</v>
      </c>
      <c r="E535" s="1">
        <v>0.93986268207311752</v>
      </c>
      <c r="F535">
        <f t="shared" si="86"/>
        <v>0.96731237468772324</v>
      </c>
      <c r="G535">
        <f t="shared" si="87"/>
        <v>2.3592239273284576E-16</v>
      </c>
      <c r="I535" s="1" t="s">
        <v>1925</v>
      </c>
      <c r="J535" s="1">
        <v>0.98063637850640328</v>
      </c>
      <c r="K535">
        <f t="shared" si="88"/>
        <v>0.98664915976073486</v>
      </c>
      <c r="M535">
        <f t="shared" si="93"/>
        <v>9.2782812890552485E-5</v>
      </c>
      <c r="Z535">
        <f t="shared" si="89"/>
        <v>0.98696637832475431</v>
      </c>
      <c r="AA535">
        <f t="shared" si="90"/>
        <v>0.99607664308706312</v>
      </c>
      <c r="AB535">
        <f t="shared" si="94"/>
        <v>3.7725795684723528E-5</v>
      </c>
      <c r="AD535">
        <f t="shared" si="91"/>
        <v>0.9835270165748502</v>
      </c>
      <c r="AE535">
        <f t="shared" si="92"/>
        <v>0.99570336700794804</v>
      </c>
      <c r="AF535">
        <f t="shared" si="95"/>
        <v>4.7580313875386492E-5</v>
      </c>
    </row>
    <row r="536" spans="1:32" x14ac:dyDescent="0.25">
      <c r="A536" s="1" t="s">
        <v>3010</v>
      </c>
      <c r="B536" s="1">
        <v>16.038329101898178</v>
      </c>
      <c r="D536" s="1" t="s">
        <v>885</v>
      </c>
      <c r="E536" s="1">
        <v>0.93986268207311729</v>
      </c>
      <c r="F536">
        <f t="shared" si="86"/>
        <v>0.96731237468772313</v>
      </c>
      <c r="G536">
        <f t="shared" si="87"/>
        <v>1.8161918064321658E-4</v>
      </c>
      <c r="I536" s="1" t="s">
        <v>1926</v>
      </c>
      <c r="J536" s="1">
        <v>0.98046642165654707</v>
      </c>
      <c r="K536">
        <f t="shared" si="88"/>
        <v>0.98653161494547081</v>
      </c>
      <c r="M536">
        <f t="shared" si="93"/>
        <v>1.2065252768496267E-16</v>
      </c>
      <c r="Z536">
        <f t="shared" si="89"/>
        <v>0.98696637832475431</v>
      </c>
      <c r="AA536">
        <f t="shared" si="90"/>
        <v>0.99604193433540977</v>
      </c>
      <c r="AB536">
        <f t="shared" si="94"/>
        <v>4.9060599347161874E-17</v>
      </c>
      <c r="AD536">
        <f t="shared" si="91"/>
        <v>0.98352701657485009</v>
      </c>
      <c r="AE536">
        <f t="shared" si="92"/>
        <v>0.99566536318668519</v>
      </c>
      <c r="AF536">
        <f t="shared" si="95"/>
        <v>6.1875298822187727E-17</v>
      </c>
    </row>
    <row r="537" spans="1:32" x14ac:dyDescent="0.25">
      <c r="A537" s="1" t="s">
        <v>3011</v>
      </c>
      <c r="B537" s="1">
        <v>16.046543320850962</v>
      </c>
      <c r="D537" s="1" t="s">
        <v>886</v>
      </c>
      <c r="E537" s="1">
        <v>0.93969200048287649</v>
      </c>
      <c r="F537">
        <f t="shared" si="86"/>
        <v>0.96721824099626796</v>
      </c>
      <c r="G537">
        <f t="shared" si="87"/>
        <v>1.8166525454118426E-4</v>
      </c>
      <c r="I537" s="1" t="s">
        <v>1927</v>
      </c>
      <c r="J537" s="1">
        <v>0.98046642165654707</v>
      </c>
      <c r="K537">
        <f t="shared" si="88"/>
        <v>0.98653161494547081</v>
      </c>
      <c r="M537">
        <f t="shared" si="93"/>
        <v>9.2870381550932678E-5</v>
      </c>
      <c r="Z537">
        <f t="shared" si="89"/>
        <v>0.9869284621690031</v>
      </c>
      <c r="AA537">
        <f t="shared" si="90"/>
        <v>0.99604193433540977</v>
      </c>
      <c r="AB537">
        <f t="shared" si="94"/>
        <v>3.7766806562787056E-5</v>
      </c>
      <c r="AD537">
        <f t="shared" si="91"/>
        <v>0.98347917898185411</v>
      </c>
      <c r="AE537">
        <f t="shared" si="92"/>
        <v>0.99566536318668519</v>
      </c>
      <c r="AF537">
        <f t="shared" si="95"/>
        <v>4.7631392781141296E-5</v>
      </c>
    </row>
    <row r="538" spans="1:32" x14ac:dyDescent="0.25">
      <c r="A538" s="1" t="s">
        <v>3012</v>
      </c>
      <c r="B538" s="1">
        <v>16.060232611350049</v>
      </c>
      <c r="D538" s="1" t="s">
        <v>887</v>
      </c>
      <c r="E538" s="1">
        <v>0.9395213066014616</v>
      </c>
      <c r="F538">
        <f t="shared" si="86"/>
        <v>0.96712409258866805</v>
      </c>
      <c r="G538">
        <f t="shared" si="87"/>
        <v>1.817420689420382E-4</v>
      </c>
      <c r="I538" s="1" t="s">
        <v>1928</v>
      </c>
      <c r="J538" s="1">
        <v>0.98046642165654707</v>
      </c>
      <c r="K538">
        <f t="shared" si="88"/>
        <v>0.98653161494547081</v>
      </c>
      <c r="M538">
        <f t="shared" si="93"/>
        <v>9.2884901345973391E-5</v>
      </c>
      <c r="Z538">
        <f t="shared" si="89"/>
        <v>0.98689053785170044</v>
      </c>
      <c r="AA538">
        <f t="shared" si="90"/>
        <v>0.99604193433540977</v>
      </c>
      <c r="AB538">
        <f t="shared" si="94"/>
        <v>3.7774936150595622E-5</v>
      </c>
      <c r="AD538">
        <f t="shared" si="91"/>
        <v>0.98343133158087093</v>
      </c>
      <c r="AE538">
        <f t="shared" si="92"/>
        <v>0.99566536318668519</v>
      </c>
      <c r="AF538">
        <f t="shared" si="95"/>
        <v>4.7641158785608482E-5</v>
      </c>
    </row>
    <row r="539" spans="1:32" x14ac:dyDescent="0.25">
      <c r="A539" s="1" t="s">
        <v>3013</v>
      </c>
      <c r="B539" s="1">
        <v>16.084873057680785</v>
      </c>
      <c r="D539" s="1" t="s">
        <v>888</v>
      </c>
      <c r="E539" s="1">
        <v>0.93935057157072355</v>
      </c>
      <c r="F539">
        <f t="shared" si="86"/>
        <v>0.96702991354199952</v>
      </c>
      <c r="G539">
        <f t="shared" si="87"/>
        <v>1.818053976652273E-4</v>
      </c>
      <c r="I539" s="1" t="s">
        <v>1929</v>
      </c>
      <c r="J539" s="1">
        <v>0.98046642165654707</v>
      </c>
      <c r="K539">
        <f t="shared" si="88"/>
        <v>0.98653161494547081</v>
      </c>
      <c r="M539">
        <f t="shared" si="93"/>
        <v>9.2915131139259839E-5</v>
      </c>
      <c r="Z539">
        <f t="shared" si="89"/>
        <v>0.98685259895690214</v>
      </c>
      <c r="AA539">
        <f t="shared" si="90"/>
        <v>0.99604193433540977</v>
      </c>
      <c r="AB539">
        <f t="shared" si="94"/>
        <v>3.7789456533503798E-5</v>
      </c>
      <c r="AD539">
        <f t="shared" si="91"/>
        <v>0.98338346627764717</v>
      </c>
      <c r="AE539">
        <f t="shared" si="92"/>
        <v>0.99566536318668519</v>
      </c>
      <c r="AF539">
        <f t="shared" si="95"/>
        <v>4.7658984350298107E-5</v>
      </c>
    </row>
    <row r="540" spans="1:32" x14ac:dyDescent="0.25">
      <c r="A540" s="1" t="s">
        <v>3014</v>
      </c>
      <c r="B540" s="1">
        <v>16.084874044573667</v>
      </c>
      <c r="D540" s="1" t="s">
        <v>889</v>
      </c>
      <c r="E540" s="1">
        <v>0.93917980808984369</v>
      </c>
      <c r="F540">
        <f t="shared" si="86"/>
        <v>0.96693571085427832</v>
      </c>
      <c r="G540">
        <f t="shared" si="87"/>
        <v>1.8183502589337597E-4</v>
      </c>
      <c r="I540" s="1" t="s">
        <v>1930</v>
      </c>
      <c r="J540" s="1">
        <v>0.98046642165654707</v>
      </c>
      <c r="K540">
        <f t="shared" si="88"/>
        <v>0.98653161494547081</v>
      </c>
      <c r="M540">
        <f t="shared" si="93"/>
        <v>9.2938456497599267E-5</v>
      </c>
      <c r="Z540">
        <f t="shared" si="89"/>
        <v>0.98681464830139198</v>
      </c>
      <c r="AA540">
        <f t="shared" si="90"/>
        <v>0.99604193433540977</v>
      </c>
      <c r="AB540">
        <f t="shared" si="94"/>
        <v>3.780117117403202E-5</v>
      </c>
      <c r="AD540">
        <f t="shared" si="91"/>
        <v>0.98333558662647924</v>
      </c>
      <c r="AE540">
        <f t="shared" si="92"/>
        <v>0.99566536318668519</v>
      </c>
      <c r="AF540">
        <f t="shared" si="95"/>
        <v>4.7673270853308277E-5</v>
      </c>
    </row>
    <row r="541" spans="1:32" x14ac:dyDescent="0.25">
      <c r="A541" s="1" t="s">
        <v>3015</v>
      </c>
      <c r="B541" s="1">
        <v>16.098562587859583</v>
      </c>
      <c r="D541" s="1" t="s">
        <v>890</v>
      </c>
      <c r="E541" s="1">
        <v>0.93900904783068972</v>
      </c>
      <c r="F541">
        <f t="shared" si="86"/>
        <v>0.96684150199360119</v>
      </c>
      <c r="G541">
        <f t="shared" si="87"/>
        <v>1.8195474825975777E-4</v>
      </c>
      <c r="I541" s="1" t="s">
        <v>1931</v>
      </c>
      <c r="J541" s="1">
        <v>0.98046642165654707</v>
      </c>
      <c r="K541">
        <f t="shared" si="88"/>
        <v>0.98653161494547081</v>
      </c>
      <c r="M541">
        <f t="shared" si="93"/>
        <v>9.2944547348305226E-5</v>
      </c>
      <c r="Z541">
        <f t="shared" si="89"/>
        <v>0.98677669292098513</v>
      </c>
      <c r="AA541">
        <f t="shared" si="90"/>
        <v>0.99604193433540977</v>
      </c>
      <c r="AB541">
        <f t="shared" si="94"/>
        <v>3.7805877578270146E-5</v>
      </c>
      <c r="AD541">
        <f t="shared" si="91"/>
        <v>0.98328770150428924</v>
      </c>
      <c r="AE541">
        <f t="shared" si="92"/>
        <v>0.99566536318668519</v>
      </c>
      <c r="AF541">
        <f t="shared" si="95"/>
        <v>4.7678718482279978E-5</v>
      </c>
    </row>
    <row r="542" spans="1:32" x14ac:dyDescent="0.25">
      <c r="A542" s="1" t="s">
        <v>3016</v>
      </c>
      <c r="B542" s="1">
        <v>16.104038524163631</v>
      </c>
      <c r="D542" s="1" t="s">
        <v>891</v>
      </c>
      <c r="E542" s="1">
        <v>0.93883820621897063</v>
      </c>
      <c r="F542">
        <f t="shared" si="86"/>
        <v>0.96674724029254477</v>
      </c>
      <c r="G542">
        <f t="shared" si="87"/>
        <v>1.1102230246251565E-16</v>
      </c>
      <c r="I542" s="1" t="s">
        <v>1932</v>
      </c>
      <c r="J542" s="1">
        <v>0.98046642165654707</v>
      </c>
      <c r="K542">
        <f t="shared" si="88"/>
        <v>0.98653161494547081</v>
      </c>
      <c r="M542">
        <f t="shared" si="93"/>
        <v>9.2996681575514007E-5</v>
      </c>
      <c r="Z542">
        <f t="shared" si="89"/>
        <v>0.9867387140116014</v>
      </c>
      <c r="AA542">
        <f t="shared" si="90"/>
        <v>0.99604193433540977</v>
      </c>
      <c r="AB542">
        <f t="shared" si="94"/>
        <v>3.782931435561491E-5</v>
      </c>
      <c r="AD542">
        <f t="shared" si="91"/>
        <v>0.98323978718810645</v>
      </c>
      <c r="AE542">
        <f t="shared" si="92"/>
        <v>0.99566536318668519</v>
      </c>
      <c r="AF542">
        <f t="shared" si="95"/>
        <v>4.7707787402274407E-5</v>
      </c>
    </row>
    <row r="543" spans="1:32" x14ac:dyDescent="0.25">
      <c r="A543" s="1" t="s">
        <v>3017</v>
      </c>
      <c r="B543" s="1">
        <v>16.104038679646166</v>
      </c>
      <c r="D543" s="1" t="s">
        <v>892</v>
      </c>
      <c r="E543" s="1">
        <v>0.93883820621897052</v>
      </c>
      <c r="F543">
        <f t="shared" si="86"/>
        <v>0.96674724029254466</v>
      </c>
      <c r="G543">
        <f t="shared" si="87"/>
        <v>1.820838828963528E-4</v>
      </c>
      <c r="I543" s="1" t="s">
        <v>1933</v>
      </c>
      <c r="J543" s="1">
        <v>0.98029600182371457</v>
      </c>
      <c r="K543">
        <f t="shared" si="88"/>
        <v>0.98641374352795297</v>
      </c>
      <c r="M543">
        <f t="shared" si="93"/>
        <v>5.6737728511621556E-17</v>
      </c>
      <c r="Z543">
        <f t="shared" si="89"/>
        <v>0.98673871401160129</v>
      </c>
      <c r="AA543">
        <f t="shared" si="90"/>
        <v>0.99600712620598575</v>
      </c>
      <c r="AB543">
        <f t="shared" si="94"/>
        <v>2.3081210990613408E-17</v>
      </c>
      <c r="AD543">
        <f t="shared" si="91"/>
        <v>0.98323978718810645</v>
      </c>
      <c r="AE543">
        <f t="shared" si="92"/>
        <v>0.99562725068005076</v>
      </c>
      <c r="AF543">
        <f t="shared" si="95"/>
        <v>2.9108173079920164E-17</v>
      </c>
    </row>
    <row r="544" spans="1:32" x14ac:dyDescent="0.25">
      <c r="A544" s="1" t="s">
        <v>3018</v>
      </c>
      <c r="B544" s="1">
        <v>16.142367315851612</v>
      </c>
      <c r="D544" s="1" t="s">
        <v>893</v>
      </c>
      <c r="E544" s="1">
        <v>0.93866727447540077</v>
      </c>
      <c r="F544">
        <f t="shared" si="86"/>
        <v>0.96665292089303889</v>
      </c>
      <c r="G544">
        <f t="shared" si="87"/>
        <v>1.8219595319181325E-4</v>
      </c>
      <c r="I544" s="1" t="s">
        <v>1934</v>
      </c>
      <c r="J544" s="1">
        <v>0.98029600182371446</v>
      </c>
      <c r="K544">
        <f t="shared" si="88"/>
        <v>0.98641374352795297</v>
      </c>
      <c r="M544">
        <f t="shared" si="93"/>
        <v>9.304249081063845E-5</v>
      </c>
      <c r="Z544">
        <f t="shared" si="89"/>
        <v>0.98670070961158629</v>
      </c>
      <c r="AA544">
        <f t="shared" si="90"/>
        <v>0.99600712620598564</v>
      </c>
      <c r="AB544">
        <f t="shared" si="94"/>
        <v>3.7853382211362906E-5</v>
      </c>
      <c r="AD544">
        <f t="shared" si="91"/>
        <v>0.98319184120406522</v>
      </c>
      <c r="AE544">
        <f t="shared" si="92"/>
        <v>0.99562725068005076</v>
      </c>
      <c r="AF544">
        <f t="shared" si="95"/>
        <v>4.7737492199624225E-5</v>
      </c>
    </row>
    <row r="545" spans="1:32" x14ac:dyDescent="0.25">
      <c r="A545" s="1" t="s">
        <v>3019</v>
      </c>
      <c r="B545" s="1">
        <v>16.183435282988871</v>
      </c>
      <c r="D545" s="1" t="s">
        <v>894</v>
      </c>
      <c r="E545" s="1">
        <v>0.93849626867535318</v>
      </c>
      <c r="F545">
        <f t="shared" si="86"/>
        <v>0.96655855265179502</v>
      </c>
      <c r="G545">
        <f t="shared" si="87"/>
        <v>0</v>
      </c>
      <c r="I545" s="1" t="s">
        <v>1935</v>
      </c>
      <c r="J545" s="1">
        <v>0.98029600182371457</v>
      </c>
      <c r="K545">
        <f t="shared" si="88"/>
        <v>0.98641374352795297</v>
      </c>
      <c r="M545">
        <f t="shared" si="93"/>
        <v>9.3090674117745029E-5</v>
      </c>
      <c r="Z545">
        <f t="shared" si="89"/>
        <v>0.98666268328544759</v>
      </c>
      <c r="AA545">
        <f t="shared" si="90"/>
        <v>0.99600712620598575</v>
      </c>
      <c r="AB545">
        <f t="shared" si="94"/>
        <v>3.7875221656372292E-5</v>
      </c>
      <c r="AD545">
        <f t="shared" si="91"/>
        <v>0.98314386805004716</v>
      </c>
      <c r="AE545">
        <f t="shared" si="92"/>
        <v>0.99562725068005076</v>
      </c>
      <c r="AF545">
        <f t="shared" si="95"/>
        <v>4.7764544745219635E-5</v>
      </c>
    </row>
    <row r="546" spans="1:32" x14ac:dyDescent="0.25">
      <c r="A546" s="1" t="s">
        <v>3020</v>
      </c>
      <c r="B546" s="1">
        <v>16.202601536105256</v>
      </c>
      <c r="D546" s="1" t="s">
        <v>895</v>
      </c>
      <c r="E546" s="1">
        <v>0.93849626867535318</v>
      </c>
      <c r="F546">
        <f t="shared" si="86"/>
        <v>0.96655855265179502</v>
      </c>
      <c r="G546">
        <f t="shared" si="87"/>
        <v>1.8230627208792871E-4</v>
      </c>
      <c r="I546" s="1" t="s">
        <v>1936</v>
      </c>
      <c r="J546" s="1">
        <v>0.98012540250153957</v>
      </c>
      <c r="K546">
        <f t="shared" si="88"/>
        <v>0.98629574154979083</v>
      </c>
      <c r="M546">
        <f t="shared" si="93"/>
        <v>0</v>
      </c>
      <c r="Z546">
        <f t="shared" si="89"/>
        <v>0.98666268328544759</v>
      </c>
      <c r="AA546">
        <f t="shared" si="90"/>
        <v>0.99597227657333232</v>
      </c>
      <c r="AB546">
        <f t="shared" si="94"/>
        <v>0</v>
      </c>
      <c r="AD546">
        <f t="shared" si="91"/>
        <v>0.98314386805004716</v>
      </c>
      <c r="AE546">
        <f t="shared" si="92"/>
        <v>0.99558909285746</v>
      </c>
      <c r="AF546">
        <f t="shared" si="95"/>
        <v>0</v>
      </c>
    </row>
    <row r="547" spans="1:32" x14ac:dyDescent="0.25">
      <c r="A547" s="1" t="s">
        <v>3021</v>
      </c>
      <c r="B547" s="1">
        <v>16.232716620033457</v>
      </c>
      <c r="D547" s="1" t="s">
        <v>896</v>
      </c>
      <c r="E547" s="1">
        <v>0.9383251905140273</v>
      </c>
      <c r="F547">
        <f t="shared" si="86"/>
        <v>0.96646413649191776</v>
      </c>
      <c r="G547">
        <f t="shared" si="87"/>
        <v>1.8233738391262855E-4</v>
      </c>
      <c r="I547" s="1" t="s">
        <v>1937</v>
      </c>
      <c r="J547" s="1">
        <v>0.98012540250153957</v>
      </c>
      <c r="K547">
        <f t="shared" si="88"/>
        <v>0.98629574154979083</v>
      </c>
      <c r="M547">
        <f t="shared" si="93"/>
        <v>9.3126804938755206E-5</v>
      </c>
      <c r="Z547">
        <f t="shared" si="89"/>
        <v>0.98662463540134837</v>
      </c>
      <c r="AA547">
        <f t="shared" si="90"/>
        <v>0.99597227657333232</v>
      </c>
      <c r="AB547">
        <f t="shared" si="94"/>
        <v>3.7895368414182959E-5</v>
      </c>
      <c r="AD547">
        <f t="shared" si="91"/>
        <v>0.98309586819137673</v>
      </c>
      <c r="AE547">
        <f t="shared" si="92"/>
        <v>0.99558909285746</v>
      </c>
      <c r="AF547">
        <f t="shared" si="95"/>
        <v>4.7789302364780206E-5</v>
      </c>
    </row>
    <row r="548" spans="1:32" x14ac:dyDescent="0.25">
      <c r="A548" s="1" t="s">
        <v>3022</v>
      </c>
      <c r="B548" s="1">
        <v>16.243669378569763</v>
      </c>
      <c r="D548" s="1" t="s">
        <v>897</v>
      </c>
      <c r="E548" s="1">
        <v>0.93815411435079366</v>
      </c>
      <c r="F548">
        <f t="shared" si="86"/>
        <v>0.96636971344446776</v>
      </c>
      <c r="G548">
        <f t="shared" si="87"/>
        <v>1.8242781284111276E-4</v>
      </c>
      <c r="I548" s="1" t="s">
        <v>1938</v>
      </c>
      <c r="J548" s="1">
        <v>0.98012540250153946</v>
      </c>
      <c r="K548">
        <f t="shared" si="88"/>
        <v>0.98629574154979083</v>
      </c>
      <c r="M548">
        <f t="shared" si="93"/>
        <v>9.313359923047018E-5</v>
      </c>
      <c r="Z548">
        <f t="shared" si="89"/>
        <v>0.98658658249170061</v>
      </c>
      <c r="AA548">
        <f t="shared" si="90"/>
        <v>0.99597227657333232</v>
      </c>
      <c r="AB548">
        <f t="shared" si="94"/>
        <v>3.7900373942407204E-5</v>
      </c>
      <c r="AD548">
        <f t="shared" si="91"/>
        <v>0.98304786248528742</v>
      </c>
      <c r="AE548">
        <f t="shared" si="92"/>
        <v>0.99558909285746</v>
      </c>
      <c r="AF548">
        <f t="shared" si="95"/>
        <v>4.7795124332546082E-5</v>
      </c>
    </row>
    <row r="549" spans="1:32" x14ac:dyDescent="0.25">
      <c r="A549" s="1" t="s">
        <v>3023</v>
      </c>
      <c r="B549" s="1">
        <v>16.260096702786662</v>
      </c>
      <c r="D549" s="1" t="s">
        <v>898</v>
      </c>
      <c r="E549" s="1">
        <v>0.93798298455749629</v>
      </c>
      <c r="F549">
        <f t="shared" si="86"/>
        <v>0.96627525280052573</v>
      </c>
      <c r="G549">
        <f t="shared" si="87"/>
        <v>0</v>
      </c>
      <c r="I549" s="1" t="s">
        <v>1939</v>
      </c>
      <c r="J549" s="1">
        <v>0.98012540250153946</v>
      </c>
      <c r="K549">
        <f t="shared" si="88"/>
        <v>0.98629574154979083</v>
      </c>
      <c r="M549">
        <f t="shared" si="93"/>
        <v>9.3170684559272377E-5</v>
      </c>
      <c r="Z549">
        <f t="shared" si="89"/>
        <v>0.9865485121787293</v>
      </c>
      <c r="AA549">
        <f t="shared" si="90"/>
        <v>0.99597227657333232</v>
      </c>
      <c r="AB549">
        <f t="shared" si="94"/>
        <v>3.7917707867074062E-5</v>
      </c>
      <c r="AD549">
        <f t="shared" si="91"/>
        <v>0.98299983531702773</v>
      </c>
      <c r="AE549">
        <f t="shared" si="92"/>
        <v>0.99558909285746</v>
      </c>
      <c r="AF549">
        <f t="shared" si="95"/>
        <v>4.781649293589492E-5</v>
      </c>
    </row>
    <row r="550" spans="1:32" x14ac:dyDescent="0.25">
      <c r="A550" s="1" t="s">
        <v>3024</v>
      </c>
      <c r="B550" s="1">
        <v>16.301163058285173</v>
      </c>
      <c r="D550" s="1" t="s">
        <v>899</v>
      </c>
      <c r="E550" s="1">
        <v>0.93798298455749629</v>
      </c>
      <c r="F550">
        <f t="shared" si="86"/>
        <v>0.96627525280052573</v>
      </c>
      <c r="G550">
        <f t="shared" si="87"/>
        <v>-1.1102230246251565E-16</v>
      </c>
      <c r="I550" s="1" t="s">
        <v>1940</v>
      </c>
      <c r="J550" s="1">
        <v>0.97995454372866542</v>
      </c>
      <c r="K550">
        <f t="shared" si="88"/>
        <v>0.98617755367620108</v>
      </c>
      <c r="M550">
        <f t="shared" si="93"/>
        <v>0</v>
      </c>
      <c r="Z550">
        <f t="shared" si="89"/>
        <v>0.9865485121787293</v>
      </c>
      <c r="AA550">
        <f t="shared" si="90"/>
        <v>0.9959373690829062</v>
      </c>
      <c r="AB550">
        <f t="shared" si="94"/>
        <v>0</v>
      </c>
      <c r="AD550">
        <f t="shared" si="91"/>
        <v>0.98299983531702773</v>
      </c>
      <c r="AE550">
        <f t="shared" si="92"/>
        <v>0.99555087181242152</v>
      </c>
      <c r="AF550">
        <f t="shared" si="95"/>
        <v>0</v>
      </c>
    </row>
    <row r="551" spans="1:32" x14ac:dyDescent="0.25">
      <c r="A551" s="1" t="s">
        <v>3025</v>
      </c>
      <c r="B551" s="1">
        <v>16.301163594465653</v>
      </c>
      <c r="D551" s="1" t="s">
        <v>900</v>
      </c>
      <c r="E551" s="1">
        <v>0.9379829845574964</v>
      </c>
      <c r="F551">
        <f t="shared" si="86"/>
        <v>0.96627525280052573</v>
      </c>
      <c r="G551">
        <f t="shared" si="87"/>
        <v>1.8267698839889712E-4</v>
      </c>
      <c r="I551" s="1" t="s">
        <v>1941</v>
      </c>
      <c r="J551" s="1">
        <v>0.9797836892159868</v>
      </c>
      <c r="K551">
        <f t="shared" si="88"/>
        <v>0.98605936230761615</v>
      </c>
      <c r="M551">
        <f t="shared" si="93"/>
        <v>-5.6689674945603393E-17</v>
      </c>
      <c r="Z551">
        <f t="shared" si="89"/>
        <v>0.98654851217872941</v>
      </c>
      <c r="AA551">
        <f t="shared" si="90"/>
        <v>0.99590245760004337</v>
      </c>
      <c r="AB551">
        <f t="shared" si="94"/>
        <v>-2.3074339285023135E-17</v>
      </c>
      <c r="AD551">
        <f t="shared" si="91"/>
        <v>0.98299983531702784</v>
      </c>
      <c r="AE551">
        <f t="shared" si="92"/>
        <v>0.99551264652372151</v>
      </c>
      <c r="AF551">
        <f t="shared" si="95"/>
        <v>-2.909772313461848E-17</v>
      </c>
    </row>
    <row r="552" spans="1:32" x14ac:dyDescent="0.25">
      <c r="A552" s="1" t="s">
        <v>3026</v>
      </c>
      <c r="B552" s="1">
        <v>16.317590382237718</v>
      </c>
      <c r="D552" s="1" t="s">
        <v>901</v>
      </c>
      <c r="E552" s="1">
        <v>0.93781165230041486</v>
      </c>
      <c r="F552">
        <f t="shared" si="86"/>
        <v>0.96618067238639072</v>
      </c>
      <c r="G552">
        <f t="shared" si="87"/>
        <v>1.8278464051409149E-4</v>
      </c>
      <c r="I552" s="1" t="s">
        <v>1942</v>
      </c>
      <c r="J552" s="1">
        <v>0.9797836892159868</v>
      </c>
      <c r="K552">
        <f t="shared" si="88"/>
        <v>0.98605936230761615</v>
      </c>
      <c r="M552">
        <f t="shared" si="93"/>
        <v>9.3266467451303358E-5</v>
      </c>
      <c r="Z552">
        <f t="shared" si="89"/>
        <v>0.98651039133812346</v>
      </c>
      <c r="AA552">
        <f t="shared" si="90"/>
        <v>0.99590245760004337</v>
      </c>
      <c r="AB552">
        <f t="shared" si="94"/>
        <v>3.7965372352606817E-5</v>
      </c>
      <c r="AD552">
        <f t="shared" si="91"/>
        <v>0.98295174490033599</v>
      </c>
      <c r="AE552">
        <f t="shared" si="92"/>
        <v>0.99551264652372151</v>
      </c>
      <c r="AF552">
        <f t="shared" si="95"/>
        <v>4.7875789094938078E-5</v>
      </c>
    </row>
    <row r="553" spans="1:32" x14ac:dyDescent="0.25">
      <c r="A553" s="1" t="s">
        <v>3027</v>
      </c>
      <c r="B553" s="1">
        <v>16.323066052026942</v>
      </c>
      <c r="D553" s="1" t="s">
        <v>902</v>
      </c>
      <c r="E553" s="1">
        <v>0.93764025039997378</v>
      </c>
      <c r="F553">
        <f t="shared" si="86"/>
        <v>0.96608604550157673</v>
      </c>
      <c r="G553">
        <f t="shared" si="87"/>
        <v>1.8294086623259209E-4</v>
      </c>
      <c r="I553" s="1" t="s">
        <v>1943</v>
      </c>
      <c r="J553" s="1">
        <v>0.9797836892159868</v>
      </c>
      <c r="K553">
        <f t="shared" si="88"/>
        <v>0.98605936230761615</v>
      </c>
      <c r="M553">
        <f t="shared" si="93"/>
        <v>9.3312295233499598E-5</v>
      </c>
      <c r="Z553">
        <f t="shared" si="89"/>
        <v>0.9864722495071031</v>
      </c>
      <c r="AA553">
        <f t="shared" si="90"/>
        <v>0.99590245760004337</v>
      </c>
      <c r="AB553">
        <f t="shared" si="94"/>
        <v>3.7986277594327562E-5</v>
      </c>
      <c r="AD553">
        <f t="shared" si="91"/>
        <v>0.98290362849857682</v>
      </c>
      <c r="AE553">
        <f t="shared" si="92"/>
        <v>0.99551264652372151</v>
      </c>
      <c r="AF553">
        <f t="shared" si="95"/>
        <v>4.790165888135038E-5</v>
      </c>
    </row>
    <row r="554" spans="1:32" x14ac:dyDescent="0.25">
      <c r="A554" s="1" t="s">
        <v>3028</v>
      </c>
      <c r="B554" s="1">
        <v>16.325803701994769</v>
      </c>
      <c r="D554" s="1" t="s">
        <v>903</v>
      </c>
      <c r="E554" s="1">
        <v>0.93746873336956649</v>
      </c>
      <c r="F554">
        <f t="shared" si="86"/>
        <v>0.96599134701888523</v>
      </c>
      <c r="G554">
        <f t="shared" si="87"/>
        <v>-1.2490009027033011E-16</v>
      </c>
      <c r="I554" s="1" t="s">
        <v>1944</v>
      </c>
      <c r="J554" s="1">
        <v>0.9797836892159868</v>
      </c>
      <c r="K554">
        <f t="shared" si="88"/>
        <v>0.98605936230761615</v>
      </c>
      <c r="M554">
        <f t="shared" si="93"/>
        <v>9.338290235696364E-5</v>
      </c>
      <c r="Z554">
        <f t="shared" si="89"/>
        <v>0.9864340765529086</v>
      </c>
      <c r="AA554">
        <f t="shared" si="90"/>
        <v>0.99590245760004337</v>
      </c>
      <c r="AB554">
        <f t="shared" si="94"/>
        <v>3.8017274467234441E-5</v>
      </c>
      <c r="AD554">
        <f t="shared" si="91"/>
        <v>0.98285547333017487</v>
      </c>
      <c r="AE554">
        <f t="shared" si="92"/>
        <v>0.99551264652372151</v>
      </c>
      <c r="AF554">
        <f t="shared" si="95"/>
        <v>4.794025351211485E-5</v>
      </c>
    </row>
    <row r="555" spans="1:32" x14ac:dyDescent="0.25">
      <c r="A555" s="1" t="s">
        <v>3029</v>
      </c>
      <c r="B555" s="1">
        <v>16.358658523781216</v>
      </c>
      <c r="D555" s="1" t="s">
        <v>904</v>
      </c>
      <c r="E555" s="1">
        <v>0.9374687333695666</v>
      </c>
      <c r="F555">
        <f t="shared" si="86"/>
        <v>0.96599134701888534</v>
      </c>
      <c r="G555">
        <f t="shared" si="87"/>
        <v>1.8307777093859445E-4</v>
      </c>
      <c r="I555" s="1" t="s">
        <v>1945</v>
      </c>
      <c r="J555" s="1">
        <v>0.97961251426973051</v>
      </c>
      <c r="K555">
        <f t="shared" si="88"/>
        <v>0.985940942812502</v>
      </c>
      <c r="M555">
        <f t="shared" si="93"/>
        <v>-6.3749504863626808E-17</v>
      </c>
      <c r="Z555">
        <f t="shared" si="89"/>
        <v>0.9864340765529086</v>
      </c>
      <c r="AA555">
        <f t="shared" si="90"/>
        <v>0.99586747576354451</v>
      </c>
      <c r="AB555">
        <f t="shared" si="94"/>
        <v>-2.5954710754096019E-17</v>
      </c>
      <c r="AD555">
        <f t="shared" si="91"/>
        <v>0.98285547333017487</v>
      </c>
      <c r="AE555">
        <f t="shared" si="92"/>
        <v>0.99547434433155324</v>
      </c>
      <c r="AF555">
        <f t="shared" si="95"/>
        <v>-3.2728874408986695E-17</v>
      </c>
    </row>
    <row r="556" spans="1:32" x14ac:dyDescent="0.25">
      <c r="A556" s="1" t="s">
        <v>3030</v>
      </c>
      <c r="B556" s="1">
        <v>16.407940717814622</v>
      </c>
      <c r="D556" s="1" t="s">
        <v>905</v>
      </c>
      <c r="E556" s="1">
        <v>0.93729711939336813</v>
      </c>
      <c r="F556">
        <f t="shared" si="86"/>
        <v>0.965896586961149</v>
      </c>
      <c r="G556">
        <f t="shared" si="87"/>
        <v>1.8326067064983187E-4</v>
      </c>
      <c r="I556" s="1" t="s">
        <v>1946</v>
      </c>
      <c r="J556" s="1">
        <v>0.97961251426973051</v>
      </c>
      <c r="K556">
        <f t="shared" si="88"/>
        <v>0.985940942812502</v>
      </c>
      <c r="M556">
        <f t="shared" si="93"/>
        <v>9.3432403421187389E-5</v>
      </c>
      <c r="Z556">
        <f t="shared" si="89"/>
        <v>0.98639587651060989</v>
      </c>
      <c r="AA556">
        <f t="shared" si="90"/>
        <v>0.99586747576354451</v>
      </c>
      <c r="AB556">
        <f t="shared" si="94"/>
        <v>3.8042916316199593E-5</v>
      </c>
      <c r="AD556">
        <f t="shared" si="91"/>
        <v>0.98280728448651733</v>
      </c>
      <c r="AE556">
        <f t="shared" si="92"/>
        <v>0.99547434433155324</v>
      </c>
      <c r="AF556">
        <f t="shared" si="95"/>
        <v>4.797193357202587E-5</v>
      </c>
    </row>
    <row r="557" spans="1:32" x14ac:dyDescent="0.25">
      <c r="A557" s="1" t="s">
        <v>3031</v>
      </c>
      <c r="B557" s="1">
        <v>16.424366533918072</v>
      </c>
      <c r="D557" s="1" t="s">
        <v>906</v>
      </c>
      <c r="E557" s="1">
        <v>0.9371253654330236</v>
      </c>
      <c r="F557">
        <f t="shared" si="86"/>
        <v>0.96580174154505127</v>
      </c>
      <c r="G557">
        <f t="shared" si="87"/>
        <v>0</v>
      </c>
      <c r="I557" s="1" t="s">
        <v>1947</v>
      </c>
      <c r="J557" s="1">
        <v>0.97961251426973051</v>
      </c>
      <c r="K557">
        <f t="shared" si="88"/>
        <v>0.985940942812502</v>
      </c>
      <c r="M557">
        <f t="shared" si="93"/>
        <v>9.3516570435150224E-5</v>
      </c>
      <c r="Z557">
        <f t="shared" si="89"/>
        <v>0.9863576397869509</v>
      </c>
      <c r="AA557">
        <f t="shared" si="90"/>
        <v>0.99586747576354451</v>
      </c>
      <c r="AB557">
        <f t="shared" si="94"/>
        <v>3.8079447533849883E-5</v>
      </c>
      <c r="AD557">
        <f t="shared" si="91"/>
        <v>0.98275904986709728</v>
      </c>
      <c r="AE557">
        <f t="shared" si="92"/>
        <v>0.99547434433155324</v>
      </c>
      <c r="AF557">
        <f t="shared" si="95"/>
        <v>4.8017504462241549E-5</v>
      </c>
    </row>
    <row r="558" spans="1:32" x14ac:dyDescent="0.25">
      <c r="A558" s="1" t="s">
        <v>3032</v>
      </c>
      <c r="B558" s="1">
        <v>16.440794528220945</v>
      </c>
      <c r="D558" s="1" t="s">
        <v>907</v>
      </c>
      <c r="E558" s="1">
        <v>0.9371253654330236</v>
      </c>
      <c r="F558">
        <f t="shared" si="86"/>
        <v>0.96580174154505127</v>
      </c>
      <c r="G558">
        <f t="shared" si="87"/>
        <v>1.8330042282202474E-4</v>
      </c>
      <c r="I558" s="1" t="s">
        <v>1948</v>
      </c>
      <c r="J558" s="1">
        <v>0.97944119244245431</v>
      </c>
      <c r="K558">
        <f t="shared" si="88"/>
        <v>0.98582241522723424</v>
      </c>
      <c r="M558">
        <f t="shared" si="93"/>
        <v>0</v>
      </c>
      <c r="Z558">
        <f t="shared" si="89"/>
        <v>0.9863576397869509</v>
      </c>
      <c r="AA558">
        <f t="shared" si="90"/>
        <v>0.99583245901961848</v>
      </c>
      <c r="AB558">
        <f t="shared" si="94"/>
        <v>0</v>
      </c>
      <c r="AD558">
        <f t="shared" si="91"/>
        <v>0.98275904986709728</v>
      </c>
      <c r="AE558">
        <f t="shared" si="92"/>
        <v>0.99543600404714039</v>
      </c>
      <c r="AF558">
        <f t="shared" si="95"/>
        <v>0</v>
      </c>
    </row>
    <row r="559" spans="1:32" x14ac:dyDescent="0.25">
      <c r="A559" s="1" t="s">
        <v>3033</v>
      </c>
      <c r="B559" s="1">
        <v>16.449007908247516</v>
      </c>
      <c r="D559" s="1" t="s">
        <v>908</v>
      </c>
      <c r="E559" s="1">
        <v>0.93695360569959929</v>
      </c>
      <c r="F559">
        <f t="shared" si="86"/>
        <v>0.96570688487176248</v>
      </c>
      <c r="G559">
        <f t="shared" si="87"/>
        <v>0</v>
      </c>
      <c r="I559" s="1" t="s">
        <v>1949</v>
      </c>
      <c r="J559" s="1">
        <v>0.97944119244245431</v>
      </c>
      <c r="K559">
        <f t="shared" si="88"/>
        <v>0.98582241522723424</v>
      </c>
      <c r="M559">
        <f t="shared" si="93"/>
        <v>9.3516427217091893E-5</v>
      </c>
      <c r="Z559">
        <f t="shared" si="89"/>
        <v>0.98631939625182807</v>
      </c>
      <c r="AA559">
        <f t="shared" si="90"/>
        <v>0.99583245901961848</v>
      </c>
      <c r="AB559">
        <f t="shared" si="94"/>
        <v>3.8084891950618843E-5</v>
      </c>
      <c r="AD559">
        <f t="shared" si="91"/>
        <v>0.98271080715286518</v>
      </c>
      <c r="AE559">
        <f t="shared" si="92"/>
        <v>0.99543600404714039</v>
      </c>
      <c r="AF559">
        <f t="shared" si="95"/>
        <v>4.8023713408613438E-5</v>
      </c>
    </row>
    <row r="560" spans="1:32" x14ac:dyDescent="0.25">
      <c r="A560" s="1" t="s">
        <v>3034</v>
      </c>
      <c r="B560" s="1">
        <v>16.470910145236719</v>
      </c>
      <c r="D560" s="1" t="s">
        <v>909</v>
      </c>
      <c r="E560" s="1">
        <v>0.93695360569959929</v>
      </c>
      <c r="F560">
        <f t="shared" si="86"/>
        <v>0.96570688487176248</v>
      </c>
      <c r="G560">
        <f t="shared" si="87"/>
        <v>1.8359548612359444E-4</v>
      </c>
      <c r="I560" s="1" t="s">
        <v>1950</v>
      </c>
      <c r="J560" s="1">
        <v>0.97926971254179063</v>
      </c>
      <c r="K560">
        <f t="shared" si="88"/>
        <v>0.98570377178967372</v>
      </c>
      <c r="M560">
        <f t="shared" si="93"/>
        <v>0</v>
      </c>
      <c r="Z560">
        <f t="shared" si="89"/>
        <v>0.98631939625182807</v>
      </c>
      <c r="AA560">
        <f t="shared" si="90"/>
        <v>0.99579740506603387</v>
      </c>
      <c r="AB560">
        <f t="shared" si="94"/>
        <v>0</v>
      </c>
      <c r="AD560">
        <f t="shared" si="91"/>
        <v>0.98271080715286518</v>
      </c>
      <c r="AE560">
        <f t="shared" si="92"/>
        <v>0.99539762315014169</v>
      </c>
      <c r="AF560">
        <f t="shared" si="95"/>
        <v>0</v>
      </c>
    </row>
    <row r="561" spans="1:32" x14ac:dyDescent="0.25">
      <c r="A561" s="1" t="s">
        <v>3035</v>
      </c>
      <c r="B561" s="1">
        <v>16.487336889804386</v>
      </c>
      <c r="D561" s="1" t="s">
        <v>910</v>
      </c>
      <c r="E561" s="1">
        <v>0.93678160103700858</v>
      </c>
      <c r="F561">
        <f t="shared" si="86"/>
        <v>0.96561188484420035</v>
      </c>
      <c r="G561">
        <f t="shared" si="87"/>
        <v>1.8371922192132739E-4</v>
      </c>
      <c r="I561" s="1" t="s">
        <v>1951</v>
      </c>
      <c r="J561" s="1">
        <v>0.97926971254179063</v>
      </c>
      <c r="K561">
        <f t="shared" si="88"/>
        <v>0.98570377178967372</v>
      </c>
      <c r="M561">
        <f t="shared" si="93"/>
        <v>9.3646491733221E-5</v>
      </c>
      <c r="Z561">
        <f t="shared" si="89"/>
        <v>0.98628109264150388</v>
      </c>
      <c r="AA561">
        <f t="shared" si="90"/>
        <v>0.99579740506603387</v>
      </c>
      <c r="AB561">
        <f t="shared" si="94"/>
        <v>3.8143376417341535E-5</v>
      </c>
      <c r="AD561">
        <f t="shared" si="91"/>
        <v>0.98266248915503296</v>
      </c>
      <c r="AE561">
        <f t="shared" si="92"/>
        <v>0.99539762315014169</v>
      </c>
      <c r="AF561">
        <f t="shared" si="95"/>
        <v>4.8096802620846591E-5</v>
      </c>
    </row>
    <row r="562" spans="1:32" x14ac:dyDescent="0.25">
      <c r="A562" s="1" t="s">
        <v>3036</v>
      </c>
      <c r="B562" s="1">
        <v>16.580425358929137</v>
      </c>
      <c r="D562" s="1" t="s">
        <v>911</v>
      </c>
      <c r="E562" s="1">
        <v>0.93660951205866649</v>
      </c>
      <c r="F562">
        <f t="shared" si="86"/>
        <v>0.96551683014547229</v>
      </c>
      <c r="G562">
        <f t="shared" si="87"/>
        <v>-1.2490009027033011E-16</v>
      </c>
      <c r="I562" s="1" t="s">
        <v>1952</v>
      </c>
      <c r="J562" s="1">
        <v>0.97926971254179063</v>
      </c>
      <c r="K562">
        <f t="shared" si="88"/>
        <v>0.98570377178967372</v>
      </c>
      <c r="M562">
        <f t="shared" si="93"/>
        <v>9.3700387064727696E-5</v>
      </c>
      <c r="Z562">
        <f t="shared" si="89"/>
        <v>0.98624276470514427</v>
      </c>
      <c r="AA562">
        <f t="shared" si="90"/>
        <v>0.99579740506603387</v>
      </c>
      <c r="AB562">
        <f t="shared" si="94"/>
        <v>3.8167601190061901E-5</v>
      </c>
      <c r="AD562">
        <f t="shared" si="91"/>
        <v>0.98261414097096489</v>
      </c>
      <c r="AE562">
        <f t="shared" si="92"/>
        <v>0.99539762315014169</v>
      </c>
      <c r="AF562">
        <f t="shared" si="95"/>
        <v>4.8126851464376531E-5</v>
      </c>
    </row>
    <row r="563" spans="1:32" x14ac:dyDescent="0.25">
      <c r="A563" s="1" t="s">
        <v>3037</v>
      </c>
      <c r="B563" s="1">
        <v>16.64339460567939</v>
      </c>
      <c r="D563" s="1" t="s">
        <v>912</v>
      </c>
      <c r="E563" s="1">
        <v>0.9366095120586666</v>
      </c>
      <c r="F563">
        <f t="shared" si="86"/>
        <v>0.9655168301454724</v>
      </c>
      <c r="G563">
        <f t="shared" si="87"/>
        <v>1.8405944907538829E-4</v>
      </c>
      <c r="I563" s="1" t="s">
        <v>1953</v>
      </c>
      <c r="J563" s="1">
        <v>0.97909792673559226</v>
      </c>
      <c r="K563">
        <f t="shared" si="88"/>
        <v>0.985584910189921</v>
      </c>
      <c r="M563">
        <f t="shared" si="93"/>
        <v>-6.3695211749211412E-17</v>
      </c>
      <c r="Z563">
        <f t="shared" si="89"/>
        <v>0.98624276470514427</v>
      </c>
      <c r="AA563">
        <f t="shared" si="90"/>
        <v>0.99576228366146124</v>
      </c>
      <c r="AB563">
        <f t="shared" si="94"/>
        <v>-2.5946939727703249E-17</v>
      </c>
      <c r="AD563">
        <f t="shared" si="91"/>
        <v>0.98261414097096489</v>
      </c>
      <c r="AE563">
        <f t="shared" si="92"/>
        <v>0.99535916852962769</v>
      </c>
      <c r="AF563">
        <f t="shared" si="95"/>
        <v>-3.2717057467499373E-17</v>
      </c>
    </row>
    <row r="564" spans="1:32" x14ac:dyDescent="0.25">
      <c r="A564" s="1" t="s">
        <v>3038</v>
      </c>
      <c r="B564" s="1">
        <v>16.665298412825496</v>
      </c>
      <c r="D564" s="1" t="s">
        <v>913</v>
      </c>
      <c r="E564" s="1">
        <v>0.93643713609207768</v>
      </c>
      <c r="F564">
        <f t="shared" si="86"/>
        <v>0.96542160879940664</v>
      </c>
      <c r="G564">
        <f t="shared" si="87"/>
        <v>1.2490009027033011E-16</v>
      </c>
      <c r="I564" s="1" t="s">
        <v>1954</v>
      </c>
      <c r="J564" s="1">
        <v>0.97909792673559226</v>
      </c>
      <c r="K564">
        <f t="shared" si="88"/>
        <v>0.985584910189921</v>
      </c>
      <c r="M564">
        <f t="shared" si="93"/>
        <v>9.3853349896064661E-5</v>
      </c>
      <c r="Z564">
        <f t="shared" si="89"/>
        <v>0.98620436728339989</v>
      </c>
      <c r="AA564">
        <f t="shared" si="90"/>
        <v>0.99576228366146124</v>
      </c>
      <c r="AB564">
        <f t="shared" si="94"/>
        <v>3.8235448678785263E-5</v>
      </c>
      <c r="AD564">
        <f t="shared" si="91"/>
        <v>0.98256570563694667</v>
      </c>
      <c r="AE564">
        <f t="shared" si="92"/>
        <v>0.99535916852962769</v>
      </c>
      <c r="AF564">
        <f t="shared" si="95"/>
        <v>4.8211742040044966E-5</v>
      </c>
    </row>
    <row r="565" spans="1:32" x14ac:dyDescent="0.25">
      <c r="A565" s="1" t="s">
        <v>3039</v>
      </c>
      <c r="B565" s="1">
        <v>16.695413287648606</v>
      </c>
      <c r="D565" s="1" t="s">
        <v>914</v>
      </c>
      <c r="E565" s="1">
        <v>0.93643713609207757</v>
      </c>
      <c r="F565">
        <f t="shared" si="86"/>
        <v>0.96542160879940653</v>
      </c>
      <c r="G565">
        <f t="shared" si="87"/>
        <v>-1.2490009027033011E-16</v>
      </c>
      <c r="I565" s="1" t="s">
        <v>1955</v>
      </c>
      <c r="J565" s="1">
        <v>0.97892580308880284</v>
      </c>
      <c r="K565">
        <f t="shared" si="88"/>
        <v>0.98546580829340558</v>
      </c>
      <c r="M565">
        <f t="shared" si="93"/>
        <v>6.3681250027853375E-17</v>
      </c>
      <c r="Z565">
        <f t="shared" si="89"/>
        <v>0.98620436728339989</v>
      </c>
      <c r="AA565">
        <f t="shared" si="90"/>
        <v>0.99572708824758827</v>
      </c>
      <c r="AB565">
        <f t="shared" si="94"/>
        <v>2.5945014431355372E-17</v>
      </c>
      <c r="AD565">
        <f t="shared" si="91"/>
        <v>0.98256570563694656</v>
      </c>
      <c r="AE565">
        <f t="shared" si="92"/>
        <v>0.99532063300565143</v>
      </c>
      <c r="AF565">
        <f t="shared" si="95"/>
        <v>3.2714180890870806E-17</v>
      </c>
    </row>
    <row r="566" spans="1:32" x14ac:dyDescent="0.25">
      <c r="A566" s="1" t="s">
        <v>3040</v>
      </c>
      <c r="B566" s="1">
        <v>16.703627176281415</v>
      </c>
      <c r="D566" s="1" t="s">
        <v>915</v>
      </c>
      <c r="E566" s="1">
        <v>0.93643713609207768</v>
      </c>
      <c r="F566">
        <f t="shared" si="86"/>
        <v>0.96542160879940664</v>
      </c>
      <c r="G566">
        <f t="shared" si="87"/>
        <v>1.2490009027033011E-16</v>
      </c>
      <c r="I566" s="1" t="s">
        <v>1956</v>
      </c>
      <c r="J566" s="1">
        <v>0.97875369270623191</v>
      </c>
      <c r="K566">
        <f t="shared" si="88"/>
        <v>0.9853467090290049</v>
      </c>
      <c r="M566">
        <f t="shared" si="93"/>
        <v>-6.3673554539040182E-17</v>
      </c>
      <c r="Z566">
        <f t="shared" si="89"/>
        <v>0.98620436728339989</v>
      </c>
      <c r="AA566">
        <f t="shared" si="90"/>
        <v>0.99569189060191599</v>
      </c>
      <c r="AB566">
        <f t="shared" si="94"/>
        <v>-2.5944097399714555E-17</v>
      </c>
      <c r="AD566">
        <f t="shared" si="91"/>
        <v>0.98256570563694667</v>
      </c>
      <c r="AE566">
        <f t="shared" si="92"/>
        <v>0.99528209516795785</v>
      </c>
      <c r="AF566">
        <f t="shared" si="95"/>
        <v>-3.271291435498913E-17</v>
      </c>
    </row>
    <row r="567" spans="1:32" x14ac:dyDescent="0.25">
      <c r="A567" s="1" t="s">
        <v>3041</v>
      </c>
      <c r="B567" s="1">
        <v>16.709104243693158</v>
      </c>
      <c r="D567" s="1" t="s">
        <v>916</v>
      </c>
      <c r="E567" s="1">
        <v>0.93643713609207757</v>
      </c>
      <c r="F567">
        <f t="shared" si="86"/>
        <v>0.96542160879940653</v>
      </c>
      <c r="G567">
        <f t="shared" si="87"/>
        <v>1.843096064450267E-4</v>
      </c>
      <c r="I567" s="1" t="s">
        <v>1957</v>
      </c>
      <c r="J567" s="1">
        <v>0.97858158920802785</v>
      </c>
      <c r="K567">
        <f t="shared" si="88"/>
        <v>0.98522760798154185</v>
      </c>
      <c r="M567">
        <f t="shared" si="93"/>
        <v>6.3665859220294948E-17</v>
      </c>
      <c r="Z567">
        <f t="shared" si="89"/>
        <v>0.98620436728339989</v>
      </c>
      <c r="AA567">
        <f t="shared" si="90"/>
        <v>0.99565668941902918</v>
      </c>
      <c r="AB567">
        <f t="shared" si="94"/>
        <v>2.5943180309923244E-17</v>
      </c>
      <c r="AD567">
        <f t="shared" si="91"/>
        <v>0.98256570563694656</v>
      </c>
      <c r="AE567">
        <f t="shared" si="92"/>
        <v>0.99524355358728622</v>
      </c>
      <c r="AF567">
        <f t="shared" si="95"/>
        <v>3.2711647743063204E-17</v>
      </c>
    </row>
    <row r="568" spans="1:32" x14ac:dyDescent="0.25">
      <c r="A568" s="1" t="s">
        <v>3042</v>
      </c>
      <c r="B568" s="1">
        <v>16.714578064330865</v>
      </c>
      <c r="D568" s="1" t="s">
        <v>917</v>
      </c>
      <c r="E568" s="1">
        <v>0.93626455763648608</v>
      </c>
      <c r="F568">
        <f t="shared" si="86"/>
        <v>0.96532626744697259</v>
      </c>
      <c r="G568">
        <f t="shared" si="87"/>
        <v>1.8440214458297077E-4</v>
      </c>
      <c r="I568" s="1" t="s">
        <v>1958</v>
      </c>
      <c r="J568" s="1">
        <v>0.97858158920802774</v>
      </c>
      <c r="K568">
        <f t="shared" si="88"/>
        <v>0.98522760798154174</v>
      </c>
      <c r="M568">
        <f t="shared" si="93"/>
        <v>9.3937571134492055E-5</v>
      </c>
      <c r="Z568">
        <f t="shared" si="89"/>
        <v>0.98616591917324337</v>
      </c>
      <c r="AA568">
        <f t="shared" si="90"/>
        <v>0.99565668941902918</v>
      </c>
      <c r="AB568">
        <f t="shared" si="94"/>
        <v>3.8281864304985067E-5</v>
      </c>
      <c r="AD568">
        <f t="shared" si="91"/>
        <v>0.98251720686625377</v>
      </c>
      <c r="AE568">
        <f t="shared" si="92"/>
        <v>0.99524355358728611</v>
      </c>
      <c r="AF568">
        <f t="shared" si="95"/>
        <v>4.8269280168048268E-5</v>
      </c>
    </row>
    <row r="569" spans="1:32" x14ac:dyDescent="0.25">
      <c r="A569" s="1" t="s">
        <v>3043</v>
      </c>
      <c r="B569" s="1">
        <v>16.739219704564547</v>
      </c>
      <c r="D569" s="1" t="s">
        <v>918</v>
      </c>
      <c r="E569" s="1">
        <v>0.93609192436162314</v>
      </c>
      <c r="F569">
        <f t="shared" si="86"/>
        <v>0.96523088764820764</v>
      </c>
      <c r="G569">
        <f t="shared" si="87"/>
        <v>0</v>
      </c>
      <c r="I569" s="1" t="s">
        <v>1959</v>
      </c>
      <c r="J569" s="1">
        <v>0.97858158920802774</v>
      </c>
      <c r="K569">
        <f t="shared" si="88"/>
        <v>0.98522760798154174</v>
      </c>
      <c r="M569">
        <f t="shared" si="93"/>
        <v>9.3975453721638284E-5</v>
      </c>
      <c r="Z569">
        <f t="shared" si="89"/>
        <v>0.98612745325913087</v>
      </c>
      <c r="AA569">
        <f t="shared" si="90"/>
        <v>0.99565668941902918</v>
      </c>
      <c r="AB569">
        <f t="shared" si="94"/>
        <v>3.8299591653313927E-5</v>
      </c>
      <c r="AD569">
        <f t="shared" si="91"/>
        <v>0.98246868614097516</v>
      </c>
      <c r="AE569">
        <f t="shared" si="92"/>
        <v>0.99524355358728611</v>
      </c>
      <c r="AF569">
        <f t="shared" si="95"/>
        <v>4.8291131465717302E-5</v>
      </c>
    </row>
    <row r="570" spans="1:32" x14ac:dyDescent="0.25">
      <c r="A570" s="1" t="s">
        <v>3044</v>
      </c>
      <c r="B570" s="1">
        <v>16.750170117216189</v>
      </c>
      <c r="D570" s="1" t="s">
        <v>919</v>
      </c>
      <c r="E570" s="1">
        <v>0.93609192436162314</v>
      </c>
      <c r="F570">
        <f t="shared" si="86"/>
        <v>0.96523088764820764</v>
      </c>
      <c r="G570">
        <f t="shared" si="87"/>
        <v>1.8456274632948355E-4</v>
      </c>
      <c r="I570" s="1" t="s">
        <v>1960</v>
      </c>
      <c r="J570" s="1">
        <v>0.97840930782182067</v>
      </c>
      <c r="K570">
        <f t="shared" si="88"/>
        <v>0.98510837727143497</v>
      </c>
      <c r="M570">
        <f t="shared" si="93"/>
        <v>0</v>
      </c>
      <c r="Z570">
        <f t="shared" si="89"/>
        <v>0.98612745325913087</v>
      </c>
      <c r="AA570">
        <f t="shared" si="90"/>
        <v>0.99562144689757726</v>
      </c>
      <c r="AB570">
        <f t="shared" si="94"/>
        <v>0</v>
      </c>
      <c r="AD570">
        <f t="shared" si="91"/>
        <v>0.98246868614097516</v>
      </c>
      <c r="AE570">
        <f t="shared" si="92"/>
        <v>0.99520496687539939</v>
      </c>
      <c r="AF570">
        <f t="shared" si="95"/>
        <v>0</v>
      </c>
    </row>
    <row r="571" spans="1:32" x14ac:dyDescent="0.25">
      <c r="A571" s="1" t="s">
        <v>3045</v>
      </c>
      <c r="B571" s="1">
        <v>16.81587878276337</v>
      </c>
      <c r="D571" s="1" t="s">
        <v>920</v>
      </c>
      <c r="E571" s="1">
        <v>0.93591917260750557</v>
      </c>
      <c r="F571">
        <f t="shared" si="86"/>
        <v>0.96513543421650327</v>
      </c>
      <c r="G571">
        <f t="shared" si="87"/>
        <v>1.8458051162445477E-4</v>
      </c>
      <c r="I571" s="1" t="s">
        <v>1961</v>
      </c>
      <c r="J571" s="1">
        <v>0.97840930782182067</v>
      </c>
      <c r="K571">
        <f t="shared" si="88"/>
        <v>0.98510837727143497</v>
      </c>
      <c r="M571">
        <f t="shared" si="93"/>
        <v>9.4036625014086661E-5</v>
      </c>
      <c r="Z571">
        <f t="shared" si="89"/>
        <v>0.98608895534616281</v>
      </c>
      <c r="AA571">
        <f t="shared" si="90"/>
        <v>0.99562144689757726</v>
      </c>
      <c r="AB571">
        <f t="shared" si="94"/>
        <v>3.8330096010431736E-5</v>
      </c>
      <c r="AD571">
        <f t="shared" si="91"/>
        <v>0.98242012555672287</v>
      </c>
      <c r="AE571">
        <f t="shared" si="92"/>
        <v>0.99520496687539939</v>
      </c>
      <c r="AF571">
        <f t="shared" si="95"/>
        <v>4.8328929031595586E-5</v>
      </c>
    </row>
    <row r="572" spans="1:32" x14ac:dyDescent="0.25">
      <c r="A572" s="1" t="s">
        <v>3046</v>
      </c>
      <c r="B572" s="1">
        <v>16.824093185950296</v>
      </c>
      <c r="D572" s="1" t="s">
        <v>921</v>
      </c>
      <c r="E572" s="1">
        <v>0.9357464361101725</v>
      </c>
      <c r="F572">
        <f t="shared" si="86"/>
        <v>0.96503998103774713</v>
      </c>
      <c r="G572">
        <f t="shared" si="87"/>
        <v>-1.2490009027033011E-16</v>
      </c>
      <c r="I572" s="1" t="s">
        <v>1962</v>
      </c>
      <c r="J572" s="1">
        <v>0.97840930782182056</v>
      </c>
      <c r="K572">
        <f t="shared" si="88"/>
        <v>0.98510837727143485</v>
      </c>
      <c r="M572">
        <f t="shared" si="93"/>
        <v>9.4036376267922167E-5</v>
      </c>
      <c r="Z572">
        <f t="shared" si="89"/>
        <v>0.98605045523069057</v>
      </c>
      <c r="AA572">
        <f t="shared" si="90"/>
        <v>0.99562144689757726</v>
      </c>
      <c r="AB572">
        <f t="shared" si="94"/>
        <v>3.8332288985543142E-5</v>
      </c>
      <c r="AD572">
        <f t="shared" si="91"/>
        <v>0.98237156269877268</v>
      </c>
      <c r="AE572">
        <f t="shared" si="92"/>
        <v>0.99520496687539939</v>
      </c>
      <c r="AF572">
        <f t="shared" si="95"/>
        <v>4.8331191998030825E-5</v>
      </c>
    </row>
    <row r="573" spans="1:32" x14ac:dyDescent="0.25">
      <c r="A573" s="1" t="s">
        <v>3047</v>
      </c>
      <c r="B573" s="1">
        <v>16.837782331587889</v>
      </c>
      <c r="D573" s="1" t="s">
        <v>922</v>
      </c>
      <c r="E573" s="1">
        <v>0.93574643611017261</v>
      </c>
      <c r="F573">
        <f t="shared" si="86"/>
        <v>0.96503998103774713</v>
      </c>
      <c r="G573">
        <f t="shared" si="87"/>
        <v>1.8470628345794438E-4</v>
      </c>
      <c r="I573" s="1" t="s">
        <v>1963</v>
      </c>
      <c r="J573" s="1">
        <v>0.97823699462185232</v>
      </c>
      <c r="K573">
        <f t="shared" si="88"/>
        <v>0.98498911797873223</v>
      </c>
      <c r="M573">
        <f t="shared" si="93"/>
        <v>-6.3625299171895514E-17</v>
      </c>
      <c r="Z573">
        <f t="shared" si="89"/>
        <v>0.98605045523069057</v>
      </c>
      <c r="AA573">
        <f t="shared" si="90"/>
        <v>0.99558619290843287</v>
      </c>
      <c r="AB573">
        <f t="shared" si="94"/>
        <v>-2.5937296331140189E-17</v>
      </c>
      <c r="AD573">
        <f t="shared" si="91"/>
        <v>0.98237156269877268</v>
      </c>
      <c r="AE573">
        <f t="shared" si="92"/>
        <v>0.99516636773793732</v>
      </c>
      <c r="AF573">
        <f t="shared" si="95"/>
        <v>-3.2702649870151329E-17</v>
      </c>
    </row>
    <row r="574" spans="1:32" x14ac:dyDescent="0.25">
      <c r="A574" s="1" t="s">
        <v>3048</v>
      </c>
      <c r="B574" s="1">
        <v>16.8432571331339</v>
      </c>
      <c r="D574" s="1" t="s">
        <v>923</v>
      </c>
      <c r="E574" s="1">
        <v>0.93557361382487203</v>
      </c>
      <c r="F574">
        <f t="shared" si="86"/>
        <v>0.96494447226797864</v>
      </c>
      <c r="G574">
        <f t="shared" si="87"/>
        <v>1.2490009027033011E-16</v>
      </c>
      <c r="I574" s="1" t="s">
        <v>1964</v>
      </c>
      <c r="J574" s="1">
        <v>0.97823699462185243</v>
      </c>
      <c r="K574">
        <f t="shared" si="88"/>
        <v>0.98498911797873234</v>
      </c>
      <c r="M574">
        <f t="shared" si="93"/>
        <v>9.4079754446661318E-5</v>
      </c>
      <c r="Z574">
        <f t="shared" si="89"/>
        <v>0.98601193038622281</v>
      </c>
      <c r="AA574">
        <f t="shared" si="90"/>
        <v>0.99558619290843287</v>
      </c>
      <c r="AB574">
        <f t="shared" si="94"/>
        <v>3.8355552513825376E-5</v>
      </c>
      <c r="AD574">
        <f t="shared" si="91"/>
        <v>0.98232296915344697</v>
      </c>
      <c r="AE574">
        <f t="shared" si="92"/>
        <v>0.99516636773793732</v>
      </c>
      <c r="AF574">
        <f t="shared" si="95"/>
        <v>4.8359858080608164E-5</v>
      </c>
    </row>
    <row r="575" spans="1:32" x14ac:dyDescent="0.25">
      <c r="A575" s="1" t="s">
        <v>3049</v>
      </c>
      <c r="B575" s="1">
        <v>16.845995491732197</v>
      </c>
      <c r="D575" s="1" t="s">
        <v>924</v>
      </c>
      <c r="E575" s="1">
        <v>0.93557361382487192</v>
      </c>
      <c r="F575">
        <f t="shared" si="86"/>
        <v>0.96494447226797853</v>
      </c>
      <c r="G575">
        <f t="shared" si="87"/>
        <v>1.8498218665323474E-4</v>
      </c>
      <c r="I575" s="1" t="s">
        <v>1965</v>
      </c>
      <c r="J575" s="1">
        <v>0.97806443905474605</v>
      </c>
      <c r="K575">
        <f t="shared" si="88"/>
        <v>0.98486968436062072</v>
      </c>
      <c r="M575">
        <f t="shared" si="93"/>
        <v>6.3611300407342294E-17</v>
      </c>
      <c r="Z575">
        <f t="shared" si="89"/>
        <v>0.98601193038622281</v>
      </c>
      <c r="AA575">
        <f t="shared" si="90"/>
        <v>0.99555088436053385</v>
      </c>
      <c r="AB575">
        <f t="shared" si="94"/>
        <v>2.593536458622688E-17</v>
      </c>
      <c r="AD575">
        <f t="shared" si="91"/>
        <v>0.98232296915344686</v>
      </c>
      <c r="AE575">
        <f t="shared" si="92"/>
        <v>0.99512770899542291</v>
      </c>
      <c r="AF575">
        <f t="shared" si="95"/>
        <v>3.2699763902491453E-17</v>
      </c>
    </row>
    <row r="576" spans="1:32" x14ac:dyDescent="0.25">
      <c r="A576" s="1" t="s">
        <v>3050</v>
      </c>
      <c r="B576" s="1">
        <v>16.848733158223354</v>
      </c>
      <c r="D576" s="1" t="s">
        <v>925</v>
      </c>
      <c r="E576" s="1">
        <v>0.93540056537794503</v>
      </c>
      <c r="F576">
        <f t="shared" si="86"/>
        <v>0.96484883030649371</v>
      </c>
      <c r="G576">
        <f t="shared" si="87"/>
        <v>0</v>
      </c>
      <c r="I576" s="1" t="s">
        <v>1966</v>
      </c>
      <c r="J576" s="1">
        <v>0.97806443905474594</v>
      </c>
      <c r="K576">
        <f t="shared" si="88"/>
        <v>0.98486968436062072</v>
      </c>
      <c r="M576">
        <f t="shared" si="93"/>
        <v>9.419953686260904E-5</v>
      </c>
      <c r="Z576">
        <f t="shared" si="89"/>
        <v>0.98597334950418136</v>
      </c>
      <c r="AA576">
        <f t="shared" si="90"/>
        <v>0.99555088436053385</v>
      </c>
      <c r="AB576">
        <f t="shared" si="94"/>
        <v>3.8409982697628814E-5</v>
      </c>
      <c r="AD576">
        <f t="shared" si="91"/>
        <v>0.98227430543108507</v>
      </c>
      <c r="AE576">
        <f t="shared" si="92"/>
        <v>0.9951277089954228</v>
      </c>
      <c r="AF576">
        <f t="shared" si="95"/>
        <v>4.8427818098325163E-5</v>
      </c>
    </row>
    <row r="577" spans="1:32" x14ac:dyDescent="0.25">
      <c r="A577" s="1" t="s">
        <v>3051</v>
      </c>
      <c r="B577" s="1">
        <v>16.85694689366677</v>
      </c>
      <c r="D577" s="1" t="s">
        <v>926</v>
      </c>
      <c r="E577" s="1">
        <v>0.93540056537794503</v>
      </c>
      <c r="F577">
        <f t="shared" si="86"/>
        <v>0.96484883030649371</v>
      </c>
      <c r="G577">
        <f t="shared" si="87"/>
        <v>1.8519318442618282E-4</v>
      </c>
      <c r="I577" s="1" t="s">
        <v>1967</v>
      </c>
      <c r="J577" s="1">
        <v>0.97789166861470722</v>
      </c>
      <c r="K577">
        <f t="shared" si="88"/>
        <v>0.98475009541939673</v>
      </c>
      <c r="M577">
        <f t="shared" si="93"/>
        <v>0</v>
      </c>
      <c r="Z577">
        <f t="shared" si="89"/>
        <v>0.98597334950418136</v>
      </c>
      <c r="AA577">
        <f t="shared" si="90"/>
        <v>0.99551552685842237</v>
      </c>
      <c r="AB577">
        <f t="shared" si="94"/>
        <v>0</v>
      </c>
      <c r="AD577">
        <f t="shared" si="91"/>
        <v>0.98227430543108507</v>
      </c>
      <c r="AE577">
        <f t="shared" si="92"/>
        <v>0.99508899678475526</v>
      </c>
      <c r="AF577">
        <f t="shared" si="95"/>
        <v>0</v>
      </c>
    </row>
    <row r="578" spans="1:32" x14ac:dyDescent="0.25">
      <c r="A578" s="1" t="s">
        <v>3052</v>
      </c>
      <c r="B578" s="1">
        <v>16.856948094146404</v>
      </c>
      <c r="D578" s="1" t="s">
        <v>927</v>
      </c>
      <c r="E578" s="1">
        <v>0.9352273516080285</v>
      </c>
      <c r="F578">
        <f t="shared" si="86"/>
        <v>0.96475308874804733</v>
      </c>
      <c r="G578">
        <f t="shared" si="87"/>
        <v>1.2490009027033011E-16</v>
      </c>
      <c r="I578" s="1" t="s">
        <v>1968</v>
      </c>
      <c r="J578" s="1">
        <v>0.97789166861470711</v>
      </c>
      <c r="K578">
        <f t="shared" si="88"/>
        <v>0.98475009541939662</v>
      </c>
      <c r="M578">
        <f t="shared" si="93"/>
        <v>9.4286186883155948E-5</v>
      </c>
      <c r="Z578">
        <f t="shared" si="89"/>
        <v>0.98593472612749156</v>
      </c>
      <c r="AA578">
        <f t="shared" si="90"/>
        <v>0.99551552685842237</v>
      </c>
      <c r="AB578">
        <f t="shared" si="94"/>
        <v>3.8450924315220859E-5</v>
      </c>
      <c r="AD578">
        <f t="shared" si="91"/>
        <v>0.98222558861591558</v>
      </c>
      <c r="AE578">
        <f t="shared" si="92"/>
        <v>0.99508899678475515</v>
      </c>
      <c r="AF578">
        <f t="shared" si="95"/>
        <v>4.8478768918519404E-5</v>
      </c>
    </row>
    <row r="579" spans="1:32" x14ac:dyDescent="0.25">
      <c r="A579" s="1" t="s">
        <v>3053</v>
      </c>
      <c r="B579" s="1">
        <v>16.859684407208274</v>
      </c>
      <c r="D579" s="1" t="s">
        <v>928</v>
      </c>
      <c r="E579" s="1">
        <v>0.93522735160802839</v>
      </c>
      <c r="F579">
        <f t="shared" ref="F579:F642" si="96">POWER(E579,$W$5)</f>
        <v>0.96475308874804722</v>
      </c>
      <c r="G579">
        <f t="shared" ref="G579:G642" si="97">LN(E579)-LN(E580)</f>
        <v>1.8533345865077988E-4</v>
      </c>
      <c r="I579" s="1" t="s">
        <v>1969</v>
      </c>
      <c r="J579" s="1">
        <v>0.97771883283176697</v>
      </c>
      <c r="K579">
        <f t="shared" ref="K579:K642" si="98">POWER(J579,$X$5)</f>
        <v>0.98463045463976795</v>
      </c>
      <c r="M579">
        <f t="shared" si="93"/>
        <v>6.3583250791196164E-17</v>
      </c>
      <c r="Z579">
        <f t="shared" ref="Z579:Z642" si="99">POWER(E579,$W$26)</f>
        <v>0.98593472612749156</v>
      </c>
      <c r="AA579">
        <f t="shared" ref="AA579:AA642" si="100">POWER(J579,$X$26)</f>
        <v>0.99548015098972442</v>
      </c>
      <c r="AB579">
        <f t="shared" si="94"/>
        <v>2.5931493128786279E-17</v>
      </c>
      <c r="AD579">
        <f t="shared" ref="AD579:AD642" si="101">POWER(E579,$W$39)</f>
        <v>0.98222558861591547</v>
      </c>
      <c r="AE579">
        <f t="shared" ref="AE579:AE642" si="102">POWER(J579,$X$39)</f>
        <v>0.99505026459608303</v>
      </c>
      <c r="AF579">
        <f t="shared" si="95"/>
        <v>3.2693980231216536E-17</v>
      </c>
    </row>
    <row r="580" spans="1:32" x14ac:dyDescent="0.25">
      <c r="A580" s="1" t="s">
        <v>3054</v>
      </c>
      <c r="B580" s="1">
        <v>16.865161128728513</v>
      </c>
      <c r="D580" s="1" t="s">
        <v>929</v>
      </c>
      <c r="E580" s="1">
        <v>0.93505403874916193</v>
      </c>
      <c r="F580">
        <f t="shared" si="96"/>
        <v>0.9646572841815324</v>
      </c>
      <c r="G580">
        <f t="shared" si="97"/>
        <v>1.854387786343753E-4</v>
      </c>
      <c r="I580" s="1" t="s">
        <v>1970</v>
      </c>
      <c r="J580" s="1">
        <v>0.97771883283176686</v>
      </c>
      <c r="K580">
        <f t="shared" si="98"/>
        <v>0.98463045463976784</v>
      </c>
      <c r="M580">
        <f t="shared" ref="M580:M643" si="103">F579*K579*$W$5*G579</f>
        <v>9.4336778006741387E-5</v>
      </c>
      <c r="Z580">
        <f t="shared" si="99"/>
        <v>0.98589607501030552</v>
      </c>
      <c r="AA580">
        <f t="shared" si="100"/>
        <v>0.99548015098972442</v>
      </c>
      <c r="AB580">
        <f t="shared" ref="AB580:AB643" si="104">Z579*AA579*$W$26*G579</f>
        <v>3.8477174178098957E-5</v>
      </c>
      <c r="AD580">
        <f t="shared" si="101"/>
        <v>0.98217683731918914</v>
      </c>
      <c r="AE580">
        <f t="shared" si="102"/>
        <v>0.99505026459608303</v>
      </c>
      <c r="AF580">
        <f t="shared" ref="AF580:AF643" si="105">AD579*AE579*$W$39*G579</f>
        <v>4.8511194607190927E-5</v>
      </c>
    </row>
    <row r="581" spans="1:32" x14ac:dyDescent="0.25">
      <c r="A581" s="1" t="s">
        <v>3055</v>
      </c>
      <c r="B581" s="1">
        <v>16.898014664486482</v>
      </c>
      <c r="D581" s="1" t="s">
        <v>930</v>
      </c>
      <c r="E581" s="1">
        <v>0.93488065954636979</v>
      </c>
      <c r="F581">
        <f t="shared" si="96"/>
        <v>0.96456143469383782</v>
      </c>
      <c r="G581">
        <f t="shared" si="97"/>
        <v>-1.1102230246251565E-16</v>
      </c>
      <c r="I581" s="1" t="s">
        <v>1971</v>
      </c>
      <c r="J581" s="1">
        <v>0.97771883283176686</v>
      </c>
      <c r="K581">
        <f t="shared" si="98"/>
        <v>0.98463045463976784</v>
      </c>
      <c r="M581">
        <f t="shared" si="103"/>
        <v>9.4381013627955348E-5</v>
      </c>
      <c r="Z581">
        <f t="shared" si="99"/>
        <v>0.98585740344524941</v>
      </c>
      <c r="AA581">
        <f t="shared" si="100"/>
        <v>0.99548015098972442</v>
      </c>
      <c r="AB581">
        <f t="shared" si="104"/>
        <v>3.849753045474394E-5</v>
      </c>
      <c r="AD581">
        <f t="shared" si="101"/>
        <v>0.98212806074018222</v>
      </c>
      <c r="AE581">
        <f t="shared" si="102"/>
        <v>0.99505026459608303</v>
      </c>
      <c r="AF581">
        <f t="shared" si="105"/>
        <v>4.8536353056045768E-5</v>
      </c>
    </row>
    <row r="582" spans="1:32" x14ac:dyDescent="0.25">
      <c r="A582" s="1" t="s">
        <v>3056</v>
      </c>
      <c r="B582" s="1">
        <v>16.900752054670974</v>
      </c>
      <c r="D582" s="1" t="s">
        <v>931</v>
      </c>
      <c r="E582" s="1">
        <v>0.9348806595463699</v>
      </c>
      <c r="F582">
        <f t="shared" si="96"/>
        <v>0.96456143469383782</v>
      </c>
      <c r="G582">
        <f t="shared" si="97"/>
        <v>1.1102230246251565E-16</v>
      </c>
      <c r="I582" s="1" t="s">
        <v>1972</v>
      </c>
      <c r="J582" s="1">
        <v>0.97754570346506597</v>
      </c>
      <c r="K582">
        <f t="shared" si="98"/>
        <v>0.9845106040061874</v>
      </c>
      <c r="M582">
        <f t="shared" si="103"/>
        <v>-5.6500352153566709E-17</v>
      </c>
      <c r="Z582">
        <f t="shared" si="99"/>
        <v>0.98585740344524941</v>
      </c>
      <c r="AA582">
        <f t="shared" si="100"/>
        <v>0.99544471002115131</v>
      </c>
      <c r="AB582">
        <f t="shared" si="104"/>
        <v>-2.304758935332371E-17</v>
      </c>
      <c r="AD582">
        <f t="shared" si="101"/>
        <v>0.98212806074018222</v>
      </c>
      <c r="AE582">
        <f t="shared" si="102"/>
        <v>0.99501146126272033</v>
      </c>
      <c r="AF582">
        <f t="shared" si="105"/>
        <v>-2.905729913204513E-17</v>
      </c>
    </row>
    <row r="583" spans="1:32" x14ac:dyDescent="0.25">
      <c r="A583" s="1" t="s">
        <v>3057</v>
      </c>
      <c r="B583" s="1">
        <v>16.914442875136402</v>
      </c>
      <c r="D583" s="1" t="s">
        <v>932</v>
      </c>
      <c r="E583" s="1">
        <v>0.93488065954636979</v>
      </c>
      <c r="F583">
        <f t="shared" si="96"/>
        <v>0.96456143469383782</v>
      </c>
      <c r="G583">
        <f t="shared" si="97"/>
        <v>0</v>
      </c>
      <c r="I583" s="1" t="s">
        <v>1973</v>
      </c>
      <c r="J583" s="1">
        <v>0.97737252952959963</v>
      </c>
      <c r="K583">
        <f t="shared" si="98"/>
        <v>0.98439071588094706</v>
      </c>
      <c r="M583">
        <f t="shared" si="103"/>
        <v>5.6493474849527196E-17</v>
      </c>
      <c r="Z583">
        <f t="shared" si="99"/>
        <v>0.98585740344524941</v>
      </c>
      <c r="AA583">
        <f t="shared" si="100"/>
        <v>0.99540925491178855</v>
      </c>
      <c r="AB583">
        <f t="shared" si="104"/>
        <v>2.3046768815727714E-17</v>
      </c>
      <c r="AD583">
        <f t="shared" si="101"/>
        <v>0.98212806074018222</v>
      </c>
      <c r="AE583">
        <f t="shared" si="102"/>
        <v>0.99497264257880191</v>
      </c>
      <c r="AF583">
        <f t="shared" si="105"/>
        <v>2.9056166003292785E-17</v>
      </c>
    </row>
    <row r="584" spans="1:32" x14ac:dyDescent="0.25">
      <c r="A584" s="1" t="s">
        <v>3058</v>
      </c>
      <c r="B584" s="1">
        <v>16.91991811761811</v>
      </c>
      <c r="D584" s="1" t="s">
        <v>933</v>
      </c>
      <c r="E584" s="1">
        <v>0.93488065954636979</v>
      </c>
      <c r="F584">
        <f t="shared" si="96"/>
        <v>0.96456143469383782</v>
      </c>
      <c r="G584">
        <f t="shared" si="97"/>
        <v>0</v>
      </c>
      <c r="I584" s="1" t="s">
        <v>1974</v>
      </c>
      <c r="J584" s="1">
        <v>0.97719936166841637</v>
      </c>
      <c r="K584">
        <f t="shared" si="98"/>
        <v>0.98427082532041632</v>
      </c>
      <c r="M584">
        <f t="shared" si="103"/>
        <v>0</v>
      </c>
      <c r="Z584">
        <f t="shared" si="99"/>
        <v>0.98585740344524941</v>
      </c>
      <c r="AA584">
        <f t="shared" si="100"/>
        <v>0.99537379602686904</v>
      </c>
      <c r="AB584">
        <f t="shared" si="104"/>
        <v>0</v>
      </c>
      <c r="AD584">
        <f t="shared" si="101"/>
        <v>0.98212806074018222</v>
      </c>
      <c r="AE584">
        <f t="shared" si="102"/>
        <v>0.99493381989299945</v>
      </c>
      <c r="AF584">
        <f t="shared" si="105"/>
        <v>0</v>
      </c>
    </row>
    <row r="585" spans="1:32" x14ac:dyDescent="0.25">
      <c r="A585" s="1" t="s">
        <v>3059</v>
      </c>
      <c r="B585" s="1">
        <v>16.958247157600521</v>
      </c>
      <c r="D585" s="1" t="s">
        <v>934</v>
      </c>
      <c r="E585" s="1">
        <v>0.93488065954636979</v>
      </c>
      <c r="F585">
        <f t="shared" si="96"/>
        <v>0.96456143469383782</v>
      </c>
      <c r="G585">
        <f t="shared" si="97"/>
        <v>1.8590510736408994E-4</v>
      </c>
      <c r="I585" s="1" t="s">
        <v>1975</v>
      </c>
      <c r="J585" s="1">
        <v>0.97702610584575034</v>
      </c>
      <c r="K585">
        <f t="shared" si="98"/>
        <v>0.98415086721387457</v>
      </c>
      <c r="M585">
        <f t="shared" si="103"/>
        <v>0</v>
      </c>
      <c r="Z585">
        <f t="shared" si="99"/>
        <v>0.98585740344524941</v>
      </c>
      <c r="AA585">
        <f t="shared" si="100"/>
        <v>0.99533831410590545</v>
      </c>
      <c r="AB585">
        <f t="shared" si="104"/>
        <v>0</v>
      </c>
      <c r="AD585">
        <f t="shared" si="101"/>
        <v>0.98212806074018222</v>
      </c>
      <c r="AE585">
        <f t="shared" si="102"/>
        <v>0.99489497211783673</v>
      </c>
      <c r="AF585">
        <f t="shared" si="105"/>
        <v>0</v>
      </c>
    </row>
    <row r="586" spans="1:32" x14ac:dyDescent="0.25">
      <c r="A586" s="1" t="s">
        <v>3060</v>
      </c>
      <c r="B586" s="1">
        <v>16.963723165115521</v>
      </c>
      <c r="D586" s="1" t="s">
        <v>935</v>
      </c>
      <c r="E586" s="1">
        <v>0.93470687661105234</v>
      </c>
      <c r="F586">
        <f t="shared" si="96"/>
        <v>0.96446535373009346</v>
      </c>
      <c r="G586">
        <f t="shared" si="97"/>
        <v>0</v>
      </c>
      <c r="I586" s="1" t="s">
        <v>1976</v>
      </c>
      <c r="J586" s="1">
        <v>0.97702610584575034</v>
      </c>
      <c r="K586">
        <f t="shared" si="98"/>
        <v>0.98415086721387457</v>
      </c>
      <c r="M586">
        <f t="shared" si="103"/>
        <v>9.4562873622787102E-5</v>
      </c>
      <c r="Z586">
        <f t="shared" si="99"/>
        <v>0.98581863615420273</v>
      </c>
      <c r="AA586">
        <f t="shared" si="100"/>
        <v>0.99533831410590545</v>
      </c>
      <c r="AB586">
        <f t="shared" si="104"/>
        <v>3.858732881078865E-5</v>
      </c>
      <c r="AD586">
        <f t="shared" si="101"/>
        <v>0.98207916393265071</v>
      </c>
      <c r="AE586">
        <f t="shared" si="102"/>
        <v>0.99489497211783673</v>
      </c>
      <c r="AF586">
        <f t="shared" si="105"/>
        <v>4.8648398994683429E-5</v>
      </c>
    </row>
    <row r="587" spans="1:32" x14ac:dyDescent="0.25">
      <c r="A587" s="1" t="s">
        <v>3939</v>
      </c>
      <c r="B587" s="1">
        <v>16.971938022421401</v>
      </c>
      <c r="D587" s="1" t="s">
        <v>936</v>
      </c>
      <c r="E587" s="1">
        <v>0.93470687661105234</v>
      </c>
      <c r="F587">
        <f t="shared" si="96"/>
        <v>0.96446535373009346</v>
      </c>
      <c r="G587">
        <f t="shared" si="97"/>
        <v>1.8618973143007256E-4</v>
      </c>
      <c r="I587" s="1" t="s">
        <v>1977</v>
      </c>
      <c r="J587" s="1">
        <v>0.9768524151801119</v>
      </c>
      <c r="K587">
        <f t="shared" si="98"/>
        <v>0.98403060135736919</v>
      </c>
      <c r="M587">
        <f t="shared" si="103"/>
        <v>0</v>
      </c>
      <c r="Z587">
        <f t="shared" si="99"/>
        <v>0.98581863615420273</v>
      </c>
      <c r="AA587">
        <f t="shared" si="100"/>
        <v>0.99530273808493974</v>
      </c>
      <c r="AB587">
        <f t="shared" si="104"/>
        <v>0</v>
      </c>
      <c r="AD587">
        <f t="shared" si="101"/>
        <v>0.98207916393265071</v>
      </c>
      <c r="AE587">
        <f t="shared" si="102"/>
        <v>0.9948560214488088</v>
      </c>
      <c r="AF587">
        <f t="shared" si="105"/>
        <v>0</v>
      </c>
    </row>
    <row r="588" spans="1:32" x14ac:dyDescent="0.25">
      <c r="A588" s="1" t="s">
        <v>3940</v>
      </c>
      <c r="B588" s="1">
        <v>17.092402137690314</v>
      </c>
      <c r="D588" s="1" t="s">
        <v>937</v>
      </c>
      <c r="E588" s="1">
        <v>0.93453285998928703</v>
      </c>
      <c r="F588">
        <f t="shared" si="96"/>
        <v>0.96436913525737855</v>
      </c>
      <c r="G588">
        <f t="shared" si="97"/>
        <v>-1.1102230246251565E-16</v>
      </c>
      <c r="I588" s="1" t="s">
        <v>1978</v>
      </c>
      <c r="J588" s="1">
        <v>0.9768524151801119</v>
      </c>
      <c r="K588">
        <f t="shared" si="98"/>
        <v>0.98403060135736919</v>
      </c>
      <c r="M588">
        <f t="shared" si="103"/>
        <v>9.468664478306675E-5</v>
      </c>
      <c r="Z588">
        <f t="shared" si="99"/>
        <v>0.98577981103770107</v>
      </c>
      <c r="AA588">
        <f t="shared" si="100"/>
        <v>0.99530273808493974</v>
      </c>
      <c r="AB588">
        <f t="shared" si="104"/>
        <v>3.8643505726347202E-5</v>
      </c>
      <c r="AD588">
        <f t="shared" si="101"/>
        <v>0.9820301947032255</v>
      </c>
      <c r="AE588">
        <f t="shared" si="102"/>
        <v>0.9948560214488088</v>
      </c>
      <c r="AF588">
        <f t="shared" si="105"/>
        <v>4.8718547391394443E-5</v>
      </c>
    </row>
    <row r="589" spans="1:32" x14ac:dyDescent="0.25">
      <c r="A589" s="1" t="s">
        <v>3941</v>
      </c>
      <c r="B589" s="1">
        <v>17.141684047648305</v>
      </c>
      <c r="D589" s="1" t="s">
        <v>938</v>
      </c>
      <c r="E589" s="1">
        <v>0.93453285998928715</v>
      </c>
      <c r="F589">
        <f t="shared" si="96"/>
        <v>0.96436913525737866</v>
      </c>
      <c r="G589">
        <f t="shared" si="97"/>
        <v>1.863412289116323E-4</v>
      </c>
      <c r="I589" s="1" t="s">
        <v>1979</v>
      </c>
      <c r="J589" s="1">
        <v>0.97667858674261521</v>
      </c>
      <c r="K589">
        <f t="shared" si="98"/>
        <v>0.98391023341251849</v>
      </c>
      <c r="M589">
        <f t="shared" si="103"/>
        <v>-5.6454673887772259E-17</v>
      </c>
      <c r="Z589">
        <f t="shared" si="99"/>
        <v>0.98577981103770118</v>
      </c>
      <c r="AA589">
        <f t="shared" si="100"/>
        <v>0.9952671287846836</v>
      </c>
      <c r="AB589">
        <f t="shared" si="104"/>
        <v>-2.3041668199305335E-17</v>
      </c>
      <c r="AD589">
        <f t="shared" si="101"/>
        <v>0.9820301947032255</v>
      </c>
      <c r="AE589">
        <f t="shared" si="102"/>
        <v>0.99481703447663739</v>
      </c>
      <c r="AF589">
        <f t="shared" si="105"/>
        <v>-2.9048731969478597E-17</v>
      </c>
    </row>
    <row r="590" spans="1:32" x14ac:dyDescent="0.25">
      <c r="A590" s="1" t="s">
        <v>3942</v>
      </c>
      <c r="B590" s="1">
        <v>17.141684372324978</v>
      </c>
      <c r="D590" s="1" t="s">
        <v>939</v>
      </c>
      <c r="E590" s="1">
        <v>0.93435873421160798</v>
      </c>
      <c r="F590">
        <f t="shared" si="96"/>
        <v>0.96427284810514313</v>
      </c>
      <c r="G590">
        <f t="shared" si="97"/>
        <v>-1.1102230246251565E-16</v>
      </c>
      <c r="I590" s="1" t="s">
        <v>1980</v>
      </c>
      <c r="J590" s="1">
        <v>0.97667858674261532</v>
      </c>
      <c r="K590">
        <f t="shared" si="98"/>
        <v>0.9839102334125186</v>
      </c>
      <c r="M590">
        <f t="shared" si="103"/>
        <v>9.4742644285045096E-5</v>
      </c>
      <c r="Z590">
        <f t="shared" si="99"/>
        <v>0.98574095586120702</v>
      </c>
      <c r="AA590">
        <f t="shared" si="100"/>
        <v>0.99526712878468371</v>
      </c>
      <c r="AB590">
        <f t="shared" si="104"/>
        <v>3.8672042095057954E-5</v>
      </c>
      <c r="AD590">
        <f t="shared" si="101"/>
        <v>0.9819811880736049</v>
      </c>
      <c r="AE590">
        <f t="shared" si="102"/>
        <v>0.99481703447663739</v>
      </c>
      <c r="AF590">
        <f t="shared" si="105"/>
        <v>4.8753846449983224E-5</v>
      </c>
    </row>
    <row r="591" spans="1:32" x14ac:dyDescent="0.25">
      <c r="A591" s="1" t="s">
        <v>3943</v>
      </c>
      <c r="B591" s="1">
        <v>17.147159519551487</v>
      </c>
      <c r="D591" s="1" t="s">
        <v>940</v>
      </c>
      <c r="E591" s="1">
        <v>0.93435873421160809</v>
      </c>
      <c r="F591">
        <f t="shared" si="96"/>
        <v>0.96427284810514324</v>
      </c>
      <c r="G591">
        <f t="shared" si="97"/>
        <v>0</v>
      </c>
      <c r="I591" s="1" t="s">
        <v>1981</v>
      </c>
      <c r="J591" s="1">
        <v>0.97650454009288046</v>
      </c>
      <c r="K591">
        <f t="shared" si="98"/>
        <v>0.98378970765603702</v>
      </c>
      <c r="M591">
        <f t="shared" si="103"/>
        <v>-5.6442132265439972E-17</v>
      </c>
      <c r="Z591">
        <f t="shared" si="99"/>
        <v>0.98574095586120702</v>
      </c>
      <c r="AA591">
        <f t="shared" si="100"/>
        <v>0.99523146970949583</v>
      </c>
      <c r="AB591">
        <f t="shared" si="104"/>
        <v>-2.303993565893402E-17</v>
      </c>
      <c r="AD591">
        <f t="shared" si="101"/>
        <v>0.9819811880736049</v>
      </c>
      <c r="AE591">
        <f t="shared" si="102"/>
        <v>0.99477799314147897</v>
      </c>
      <c r="AF591">
        <f t="shared" si="105"/>
        <v>-2.9046144018373367E-17</v>
      </c>
    </row>
    <row r="592" spans="1:32" x14ac:dyDescent="0.25">
      <c r="A592" s="1" t="s">
        <v>3944</v>
      </c>
      <c r="B592" s="1">
        <v>17.1827517064728</v>
      </c>
      <c r="D592" s="1" t="s">
        <v>941</v>
      </c>
      <c r="E592" s="1">
        <v>0.93435873421160809</v>
      </c>
      <c r="F592">
        <f t="shared" si="96"/>
        <v>0.96427284810514324</v>
      </c>
      <c r="G592">
        <f t="shared" si="97"/>
        <v>1.8664760656171564E-4</v>
      </c>
      <c r="I592" s="1" t="s">
        <v>1982</v>
      </c>
      <c r="J592" s="1">
        <v>0.97633048467787253</v>
      </c>
      <c r="K592">
        <f t="shared" si="98"/>
        <v>0.98366916911338531</v>
      </c>
      <c r="M592">
        <f t="shared" si="103"/>
        <v>0</v>
      </c>
      <c r="Z592">
        <f t="shared" si="99"/>
        <v>0.98574095586120702</v>
      </c>
      <c r="AA592">
        <f t="shared" si="100"/>
        <v>0.99519580375979477</v>
      </c>
      <c r="AB592">
        <f t="shared" si="104"/>
        <v>0</v>
      </c>
      <c r="AD592">
        <f t="shared" si="101"/>
        <v>0.9819811880736049</v>
      </c>
      <c r="AE592">
        <f t="shared" si="102"/>
        <v>0.99473894441317501</v>
      </c>
      <c r="AF592">
        <f t="shared" si="105"/>
        <v>0</v>
      </c>
    </row>
    <row r="593" spans="1:32" x14ac:dyDescent="0.25">
      <c r="A593" s="1" t="s">
        <v>3945</v>
      </c>
      <c r="B593" s="1">
        <v>17.204653782665947</v>
      </c>
      <c r="D593" s="1" t="s">
        <v>942</v>
      </c>
      <c r="E593" s="1">
        <v>0.93418435466446625</v>
      </c>
      <c r="F593">
        <f t="shared" si="96"/>
        <v>0.96417641227743311</v>
      </c>
      <c r="G593">
        <f t="shared" si="97"/>
        <v>1.8678114749794139E-4</v>
      </c>
      <c r="I593" s="1" t="s">
        <v>1983</v>
      </c>
      <c r="J593" s="1">
        <v>0.97633048467787253</v>
      </c>
      <c r="K593">
        <f t="shared" si="98"/>
        <v>0.98366916911338531</v>
      </c>
      <c r="M593">
        <f t="shared" si="103"/>
        <v>9.4865694300405953E-5</v>
      </c>
      <c r="Z593">
        <f t="shared" si="99"/>
        <v>0.9857020383352727</v>
      </c>
      <c r="AA593">
        <f t="shared" si="100"/>
        <v>0.99519580375979477</v>
      </c>
      <c r="AB593">
        <f t="shared" si="104"/>
        <v>3.8731323073199512E-5</v>
      </c>
      <c r="AD593">
        <f t="shared" si="101"/>
        <v>0.98193210332012459</v>
      </c>
      <c r="AE593">
        <f t="shared" si="102"/>
        <v>0.99473894441317501</v>
      </c>
      <c r="AF593">
        <f t="shared" si="105"/>
        <v>4.8827736211707305E-5</v>
      </c>
    </row>
    <row r="594" spans="1:32" x14ac:dyDescent="0.25">
      <c r="A594" s="1" t="s">
        <v>3946</v>
      </c>
      <c r="B594" s="1">
        <v>17.210130774765364</v>
      </c>
      <c r="D594" s="1" t="s">
        <v>943</v>
      </c>
      <c r="E594" s="1">
        <v>0.93400988293324971</v>
      </c>
      <c r="F594">
        <f t="shared" si="96"/>
        <v>0.96407991710748164</v>
      </c>
      <c r="G594">
        <f t="shared" si="97"/>
        <v>1.8684688954531681E-4</v>
      </c>
      <c r="I594" s="1" t="s">
        <v>1984</v>
      </c>
      <c r="J594" s="1">
        <v>0.97633048467787253</v>
      </c>
      <c r="K594">
        <f t="shared" si="98"/>
        <v>0.98366916911338531</v>
      </c>
      <c r="M594">
        <f t="shared" si="103"/>
        <v>9.4924073748865889E-5</v>
      </c>
      <c r="Z594">
        <f t="shared" si="99"/>
        <v>0.98566309450311196</v>
      </c>
      <c r="AA594">
        <f t="shared" si="100"/>
        <v>0.99519580375979477</v>
      </c>
      <c r="AB594">
        <f t="shared" si="104"/>
        <v>3.875750398358234E-5</v>
      </c>
      <c r="AD594">
        <f t="shared" si="101"/>
        <v>0.9818829859040864</v>
      </c>
      <c r="AE594">
        <f t="shared" si="102"/>
        <v>0.99473894441317501</v>
      </c>
      <c r="AF594">
        <f t="shared" si="105"/>
        <v>4.8860228615734264E-5</v>
      </c>
    </row>
    <row r="595" spans="1:32" x14ac:dyDescent="0.25">
      <c r="A595" s="1" t="s">
        <v>3947</v>
      </c>
      <c r="B595" s="1">
        <v>17.226556942356584</v>
      </c>
      <c r="D595" s="1" t="s">
        <v>944</v>
      </c>
      <c r="E595" s="1">
        <v>0.93383538239476815</v>
      </c>
      <c r="F595">
        <f t="shared" si="96"/>
        <v>0.96398339763614571</v>
      </c>
      <c r="G595">
        <f t="shared" si="97"/>
        <v>1.8712528839845421E-4</v>
      </c>
      <c r="I595" s="1" t="s">
        <v>1985</v>
      </c>
      <c r="J595" s="1">
        <v>0.97633048467787253</v>
      </c>
      <c r="K595">
        <f t="shared" si="98"/>
        <v>0.98366916911338531</v>
      </c>
      <c r="M595">
        <f t="shared" si="103"/>
        <v>9.4947981140273367E-5</v>
      </c>
      <c r="Z595">
        <f t="shared" si="99"/>
        <v>0.98562413850318098</v>
      </c>
      <c r="AA595">
        <f t="shared" si="100"/>
        <v>0.99519580375979477</v>
      </c>
      <c r="AB595">
        <f t="shared" si="104"/>
        <v>3.8769613806206208E-5</v>
      </c>
      <c r="AD595">
        <f t="shared" si="101"/>
        <v>0.98183385365821985</v>
      </c>
      <c r="AE595">
        <f t="shared" si="102"/>
        <v>0.99473894441317501</v>
      </c>
      <c r="AF595">
        <f t="shared" si="105"/>
        <v>4.8874981222879519E-5</v>
      </c>
    </row>
    <row r="596" spans="1:32" x14ac:dyDescent="0.25">
      <c r="A596" s="1" t="s">
        <v>3948</v>
      </c>
      <c r="B596" s="1">
        <v>17.237509127105891</v>
      </c>
      <c r="D596" s="1" t="s">
        <v>945</v>
      </c>
      <c r="E596" s="1">
        <v>0.93366065452803193</v>
      </c>
      <c r="F596">
        <f t="shared" si="96"/>
        <v>0.96388674403706853</v>
      </c>
      <c r="G596">
        <f t="shared" si="97"/>
        <v>0</v>
      </c>
      <c r="I596" s="1" t="s">
        <v>1986</v>
      </c>
      <c r="J596" s="1">
        <v>0.97633048467787253</v>
      </c>
      <c r="K596">
        <f t="shared" si="98"/>
        <v>0.98366916911338531</v>
      </c>
      <c r="M596">
        <f t="shared" si="103"/>
        <v>9.5079932160745988E-5</v>
      </c>
      <c r="Z596">
        <f t="shared" si="99"/>
        <v>0.98558512600252457</v>
      </c>
      <c r="AA596">
        <f t="shared" si="100"/>
        <v>0.99519580375979477</v>
      </c>
      <c r="AB596">
        <f t="shared" si="104"/>
        <v>3.8825845345492013E-5</v>
      </c>
      <c r="AD596">
        <f t="shared" si="101"/>
        <v>0.981784650670115</v>
      </c>
      <c r="AE596">
        <f t="shared" si="102"/>
        <v>0.99473894441317501</v>
      </c>
      <c r="AF596">
        <f t="shared" si="105"/>
        <v>4.8945354867596679E-5</v>
      </c>
    </row>
    <row r="597" spans="1:32" x14ac:dyDescent="0.25">
      <c r="A597" s="1" t="s">
        <v>3949</v>
      </c>
      <c r="B597" s="1">
        <v>17.248460887453138</v>
      </c>
      <c r="D597" s="1" t="s">
        <v>946</v>
      </c>
      <c r="E597" s="1">
        <v>0.93366065452803193</v>
      </c>
      <c r="F597">
        <f t="shared" si="96"/>
        <v>0.96388674403706853</v>
      </c>
      <c r="G597">
        <f t="shared" si="97"/>
        <v>1.877776298130629E-4</v>
      </c>
      <c r="I597" s="1" t="s">
        <v>1987</v>
      </c>
      <c r="J597" s="1">
        <v>0.97615565621523803</v>
      </c>
      <c r="K597">
        <f t="shared" si="98"/>
        <v>0.98354808844943808</v>
      </c>
      <c r="M597">
        <f t="shared" si="103"/>
        <v>0</v>
      </c>
      <c r="Z597">
        <f t="shared" si="99"/>
        <v>0.98558512600252457</v>
      </c>
      <c r="AA597">
        <f t="shared" si="100"/>
        <v>0.99515997428945402</v>
      </c>
      <c r="AB597">
        <f t="shared" si="104"/>
        <v>0</v>
      </c>
      <c r="AD597">
        <f t="shared" si="101"/>
        <v>0.981784650670115</v>
      </c>
      <c r="AE597">
        <f t="shared" si="102"/>
        <v>0.99469971678927627</v>
      </c>
      <c r="AF597">
        <f t="shared" si="105"/>
        <v>0</v>
      </c>
    </row>
    <row r="598" spans="1:32" x14ac:dyDescent="0.25">
      <c r="A598" s="1" t="s">
        <v>3950</v>
      </c>
      <c r="B598" s="1">
        <v>17.273100769504595</v>
      </c>
      <c r="D598" s="1" t="s">
        <v>947</v>
      </c>
      <c r="E598" s="1">
        <v>0.9334853504028866</v>
      </c>
      <c r="F598">
        <f t="shared" si="96"/>
        <v>0.96378976323352794</v>
      </c>
      <c r="G598">
        <f t="shared" si="97"/>
        <v>1.8790409941513153E-4</v>
      </c>
      <c r="I598" s="1" t="s">
        <v>1988</v>
      </c>
      <c r="J598" s="1">
        <v>0.97615565621523814</v>
      </c>
      <c r="K598">
        <f t="shared" si="98"/>
        <v>0.9835480884494382</v>
      </c>
      <c r="M598">
        <f t="shared" si="103"/>
        <v>9.5390082822937385E-5</v>
      </c>
      <c r="Z598">
        <f t="shared" si="99"/>
        <v>0.98554597905182484</v>
      </c>
      <c r="AA598">
        <f t="shared" si="100"/>
        <v>0.99515997428945413</v>
      </c>
      <c r="AB598">
        <f t="shared" si="104"/>
        <v>3.8958252158113937E-5</v>
      </c>
      <c r="AD598">
        <f t="shared" si="101"/>
        <v>0.98173527863307086</v>
      </c>
      <c r="AE598">
        <f t="shared" si="102"/>
        <v>0.99469971678927627</v>
      </c>
      <c r="AF598">
        <f t="shared" si="105"/>
        <v>4.9111586138384368E-5</v>
      </c>
    </row>
    <row r="599" spans="1:32" x14ac:dyDescent="0.25">
      <c r="A599" s="1" t="s">
        <v>3951</v>
      </c>
      <c r="B599" s="1">
        <v>17.28952782952782</v>
      </c>
      <c r="D599" s="1" t="s">
        <v>948</v>
      </c>
      <c r="E599" s="1">
        <v>0.93330996115749709</v>
      </c>
      <c r="F599">
        <f t="shared" si="96"/>
        <v>0.96369272688022634</v>
      </c>
      <c r="G599">
        <f t="shared" si="97"/>
        <v>1.8806629748611969E-4</v>
      </c>
      <c r="I599" s="1" t="s">
        <v>1989</v>
      </c>
      <c r="J599" s="1">
        <v>0.97615565621523803</v>
      </c>
      <c r="K599">
        <f t="shared" si="98"/>
        <v>0.98354808844943808</v>
      </c>
      <c r="M599">
        <f t="shared" si="103"/>
        <v>9.5444724667047645E-5</v>
      </c>
      <c r="Z599">
        <f t="shared" si="99"/>
        <v>0.98550680729183715</v>
      </c>
      <c r="AA599">
        <f t="shared" si="100"/>
        <v>0.99515997428945402</v>
      </c>
      <c r="AB599">
        <f t="shared" si="104"/>
        <v>3.8982942380268608E-5</v>
      </c>
      <c r="AD599">
        <f t="shared" si="101"/>
        <v>0.98168587582893252</v>
      </c>
      <c r="AE599">
        <f t="shared" si="102"/>
        <v>0.99469971678927627</v>
      </c>
      <c r="AF599">
        <f t="shared" si="105"/>
        <v>4.9142191760188937E-5</v>
      </c>
    </row>
    <row r="600" spans="1:32" x14ac:dyDescent="0.25">
      <c r="A600" s="1" t="s">
        <v>3952</v>
      </c>
      <c r="B600" s="1">
        <v>17.300479751086804</v>
      </c>
      <c r="D600" s="1" t="s">
        <v>949</v>
      </c>
      <c r="E600" s="1">
        <v>0.93313445351274904</v>
      </c>
      <c r="F600">
        <f t="shared" si="96"/>
        <v>0.96359561654800518</v>
      </c>
      <c r="G600">
        <f t="shared" si="97"/>
        <v>1.8809924365388586E-4</v>
      </c>
      <c r="I600" s="1" t="s">
        <v>1990</v>
      </c>
      <c r="J600" s="1">
        <v>0.97615565621523803</v>
      </c>
      <c r="K600">
        <f t="shared" si="98"/>
        <v>0.98354808844943808</v>
      </c>
      <c r="M600">
        <f t="shared" si="103"/>
        <v>9.5517494305747837E-5</v>
      </c>
      <c r="Z600">
        <f t="shared" si="99"/>
        <v>0.98546760327788929</v>
      </c>
      <c r="AA600">
        <f t="shared" si="100"/>
        <v>0.99515997428945402</v>
      </c>
      <c r="AB600">
        <f t="shared" si="104"/>
        <v>3.9015041537671962E-5</v>
      </c>
      <c r="AD600">
        <f t="shared" si="101"/>
        <v>0.98163643286975388</v>
      </c>
      <c r="AE600">
        <f t="shared" si="102"/>
        <v>0.99469971678927627</v>
      </c>
      <c r="AF600">
        <f t="shared" si="105"/>
        <v>4.9182136040526383E-5</v>
      </c>
    </row>
    <row r="601" spans="1:32" x14ac:dyDescent="0.25">
      <c r="A601" s="1" t="s">
        <v>3953</v>
      </c>
      <c r="B601" s="1">
        <v>17.308692841398262</v>
      </c>
      <c r="D601" s="1" t="s">
        <v>950</v>
      </c>
      <c r="E601" s="1">
        <v>0.93295894813454783</v>
      </c>
      <c r="F601">
        <f t="shared" si="96"/>
        <v>0.9634984989919082</v>
      </c>
      <c r="G601">
        <f t="shared" si="97"/>
        <v>1.8815837756236409E-4</v>
      </c>
      <c r="I601" s="1" t="s">
        <v>1991</v>
      </c>
      <c r="J601" s="1">
        <v>0.97615565621523803</v>
      </c>
      <c r="K601">
        <f t="shared" si="98"/>
        <v>0.98354808844943808</v>
      </c>
      <c r="M601">
        <f t="shared" si="103"/>
        <v>9.5524600536356892E-5</v>
      </c>
      <c r="Z601">
        <f t="shared" si="99"/>
        <v>0.98542839395600101</v>
      </c>
      <c r="AA601">
        <f t="shared" si="100"/>
        <v>0.99515997428945402</v>
      </c>
      <c r="AB601">
        <f t="shared" si="104"/>
        <v>3.902032402857989E-5</v>
      </c>
      <c r="AD601">
        <f t="shared" si="101"/>
        <v>0.98158698373983666</v>
      </c>
      <c r="AE601">
        <f t="shared" si="102"/>
        <v>0.99469971678927627</v>
      </c>
      <c r="AF601">
        <f t="shared" si="105"/>
        <v>4.918827444401787E-5</v>
      </c>
    </row>
    <row r="602" spans="1:32" x14ac:dyDescent="0.25">
      <c r="A602" s="1" t="s">
        <v>3954</v>
      </c>
      <c r="B602" s="1">
        <v>17.33333374068712</v>
      </c>
      <c r="D602" s="1" t="s">
        <v>951</v>
      </c>
      <c r="E602" s="1">
        <v>0.93278342060653985</v>
      </c>
      <c r="F602">
        <f t="shared" si="96"/>
        <v>0.96340136069713911</v>
      </c>
      <c r="G602">
        <f t="shared" si="97"/>
        <v>-2.4980018054066022E-16</v>
      </c>
      <c r="I602" s="1" t="s">
        <v>1992</v>
      </c>
      <c r="J602" s="1">
        <v>0.97615565621523814</v>
      </c>
      <c r="K602">
        <f t="shared" si="98"/>
        <v>0.9835480884494382</v>
      </c>
      <c r="M602">
        <f t="shared" si="103"/>
        <v>9.5545000559285116E-5</v>
      </c>
      <c r="Z602">
        <f t="shared" si="99"/>
        <v>0.9853891738684164</v>
      </c>
      <c r="AA602">
        <f t="shared" si="100"/>
        <v>0.99515997428945413</v>
      </c>
      <c r="AB602">
        <f t="shared" si="104"/>
        <v>3.9031038075860389E-5</v>
      </c>
      <c r="AD602">
        <f t="shared" si="101"/>
        <v>0.98153752155642837</v>
      </c>
      <c r="AE602">
        <f t="shared" si="102"/>
        <v>0.99469971678927627</v>
      </c>
      <c r="AF602">
        <f t="shared" si="105"/>
        <v>4.9201259464450439E-5</v>
      </c>
    </row>
    <row r="603" spans="1:32" x14ac:dyDescent="0.25">
      <c r="A603" s="1" t="s">
        <v>3955</v>
      </c>
      <c r="B603" s="1">
        <v>17.341545899907434</v>
      </c>
      <c r="D603" s="1" t="s">
        <v>952</v>
      </c>
      <c r="E603" s="1">
        <v>0.93278342060654007</v>
      </c>
      <c r="F603">
        <f t="shared" si="96"/>
        <v>0.96340136069713922</v>
      </c>
      <c r="G603">
        <f t="shared" si="97"/>
        <v>1.88358701810179E-4</v>
      </c>
      <c r="I603" s="1" t="s">
        <v>1993</v>
      </c>
      <c r="J603" s="1">
        <v>0.97598038705777268</v>
      </c>
      <c r="K603">
        <f t="shared" si="98"/>
        <v>0.98342669576909403</v>
      </c>
      <c r="M603">
        <f t="shared" si="103"/>
        <v>-1.2683332228922103E-16</v>
      </c>
      <c r="Z603">
        <f t="shared" si="99"/>
        <v>0.98538917386841651</v>
      </c>
      <c r="AA603">
        <f t="shared" si="100"/>
        <v>0.99512404935609378</v>
      </c>
      <c r="AB603">
        <f t="shared" si="104"/>
        <v>-5.1815775813726577E-17</v>
      </c>
      <c r="AD603">
        <f t="shared" si="101"/>
        <v>0.98153752155642848</v>
      </c>
      <c r="AE603">
        <f t="shared" si="102"/>
        <v>0.99466038478361551</v>
      </c>
      <c r="AF603">
        <f t="shared" si="105"/>
        <v>-6.5316593067025248E-17</v>
      </c>
    </row>
    <row r="604" spans="1:32" x14ac:dyDescent="0.25">
      <c r="A604" s="1" t="s">
        <v>3956</v>
      </c>
      <c r="B604" s="1">
        <v>17.347022196661705</v>
      </c>
      <c r="D604" s="1" t="s">
        <v>953</v>
      </c>
      <c r="E604" s="1">
        <v>0.93260773927843743</v>
      </c>
      <c r="F604">
        <f t="shared" si="96"/>
        <v>0.96330412879230987</v>
      </c>
      <c r="G604">
        <f t="shared" si="97"/>
        <v>1.884419653616215E-4</v>
      </c>
      <c r="I604" s="1" t="s">
        <v>1994</v>
      </c>
      <c r="J604" s="1">
        <v>0.97598038705777257</v>
      </c>
      <c r="K604">
        <f t="shared" si="98"/>
        <v>0.98342669576909403</v>
      </c>
      <c r="M604">
        <f t="shared" si="103"/>
        <v>9.562527649220872E-5</v>
      </c>
      <c r="Z604">
        <f t="shared" si="99"/>
        <v>0.98534991358832202</v>
      </c>
      <c r="AA604">
        <f t="shared" si="100"/>
        <v>0.99512404935609378</v>
      </c>
      <c r="AB604">
        <f t="shared" si="104"/>
        <v>3.9069627225696709E-5</v>
      </c>
      <c r="AD604">
        <f t="shared" si="101"/>
        <v>0.98148800920911239</v>
      </c>
      <c r="AE604">
        <f t="shared" si="102"/>
        <v>0.99466038478361551</v>
      </c>
      <c r="AF604">
        <f t="shared" si="105"/>
        <v>4.9249212598736801E-5</v>
      </c>
    </row>
    <row r="605" spans="1:32" x14ac:dyDescent="0.25">
      <c r="A605" s="1" t="s">
        <v>3957</v>
      </c>
      <c r="B605" s="1">
        <v>17.349759921574059</v>
      </c>
      <c r="D605" s="1" t="s">
        <v>954</v>
      </c>
      <c r="E605" s="1">
        <v>0.93243201340072124</v>
      </c>
      <c r="F605">
        <f t="shared" si="96"/>
        <v>0.96320686372603059</v>
      </c>
      <c r="G605">
        <f t="shared" si="97"/>
        <v>1.8862782107915976E-4</v>
      </c>
      <c r="I605" s="1" t="s">
        <v>1995</v>
      </c>
      <c r="J605" s="1">
        <v>0.97598038705777257</v>
      </c>
      <c r="K605">
        <f t="shared" si="98"/>
        <v>0.98342669576909403</v>
      </c>
      <c r="M605">
        <f t="shared" si="103"/>
        <v>9.5657892127127227E-5</v>
      </c>
      <c r="Z605">
        <f t="shared" si="99"/>
        <v>0.98531063751856829</v>
      </c>
      <c r="AA605">
        <f t="shared" si="100"/>
        <v>0.99512404935609378</v>
      </c>
      <c r="AB605">
        <f t="shared" si="104"/>
        <v>3.9085340552575434E-5</v>
      </c>
      <c r="AD605">
        <f t="shared" si="101"/>
        <v>0.98143847747421209</v>
      </c>
      <c r="AE605">
        <f t="shared" si="102"/>
        <v>0.99466038478361551</v>
      </c>
      <c r="AF605">
        <f t="shared" si="105"/>
        <v>4.9268497696426209E-5</v>
      </c>
    </row>
    <row r="606" spans="1:32" x14ac:dyDescent="0.25">
      <c r="A606" s="1" t="s">
        <v>3958</v>
      </c>
      <c r="B606" s="1">
        <v>17.355235268743552</v>
      </c>
      <c r="D606" s="1" t="s">
        <v>955</v>
      </c>
      <c r="E606" s="1">
        <v>0.93225614736886364</v>
      </c>
      <c r="F606">
        <f t="shared" si="96"/>
        <v>0.96310951256499944</v>
      </c>
      <c r="G606">
        <f t="shared" si="97"/>
        <v>1.8868507954997171E-4</v>
      </c>
      <c r="I606" s="1" t="s">
        <v>1996</v>
      </c>
      <c r="J606" s="1">
        <v>0.97598038705777257</v>
      </c>
      <c r="K606">
        <f t="shared" si="98"/>
        <v>0.98342669576909403</v>
      </c>
      <c r="M606">
        <f t="shared" si="103"/>
        <v>9.5742569046583514E-5</v>
      </c>
      <c r="Z606">
        <f t="shared" si="99"/>
        <v>0.98527132427964614</v>
      </c>
      <c r="AA606">
        <f t="shared" si="100"/>
        <v>0.99512404935609378</v>
      </c>
      <c r="AB606">
        <f t="shared" si="104"/>
        <v>3.912232999221933E-5</v>
      </c>
      <c r="AD606">
        <f t="shared" si="101"/>
        <v>0.98138889939073459</v>
      </c>
      <c r="AE606">
        <f t="shared" si="102"/>
        <v>0.99466038478361551</v>
      </c>
      <c r="AF606">
        <f t="shared" si="105"/>
        <v>4.9314601180576176E-5</v>
      </c>
    </row>
    <row r="607" spans="1:32" x14ac:dyDescent="0.25">
      <c r="A607" s="1" t="s">
        <v>3959</v>
      </c>
      <c r="B607" s="1">
        <v>17.363449826130577</v>
      </c>
      <c r="D607" s="1" t="s">
        <v>956</v>
      </c>
      <c r="E607" s="1">
        <v>0.932080261137612</v>
      </c>
      <c r="F607">
        <f t="shared" si="96"/>
        <v>0.96301214169651395</v>
      </c>
      <c r="G607">
        <f t="shared" si="97"/>
        <v>-1.2490009027033011E-16</v>
      </c>
      <c r="I607" s="1" t="s">
        <v>1997</v>
      </c>
      <c r="J607" s="1">
        <v>0.97598038705777268</v>
      </c>
      <c r="K607">
        <f t="shared" si="98"/>
        <v>0.98342669576909403</v>
      </c>
      <c r="M607">
        <f t="shared" si="103"/>
        <v>9.5761952331771432E-5</v>
      </c>
      <c r="Z607">
        <f t="shared" si="99"/>
        <v>0.98523200067637329</v>
      </c>
      <c r="AA607">
        <f t="shared" si="100"/>
        <v>0.99512404935609378</v>
      </c>
      <c r="AB607">
        <f t="shared" si="104"/>
        <v>3.9132644249532842E-5</v>
      </c>
      <c r="AD607">
        <f t="shared" si="101"/>
        <v>0.98133930876331332</v>
      </c>
      <c r="AE607">
        <f t="shared" si="102"/>
        <v>0.99466038478361551</v>
      </c>
      <c r="AF607">
        <f t="shared" si="105"/>
        <v>4.9327078837970891E-5</v>
      </c>
    </row>
    <row r="608" spans="1:32" x14ac:dyDescent="0.25">
      <c r="A608" s="1" t="s">
        <v>3960</v>
      </c>
      <c r="B608" s="1">
        <v>17.36618851192177</v>
      </c>
      <c r="D608" s="1" t="s">
        <v>957</v>
      </c>
      <c r="E608" s="1">
        <v>0.93208026113761211</v>
      </c>
      <c r="F608">
        <f t="shared" si="96"/>
        <v>0.96301214169651406</v>
      </c>
      <c r="G608">
        <f t="shared" si="97"/>
        <v>1.8876741292919719E-4</v>
      </c>
      <c r="I608" s="1" t="s">
        <v>1998</v>
      </c>
      <c r="J608" s="1">
        <v>0.97580475016431445</v>
      </c>
      <c r="K608">
        <f t="shared" si="98"/>
        <v>0.98330504155542309</v>
      </c>
      <c r="M608">
        <f t="shared" si="103"/>
        <v>-6.3383216567325284E-17</v>
      </c>
      <c r="Z608">
        <f t="shared" si="99"/>
        <v>0.98523200067637329</v>
      </c>
      <c r="AA608">
        <f t="shared" si="100"/>
        <v>0.99508804387677408</v>
      </c>
      <c r="AB608">
        <f t="shared" si="104"/>
        <v>-2.5902820386917212E-17</v>
      </c>
      <c r="AD608">
        <f t="shared" si="101"/>
        <v>0.98133930876331332</v>
      </c>
      <c r="AE608">
        <f t="shared" si="102"/>
        <v>0.99462096472896622</v>
      </c>
      <c r="AF608">
        <f t="shared" si="105"/>
        <v>-3.2650410380207104E-17</v>
      </c>
    </row>
    <row r="609" spans="1:32" x14ac:dyDescent="0.25">
      <c r="A609" s="1" t="s">
        <v>3961</v>
      </c>
      <c r="B609" s="1">
        <v>17.390827800880633</v>
      </c>
      <c r="D609" s="1" t="s">
        <v>958</v>
      </c>
      <c r="E609" s="1">
        <v>0.93190433136350137</v>
      </c>
      <c r="F609">
        <f t="shared" si="96"/>
        <v>0.96291473819060658</v>
      </c>
      <c r="G609">
        <f t="shared" si="97"/>
        <v>1.8882001177986107E-4</v>
      </c>
      <c r="I609" s="1" t="s">
        <v>1999</v>
      </c>
      <c r="J609" s="1">
        <v>0.97580475016431445</v>
      </c>
      <c r="K609">
        <f t="shared" si="98"/>
        <v>0.98330504155542309</v>
      </c>
      <c r="M609">
        <f t="shared" si="103"/>
        <v>9.5782202433318479E-5</v>
      </c>
      <c r="Z609">
        <f t="shared" si="99"/>
        <v>0.98519266148460105</v>
      </c>
      <c r="AA609">
        <f t="shared" si="100"/>
        <v>0.99508804387677408</v>
      </c>
      <c r="AB609">
        <f t="shared" si="104"/>
        <v>3.9146740935905303E-5</v>
      </c>
      <c r="AD609">
        <f t="shared" si="101"/>
        <v>0.98128969900436003</v>
      </c>
      <c r="AE609">
        <f t="shared" si="102"/>
        <v>0.99462096472896622</v>
      </c>
      <c r="AF609">
        <f t="shared" si="105"/>
        <v>4.9344153571019644E-5</v>
      </c>
    </row>
    <row r="610" spans="1:32" x14ac:dyDescent="0.25">
      <c r="A610" s="1" t="s">
        <v>3962</v>
      </c>
      <c r="B610" s="1">
        <v>17.442847430901605</v>
      </c>
      <c r="D610" s="1" t="s">
        <v>959</v>
      </c>
      <c r="E610" s="1">
        <v>0.93172838578822115</v>
      </c>
      <c r="F610">
        <f t="shared" si="96"/>
        <v>0.96281731739978516</v>
      </c>
      <c r="G610">
        <f t="shared" si="97"/>
        <v>1.8890544486420413E-4</v>
      </c>
      <c r="I610" s="1" t="s">
        <v>2000</v>
      </c>
      <c r="J610" s="1">
        <v>0.97580475016431445</v>
      </c>
      <c r="K610">
        <f t="shared" si="98"/>
        <v>0.98330504155542309</v>
      </c>
      <c r="M610">
        <f t="shared" si="103"/>
        <v>9.5799200985942647E-5</v>
      </c>
      <c r="Z610">
        <f t="shared" si="99"/>
        <v>0.98515331290263652</v>
      </c>
      <c r="AA610">
        <f t="shared" si="100"/>
        <v>0.99508804387677408</v>
      </c>
      <c r="AB610">
        <f t="shared" si="104"/>
        <v>3.9156085408374216E-5</v>
      </c>
      <c r="AD610">
        <f t="shared" si="101"/>
        <v>0.98124007793093593</v>
      </c>
      <c r="AE610">
        <f t="shared" si="102"/>
        <v>0.99462096472896622</v>
      </c>
      <c r="AF610">
        <f t="shared" si="105"/>
        <v>4.9355407812870649E-5</v>
      </c>
    </row>
    <row r="611" spans="1:32" x14ac:dyDescent="0.25">
      <c r="A611" s="1" t="s">
        <v>3963</v>
      </c>
      <c r="B611" s="1">
        <v>17.445584246595683</v>
      </c>
      <c r="D611" s="1" t="s">
        <v>960</v>
      </c>
      <c r="E611" s="1">
        <v>0.93155239384645261</v>
      </c>
      <c r="F611">
        <f t="shared" si="96"/>
        <v>0.96271986239319396</v>
      </c>
      <c r="G611">
        <f t="shared" si="97"/>
        <v>1.890262634448997E-4</v>
      </c>
      <c r="I611" s="1" t="s">
        <v>2001</v>
      </c>
      <c r="J611" s="1">
        <v>0.97580475016431445</v>
      </c>
      <c r="K611">
        <f t="shared" si="98"/>
        <v>0.98330504155542309</v>
      </c>
      <c r="M611">
        <f t="shared" si="103"/>
        <v>9.5832849420449736E-5</v>
      </c>
      <c r="Z611">
        <f t="shared" si="99"/>
        <v>0.98511394808974839</v>
      </c>
      <c r="AA611">
        <f t="shared" si="100"/>
        <v>0.99508804387677408</v>
      </c>
      <c r="AB611">
        <f t="shared" si="104"/>
        <v>3.9172237282924704E-5</v>
      </c>
      <c r="AD611">
        <f t="shared" si="101"/>
        <v>0.98119043691697283</v>
      </c>
      <c r="AE611">
        <f t="shared" si="102"/>
        <v>0.99462096472896622</v>
      </c>
      <c r="AF611">
        <f t="shared" si="105"/>
        <v>4.9375242157326066E-5</v>
      </c>
    </row>
    <row r="612" spans="1:32" x14ac:dyDescent="0.25">
      <c r="A612" s="1" t="s">
        <v>3964</v>
      </c>
      <c r="B612" s="1">
        <v>17.486652545452682</v>
      </c>
      <c r="D612" s="1" t="s">
        <v>961</v>
      </c>
      <c r="E612" s="1">
        <v>0.93137632261980796</v>
      </c>
      <c r="F612">
        <f t="shared" si="96"/>
        <v>0.96262235493085946</v>
      </c>
      <c r="G612">
        <f t="shared" si="97"/>
        <v>1.891309943741204E-4</v>
      </c>
      <c r="I612" s="1" t="s">
        <v>2002</v>
      </c>
      <c r="J612" s="1">
        <v>0.97580475016431445</v>
      </c>
      <c r="K612">
        <f t="shared" si="98"/>
        <v>0.98330504155542309</v>
      </c>
      <c r="M612">
        <f t="shared" si="103"/>
        <v>9.5884435131678836E-5</v>
      </c>
      <c r="Z612">
        <f t="shared" si="99"/>
        <v>0.98507455967468982</v>
      </c>
      <c r="AA612">
        <f t="shared" si="100"/>
        <v>0.99508804387677408</v>
      </c>
      <c r="AB612">
        <f t="shared" si="104"/>
        <v>3.9195724490580545E-5</v>
      </c>
      <c r="AD612">
        <f t="shared" si="101"/>
        <v>0.98114076666777361</v>
      </c>
      <c r="AE612">
        <f t="shared" si="102"/>
        <v>0.99462096472896622</v>
      </c>
      <c r="AF612">
        <f t="shared" si="105"/>
        <v>4.9404321670952885E-5</v>
      </c>
    </row>
    <row r="613" spans="1:32" x14ac:dyDescent="0.25">
      <c r="A613" s="1" t="s">
        <v>3965</v>
      </c>
      <c r="B613" s="1">
        <v>17.486653076133006</v>
      </c>
      <c r="D613" s="1" t="s">
        <v>962</v>
      </c>
      <c r="E613" s="1">
        <v>0.93120018714663799</v>
      </c>
      <c r="F613">
        <f t="shared" si="96"/>
        <v>0.96252480332812507</v>
      </c>
      <c r="G613">
        <f t="shared" si="97"/>
        <v>1.8958809972062507E-4</v>
      </c>
      <c r="I613" s="1" t="s">
        <v>2003</v>
      </c>
      <c r="J613" s="1">
        <v>0.97580475016431445</v>
      </c>
      <c r="K613">
        <f t="shared" si="98"/>
        <v>0.98330504155542309</v>
      </c>
      <c r="M613">
        <f t="shared" si="103"/>
        <v>9.5927843499202985E-5</v>
      </c>
      <c r="Z613">
        <f t="shared" si="99"/>
        <v>0.98503515101248684</v>
      </c>
      <c r="AA613">
        <f t="shared" si="100"/>
        <v>0.99508804387677408</v>
      </c>
      <c r="AB613">
        <f t="shared" si="104"/>
        <v>3.9215873019157789E-5</v>
      </c>
      <c r="AD613">
        <f t="shared" si="101"/>
        <v>0.98109107141504803</v>
      </c>
      <c r="AE613">
        <f t="shared" si="102"/>
        <v>0.99462096472896622</v>
      </c>
      <c r="AF613">
        <f t="shared" si="105"/>
        <v>4.9429192025168306E-5</v>
      </c>
    </row>
    <row r="614" spans="1:32" x14ac:dyDescent="0.25">
      <c r="A614" s="1" t="s">
        <v>3966</v>
      </c>
      <c r="B614" s="1">
        <v>17.533196727272681</v>
      </c>
      <c r="D614" s="1" t="s">
        <v>963</v>
      </c>
      <c r="E614" s="1">
        <v>0.93102365940700549</v>
      </c>
      <c r="F614">
        <f t="shared" si="96"/>
        <v>0.96242702587737472</v>
      </c>
      <c r="G614">
        <f t="shared" si="97"/>
        <v>1.8963786777648206E-4</v>
      </c>
      <c r="I614" s="1" t="s">
        <v>2004</v>
      </c>
      <c r="J614" s="1">
        <v>0.97580475016431445</v>
      </c>
      <c r="K614">
        <f t="shared" si="98"/>
        <v>0.98330504155542309</v>
      </c>
      <c r="M614">
        <f t="shared" si="103"/>
        <v>9.6149944020444068E-5</v>
      </c>
      <c r="Z614">
        <f t="shared" si="99"/>
        <v>0.98499564868689748</v>
      </c>
      <c r="AA614">
        <f t="shared" si="100"/>
        <v>0.99508804387677408</v>
      </c>
      <c r="AB614">
        <f t="shared" si="104"/>
        <v>3.9309080099789783E-5</v>
      </c>
      <c r="AD614">
        <f t="shared" si="101"/>
        <v>0.98104125858149382</v>
      </c>
      <c r="AE614">
        <f t="shared" si="102"/>
        <v>0.99462096472896622</v>
      </c>
      <c r="AF614">
        <f t="shared" si="105"/>
        <v>4.9546146376854183E-5</v>
      </c>
    </row>
    <row r="615" spans="1:32" x14ac:dyDescent="0.25">
      <c r="A615" s="1" t="s">
        <v>3967</v>
      </c>
      <c r="B615" s="1">
        <v>17.533196765041378</v>
      </c>
      <c r="D615" s="1" t="s">
        <v>964</v>
      </c>
      <c r="E615" s="1">
        <v>0.93084711880530679</v>
      </c>
      <c r="F615">
        <f t="shared" si="96"/>
        <v>0.96232923269600468</v>
      </c>
      <c r="G615">
        <f t="shared" si="97"/>
        <v>1.8973434846092374E-4</v>
      </c>
      <c r="I615" s="1" t="s">
        <v>2005</v>
      </c>
      <c r="J615" s="1">
        <v>0.97580475016431445</v>
      </c>
      <c r="K615">
        <f t="shared" si="98"/>
        <v>0.98330504155542309</v>
      </c>
      <c r="M615">
        <f t="shared" si="103"/>
        <v>9.6165414086050793E-5</v>
      </c>
      <c r="Z615">
        <f t="shared" si="99"/>
        <v>0.98495613757646583</v>
      </c>
      <c r="AA615">
        <f t="shared" si="100"/>
        <v>0.99508804387677408</v>
      </c>
      <c r="AB615">
        <f t="shared" si="104"/>
        <v>3.9317822173570947E-5</v>
      </c>
      <c r="AD615">
        <f t="shared" si="101"/>
        <v>0.98099143520189847</v>
      </c>
      <c r="AE615">
        <f t="shared" si="102"/>
        <v>0.99462096472896622</v>
      </c>
      <c r="AF615">
        <f t="shared" si="105"/>
        <v>4.9556636286942322E-5</v>
      </c>
    </row>
    <row r="616" spans="1:32" x14ac:dyDescent="0.25">
      <c r="A616" s="1" t="s">
        <v>3968</v>
      </c>
      <c r="B616" s="1">
        <v>17.544148692579732</v>
      </c>
      <c r="D616" s="1" t="s">
        <v>965</v>
      </c>
      <c r="E616" s="1">
        <v>0.93067052188748389</v>
      </c>
      <c r="F616">
        <f t="shared" si="96"/>
        <v>0.96223139970555427</v>
      </c>
      <c r="G616">
        <f t="shared" si="97"/>
        <v>1.8986016502232916E-4</v>
      </c>
      <c r="I616" s="1" t="s">
        <v>2006</v>
      </c>
      <c r="J616" s="1">
        <v>0.97580475016431445</v>
      </c>
      <c r="K616">
        <f t="shared" si="98"/>
        <v>0.98330504155542309</v>
      </c>
      <c r="M616">
        <f t="shared" si="103"/>
        <v>9.6204563031117608E-5</v>
      </c>
      <c r="Z616">
        <f t="shared" si="99"/>
        <v>0.98491660795037084</v>
      </c>
      <c r="AA616">
        <f t="shared" si="100"/>
        <v>0.99508804387677408</v>
      </c>
      <c r="AB616">
        <f t="shared" si="104"/>
        <v>3.9336247659779963E-5</v>
      </c>
      <c r="AD616">
        <f t="shared" si="101"/>
        <v>0.9809415890062958</v>
      </c>
      <c r="AE616">
        <f t="shared" si="102"/>
        <v>0.99462096472896622</v>
      </c>
      <c r="AF616">
        <f t="shared" si="105"/>
        <v>4.9579330783041536E-5</v>
      </c>
    </row>
    <row r="617" spans="1:32" x14ac:dyDescent="0.25">
      <c r="A617" s="1" t="s">
        <v>3969</v>
      </c>
      <c r="B617" s="1">
        <v>17.552360563534258</v>
      </c>
      <c r="D617" s="1" t="s">
        <v>966</v>
      </c>
      <c r="E617" s="1">
        <v>0.93049384140144076</v>
      </c>
      <c r="F617">
        <f t="shared" si="96"/>
        <v>0.9621335117959936</v>
      </c>
      <c r="G617">
        <f t="shared" si="97"/>
        <v>1.9003761477442982E-4</v>
      </c>
      <c r="I617" s="1" t="s">
        <v>2007</v>
      </c>
      <c r="J617" s="1">
        <v>0.97580475016431445</v>
      </c>
      <c r="K617">
        <f t="shared" si="98"/>
        <v>0.98330504155542309</v>
      </c>
      <c r="M617">
        <f t="shared" si="103"/>
        <v>9.6258571259067881E-5</v>
      </c>
      <c r="Z617">
        <f t="shared" si="99"/>
        <v>0.98487705369944289</v>
      </c>
      <c r="AA617">
        <f t="shared" si="100"/>
        <v>0.99508804387677408</v>
      </c>
      <c r="AB617">
        <f t="shared" si="104"/>
        <v>3.936075255206981E-5</v>
      </c>
      <c r="AD617">
        <f t="shared" si="101"/>
        <v>0.98089171229201255</v>
      </c>
      <c r="AE617">
        <f t="shared" si="102"/>
        <v>0.99462096472896622</v>
      </c>
      <c r="AF617">
        <f t="shared" si="105"/>
        <v>4.9609686909555304E-5</v>
      </c>
    </row>
    <row r="618" spans="1:32" x14ac:dyDescent="0.25">
      <c r="A618" s="1" t="s">
        <v>3970</v>
      </c>
      <c r="B618" s="1">
        <v>17.574264692006455</v>
      </c>
      <c r="D618" s="1" t="s">
        <v>967</v>
      </c>
      <c r="E618" s="1">
        <v>0.9303170293722588</v>
      </c>
      <c r="F618">
        <f t="shared" si="96"/>
        <v>0.96203554236918432</v>
      </c>
      <c r="G618">
        <f t="shared" si="97"/>
        <v>1.90057090144094E-4</v>
      </c>
      <c r="I618" s="1" t="s">
        <v>2008</v>
      </c>
      <c r="J618" s="1">
        <v>0.97580475016431445</v>
      </c>
      <c r="K618">
        <f t="shared" si="98"/>
        <v>0.98330504155542309</v>
      </c>
      <c r="M618">
        <f t="shared" si="103"/>
        <v>9.6338736238086987E-5</v>
      </c>
      <c r="Z618">
        <f t="shared" si="99"/>
        <v>0.98483746407049644</v>
      </c>
      <c r="AA618">
        <f t="shared" si="100"/>
        <v>0.99508804387677408</v>
      </c>
      <c r="AB618">
        <f t="shared" si="104"/>
        <v>3.939595824167531E-5</v>
      </c>
      <c r="AD618">
        <f t="shared" si="101"/>
        <v>0.9808417915008355</v>
      </c>
      <c r="AE618">
        <f t="shared" si="102"/>
        <v>0.99462096472896622</v>
      </c>
      <c r="AF618">
        <f t="shared" si="105"/>
        <v>4.9653529006701373E-5</v>
      </c>
    </row>
    <row r="619" spans="1:32" x14ac:dyDescent="0.25">
      <c r="A619" s="1" t="s">
        <v>3971</v>
      </c>
      <c r="B619" s="1">
        <v>17.577002591762565</v>
      </c>
      <c r="D619" s="1" t="s">
        <v>968</v>
      </c>
      <c r="E619" s="1">
        <v>0.93014023282599556</v>
      </c>
      <c r="F619">
        <f t="shared" si="96"/>
        <v>0.9619375728795948</v>
      </c>
      <c r="G619">
        <f t="shared" si="97"/>
        <v>1.9010489601802016E-4</v>
      </c>
      <c r="I619" s="1" t="s">
        <v>2009</v>
      </c>
      <c r="J619" s="1">
        <v>0.97580475016431445</v>
      </c>
      <c r="K619">
        <f t="shared" si="98"/>
        <v>0.98330504155542309</v>
      </c>
      <c r="M619">
        <f t="shared" si="103"/>
        <v>9.6338798476061351E-5</v>
      </c>
      <c r="Z619">
        <f t="shared" si="99"/>
        <v>0.98479787197598923</v>
      </c>
      <c r="AA619">
        <f t="shared" si="100"/>
        <v>0.99508804387677408</v>
      </c>
      <c r="AB619">
        <f t="shared" si="104"/>
        <v>3.9398411822090343E-5</v>
      </c>
      <c r="AD619">
        <f t="shared" si="101"/>
        <v>0.98079186813471597</v>
      </c>
      <c r="AE619">
        <f t="shared" si="102"/>
        <v>0.99462096472896622</v>
      </c>
      <c r="AF619">
        <f t="shared" si="105"/>
        <v>4.9656090292976065E-5</v>
      </c>
    </row>
    <row r="620" spans="1:32" x14ac:dyDescent="0.25">
      <c r="A620" s="1" t="s">
        <v>3972</v>
      </c>
      <c r="B620" s="1">
        <v>17.604381065139659</v>
      </c>
      <c r="D620" s="1" t="s">
        <v>969</v>
      </c>
      <c r="E620" s="1">
        <v>0.92996342542026122</v>
      </c>
      <c r="F620">
        <f t="shared" si="96"/>
        <v>0.96183958872786857</v>
      </c>
      <c r="G620">
        <f t="shared" si="97"/>
        <v>1.1102230246251565E-16</v>
      </c>
      <c r="I620" s="1" t="s">
        <v>2010</v>
      </c>
      <c r="J620" s="1">
        <v>0.97580475016431445</v>
      </c>
      <c r="K620">
        <f t="shared" si="98"/>
        <v>0.98330504155542309</v>
      </c>
      <c r="M620">
        <f t="shared" si="103"/>
        <v>9.6353217797301899E-5</v>
      </c>
      <c r="Z620">
        <f t="shared" si="99"/>
        <v>0.98475827151498119</v>
      </c>
      <c r="AA620">
        <f t="shared" si="100"/>
        <v>0.99508804387677408</v>
      </c>
      <c r="AB620">
        <f t="shared" si="104"/>
        <v>3.9406737593663212E-5</v>
      </c>
      <c r="AD620">
        <f t="shared" si="101"/>
        <v>0.9807419347531412</v>
      </c>
      <c r="AE620">
        <f t="shared" si="102"/>
        <v>0.99462096472896622</v>
      </c>
      <c r="AF620">
        <f t="shared" si="105"/>
        <v>4.9666052446303568E-5</v>
      </c>
    </row>
    <row r="621" spans="1:32" x14ac:dyDescent="0.25">
      <c r="A621" s="1" t="s">
        <v>3973</v>
      </c>
      <c r="B621" s="1">
        <v>17.609855961979751</v>
      </c>
      <c r="D621" s="1" t="s">
        <v>970</v>
      </c>
      <c r="E621" s="1">
        <v>0.92996342542026111</v>
      </c>
      <c r="F621">
        <f t="shared" si="96"/>
        <v>0.96183958872786846</v>
      </c>
      <c r="G621">
        <f t="shared" si="97"/>
        <v>1.9059495831180717E-4</v>
      </c>
      <c r="I621" s="1" t="s">
        <v>2011</v>
      </c>
      <c r="J621" s="1">
        <v>0.97562765628996573</v>
      </c>
      <c r="K621">
        <f t="shared" si="98"/>
        <v>0.98318237123865326</v>
      </c>
      <c r="M621">
        <f t="shared" si="103"/>
        <v>5.6265076111368591E-17</v>
      </c>
      <c r="Z621">
        <f t="shared" si="99"/>
        <v>0.98475827151498119</v>
      </c>
      <c r="AA621">
        <f t="shared" si="100"/>
        <v>0.99505173447427442</v>
      </c>
      <c r="AB621">
        <f t="shared" si="104"/>
        <v>2.3012825572998458E-17</v>
      </c>
      <c r="AD621">
        <f t="shared" si="101"/>
        <v>0.9807419347531412</v>
      </c>
      <c r="AE621">
        <f t="shared" si="102"/>
        <v>0.99458121206634265</v>
      </c>
      <c r="AF621">
        <f t="shared" si="105"/>
        <v>2.9003770473186241E-17</v>
      </c>
    </row>
    <row r="622" spans="1:32" x14ac:dyDescent="0.25">
      <c r="A622" s="1" t="s">
        <v>3974</v>
      </c>
      <c r="B622" s="1">
        <v>17.653661907379195</v>
      </c>
      <c r="D622" s="1" t="s">
        <v>971</v>
      </c>
      <c r="E622" s="1">
        <v>0.92978619597001799</v>
      </c>
      <c r="F622">
        <f t="shared" si="96"/>
        <v>0.96174136200690963</v>
      </c>
      <c r="G622">
        <f t="shared" si="97"/>
        <v>1.9071365550966946E-4</v>
      </c>
      <c r="I622" s="1" t="s">
        <v>2012</v>
      </c>
      <c r="J622" s="1">
        <v>0.97562765628996562</v>
      </c>
      <c r="K622">
        <f t="shared" si="98"/>
        <v>0.98318237123865315</v>
      </c>
      <c r="M622">
        <f t="shared" si="103"/>
        <v>9.657971205920477E-5</v>
      </c>
      <c r="Z622">
        <f t="shared" si="99"/>
        <v>0.98471857056841117</v>
      </c>
      <c r="AA622">
        <f t="shared" si="100"/>
        <v>0.99505173447427442</v>
      </c>
      <c r="AB622">
        <f t="shared" si="104"/>
        <v>3.9505292086415081E-5</v>
      </c>
      <c r="AD622">
        <f t="shared" si="101"/>
        <v>0.98069187520270817</v>
      </c>
      <c r="AE622">
        <f t="shared" si="102"/>
        <v>0.99458121206634265</v>
      </c>
      <c r="AF622">
        <f t="shared" si="105"/>
        <v>4.9789559048474045E-5</v>
      </c>
    </row>
    <row r="623" spans="1:32" x14ac:dyDescent="0.25">
      <c r="A623" s="1" t="s">
        <v>3975</v>
      </c>
      <c r="B623" s="1">
        <v>17.656400341847242</v>
      </c>
      <c r="D623" s="1" t="s">
        <v>972</v>
      </c>
      <c r="E623" s="1">
        <v>0.92960888995361879</v>
      </c>
      <c r="F623">
        <f t="shared" si="96"/>
        <v>0.96164308415376154</v>
      </c>
      <c r="G623">
        <f t="shared" si="97"/>
        <v>1.9087547977238162E-4</v>
      </c>
      <c r="I623" s="1" t="s">
        <v>2013</v>
      </c>
      <c r="J623" s="1">
        <v>0.97562765628996562</v>
      </c>
      <c r="K623">
        <f t="shared" si="98"/>
        <v>0.98318237123865315</v>
      </c>
      <c r="M623">
        <f t="shared" si="103"/>
        <v>9.6629989966475656E-5</v>
      </c>
      <c r="Z623">
        <f t="shared" si="99"/>
        <v>0.9846788464992603</v>
      </c>
      <c r="AA623">
        <f t="shared" si="100"/>
        <v>0.99505173447427442</v>
      </c>
      <c r="AB623">
        <f t="shared" si="104"/>
        <v>3.9528301210589984E-5</v>
      </c>
      <c r="AD623">
        <f t="shared" si="101"/>
        <v>0.98064178703414384</v>
      </c>
      <c r="AE623">
        <f t="shared" si="102"/>
        <v>0.99458121206634265</v>
      </c>
      <c r="AF623">
        <f t="shared" si="105"/>
        <v>4.9818023622495212E-5</v>
      </c>
    </row>
    <row r="624" spans="1:32" x14ac:dyDescent="0.25">
      <c r="A624" s="1" t="s">
        <v>3976</v>
      </c>
      <c r="B624" s="1">
        <v>17.67008992579964</v>
      </c>
      <c r="D624" s="1" t="s">
        <v>973</v>
      </c>
      <c r="E624" s="1">
        <v>0.92943146734409976</v>
      </c>
      <c r="F624">
        <f t="shared" si="96"/>
        <v>0.96154473296547904</v>
      </c>
      <c r="G624">
        <f t="shared" si="97"/>
        <v>1.9090383061134975E-4</v>
      </c>
      <c r="I624" s="1" t="s">
        <v>2014</v>
      </c>
      <c r="J624" s="1">
        <v>0.97562765628996573</v>
      </c>
      <c r="K624">
        <f t="shared" si="98"/>
        <v>0.98318237123865326</v>
      </c>
      <c r="M624">
        <f t="shared" si="103"/>
        <v>9.6702099654420577E-5</v>
      </c>
      <c r="Z624">
        <f t="shared" si="99"/>
        <v>0.98463909032799091</v>
      </c>
      <c r="AA624">
        <f t="shared" si="100"/>
        <v>0.99505173447427442</v>
      </c>
      <c r="AB624">
        <f t="shared" si="104"/>
        <v>3.9560245800771407E-5</v>
      </c>
      <c r="AD624">
        <f t="shared" si="101"/>
        <v>0.98059165892626599</v>
      </c>
      <c r="AE624">
        <f t="shared" si="102"/>
        <v>0.99458121206634265</v>
      </c>
      <c r="AF624">
        <f t="shared" si="105"/>
        <v>4.9857748608278496E-5</v>
      </c>
    </row>
    <row r="625" spans="1:32" x14ac:dyDescent="0.25">
      <c r="A625" s="1" t="s">
        <v>3977</v>
      </c>
      <c r="B625" s="1">
        <v>17.70020588497114</v>
      </c>
      <c r="D625" s="1" t="s">
        <v>974</v>
      </c>
      <c r="E625" s="1">
        <v>0.92925405225184221</v>
      </c>
      <c r="F625">
        <f t="shared" si="96"/>
        <v>0.96144637723006221</v>
      </c>
      <c r="G625">
        <f t="shared" si="97"/>
        <v>1.2490009027033011E-16</v>
      </c>
      <c r="I625" s="1" t="s">
        <v>2015</v>
      </c>
      <c r="J625" s="1">
        <v>0.97562765628996562</v>
      </c>
      <c r="K625">
        <f t="shared" si="98"/>
        <v>0.98318237123865315</v>
      </c>
      <c r="M625">
        <f t="shared" si="103"/>
        <v>9.6706571280017275E-5</v>
      </c>
      <c r="Z625">
        <f t="shared" si="99"/>
        <v>0.98459932985721921</v>
      </c>
      <c r="AA625">
        <f t="shared" si="100"/>
        <v>0.99505173447427442</v>
      </c>
      <c r="AB625">
        <f t="shared" si="104"/>
        <v>3.9564524232991662E-5</v>
      </c>
      <c r="AD625">
        <f t="shared" si="101"/>
        <v>0.98054152593583499</v>
      </c>
      <c r="AE625">
        <f t="shared" si="102"/>
        <v>0.99458121206634265</v>
      </c>
      <c r="AF625">
        <f t="shared" si="105"/>
        <v>4.9862605017128625E-5</v>
      </c>
    </row>
    <row r="626" spans="1:32" x14ac:dyDescent="0.25">
      <c r="A626" s="1" t="s">
        <v>3978</v>
      </c>
      <c r="B626" s="1">
        <v>17.705681451664816</v>
      </c>
      <c r="D626" s="1" t="s">
        <v>975</v>
      </c>
      <c r="E626" s="1">
        <v>0.9292540522518421</v>
      </c>
      <c r="F626">
        <f t="shared" si="96"/>
        <v>0.96144637723006221</v>
      </c>
      <c r="G626">
        <f t="shared" si="97"/>
        <v>1.909915816561969E-4</v>
      </c>
      <c r="I626" s="1" t="s">
        <v>2034</v>
      </c>
      <c r="J626" s="1">
        <v>0.97545014833039123</v>
      </c>
      <c r="K626">
        <f t="shared" si="98"/>
        <v>0.98305940710550144</v>
      </c>
      <c r="M626">
        <f t="shared" si="103"/>
        <v>6.3264440144214269E-17</v>
      </c>
      <c r="Z626">
        <f t="shared" si="99"/>
        <v>0.98459932985721921</v>
      </c>
      <c r="AA626">
        <f t="shared" si="100"/>
        <v>0.99501533488759319</v>
      </c>
      <c r="AB626">
        <f t="shared" si="104"/>
        <v>2.5884305654448004E-17</v>
      </c>
      <c r="AD626">
        <f t="shared" si="101"/>
        <v>0.98054152593583499</v>
      </c>
      <c r="AE626">
        <f t="shared" si="102"/>
        <v>0.99454136080609712</v>
      </c>
      <c r="AF626">
        <f t="shared" si="105"/>
        <v>3.2621270342016211E-17</v>
      </c>
    </row>
    <row r="627" spans="1:32" x14ac:dyDescent="0.25">
      <c r="A627" s="1" t="s">
        <v>3979</v>
      </c>
      <c r="B627" s="1">
        <v>17.708419703239716</v>
      </c>
      <c r="D627" s="1" t="s">
        <v>976</v>
      </c>
      <c r="E627" s="1">
        <v>0.92907658949812755</v>
      </c>
      <c r="F627">
        <f t="shared" si="96"/>
        <v>0.96134798635202678</v>
      </c>
      <c r="G627">
        <f t="shared" si="97"/>
        <v>1.9106364402429743E-4</v>
      </c>
      <c r="I627" s="1" t="s">
        <v>2035</v>
      </c>
      <c r="J627" s="1">
        <v>0.97545014833039123</v>
      </c>
      <c r="K627">
        <f t="shared" si="98"/>
        <v>0.98305940710550144</v>
      </c>
      <c r="M627">
        <f t="shared" si="103"/>
        <v>9.6729027756479883E-5</v>
      </c>
      <c r="Z627">
        <f t="shared" si="99"/>
        <v>0.98455955271677487</v>
      </c>
      <c r="AA627">
        <f t="shared" si="100"/>
        <v>0.99501533488759319</v>
      </c>
      <c r="AB627">
        <f t="shared" si="104"/>
        <v>3.9579664221101889E-5</v>
      </c>
      <c r="AD627">
        <f t="shared" si="101"/>
        <v>0.98049137246605278</v>
      </c>
      <c r="AE627">
        <f t="shared" si="102"/>
        <v>0.99454136080609712</v>
      </c>
      <c r="AF627">
        <f t="shared" si="105"/>
        <v>4.9880975771936311E-5</v>
      </c>
    </row>
    <row r="628" spans="1:32" x14ac:dyDescent="0.25">
      <c r="A628" s="1" t="s">
        <v>3980</v>
      </c>
      <c r="B628" s="1">
        <v>17.722108095669341</v>
      </c>
      <c r="D628" s="1" t="s">
        <v>977</v>
      </c>
      <c r="E628" s="1">
        <v>0.92889909369639767</v>
      </c>
      <c r="F628">
        <f t="shared" si="96"/>
        <v>0.96124956842513121</v>
      </c>
      <c r="G628">
        <f t="shared" si="97"/>
        <v>1.9110458266968777E-4</v>
      </c>
      <c r="I628" s="1" t="s">
        <v>2036</v>
      </c>
      <c r="J628" s="1">
        <v>0.97545014833039123</v>
      </c>
      <c r="K628">
        <f t="shared" si="98"/>
        <v>0.98305940710550144</v>
      </c>
      <c r="M628">
        <f t="shared" si="103"/>
        <v>9.675562162181616E-5</v>
      </c>
      <c r="Z628">
        <f t="shared" si="99"/>
        <v>0.98451976217603532</v>
      </c>
      <c r="AA628">
        <f t="shared" si="100"/>
        <v>0.99501533488759319</v>
      </c>
      <c r="AB628">
        <f t="shared" si="104"/>
        <v>3.9592998291569076E-5</v>
      </c>
      <c r="AD628">
        <f t="shared" si="101"/>
        <v>0.98044120263977874</v>
      </c>
      <c r="AE628">
        <f t="shared" si="102"/>
        <v>0.99454136080609712</v>
      </c>
      <c r="AF628">
        <f t="shared" si="105"/>
        <v>4.9897243877060338E-5</v>
      </c>
    </row>
    <row r="629" spans="1:32" x14ac:dyDescent="0.25">
      <c r="A629" s="1" t="s">
        <v>3981</v>
      </c>
      <c r="B629" s="1">
        <v>17.727583436190578</v>
      </c>
      <c r="D629" s="1" t="s">
        <v>978</v>
      </c>
      <c r="E629" s="1">
        <v>0.92872159378381813</v>
      </c>
      <c r="F629">
        <f t="shared" si="96"/>
        <v>0.96115113948928177</v>
      </c>
      <c r="G629">
        <f t="shared" si="97"/>
        <v>1.9134915448248968E-4</v>
      </c>
      <c r="I629" s="1" t="s">
        <v>2037</v>
      </c>
      <c r="J629" s="1">
        <v>0.97545014833039123</v>
      </c>
      <c r="K629">
        <f t="shared" si="98"/>
        <v>0.98305940710550144</v>
      </c>
      <c r="M629">
        <f t="shared" si="103"/>
        <v>9.6766445692670814E-5</v>
      </c>
      <c r="Z629">
        <f t="shared" si="99"/>
        <v>0.98447996471812749</v>
      </c>
      <c r="AA629">
        <f t="shared" si="100"/>
        <v>0.99501533488759319</v>
      </c>
      <c r="AB629">
        <f t="shared" si="104"/>
        <v>3.9599881290487098E-5</v>
      </c>
      <c r="AD629">
        <f t="shared" si="101"/>
        <v>0.98039102463168049</v>
      </c>
      <c r="AE629">
        <f t="shared" si="102"/>
        <v>0.99454136080609712</v>
      </c>
      <c r="AF629">
        <f t="shared" si="105"/>
        <v>4.9905381521382572E-5</v>
      </c>
    </row>
    <row r="630" spans="1:32" x14ac:dyDescent="0.25">
      <c r="A630" s="1" t="s">
        <v>3982</v>
      </c>
      <c r="B630" s="1">
        <v>17.733060402534509</v>
      </c>
      <c r="D630" s="1" t="s">
        <v>979</v>
      </c>
      <c r="E630" s="1">
        <v>0.92854390069335146</v>
      </c>
      <c r="F630">
        <f t="shared" si="96"/>
        <v>0.96105259468422366</v>
      </c>
      <c r="G630">
        <f t="shared" si="97"/>
        <v>1.9144089986446178E-4</v>
      </c>
      <c r="I630" s="1" t="s">
        <v>2038</v>
      </c>
      <c r="J630" s="1">
        <v>0.97545014833039123</v>
      </c>
      <c r="K630">
        <f t="shared" si="98"/>
        <v>0.98305940710550144</v>
      </c>
      <c r="M630">
        <f t="shared" si="103"/>
        <v>9.6880364188642386E-5</v>
      </c>
      <c r="Z630">
        <f t="shared" si="99"/>
        <v>0.98444011794006203</v>
      </c>
      <c r="AA630">
        <f t="shared" si="100"/>
        <v>0.99501533488759319</v>
      </c>
      <c r="AB630">
        <f t="shared" si="104"/>
        <v>3.9648957621205847E-5</v>
      </c>
      <c r="AD630">
        <f t="shared" si="101"/>
        <v>0.98034078497976629</v>
      </c>
      <c r="AE630">
        <f t="shared" si="102"/>
        <v>0.99454136080609712</v>
      </c>
      <c r="AF630">
        <f t="shared" si="105"/>
        <v>4.9966692051319323E-5</v>
      </c>
    </row>
    <row r="631" spans="1:32" x14ac:dyDescent="0.25">
      <c r="A631" s="1" t="s">
        <v>3983</v>
      </c>
      <c r="B631" s="1">
        <v>17.785079510260271</v>
      </c>
      <c r="D631" s="1" t="s">
        <v>980</v>
      </c>
      <c r="E631" s="1">
        <v>0.92836615642774301</v>
      </c>
      <c r="F631">
        <f t="shared" si="96"/>
        <v>0.96095401274115755</v>
      </c>
      <c r="G631">
        <f t="shared" si="97"/>
        <v>1.9150074987872578E-4</v>
      </c>
      <c r="I631" s="1" t="s">
        <v>2039</v>
      </c>
      <c r="J631" s="1">
        <v>0.97545014833039123</v>
      </c>
      <c r="K631">
        <f t="shared" si="98"/>
        <v>0.98305940710550144</v>
      </c>
      <c r="M631">
        <f t="shared" si="103"/>
        <v>9.6916877310764039E-5</v>
      </c>
      <c r="Z631">
        <f t="shared" si="99"/>
        <v>0.98440025367078443</v>
      </c>
      <c r="AA631">
        <f t="shared" si="100"/>
        <v>0.99501533488759319</v>
      </c>
      <c r="AB631">
        <f t="shared" si="104"/>
        <v>3.9666362382697806E-5</v>
      </c>
      <c r="AD631">
        <f t="shared" si="101"/>
        <v>0.98029052381601334</v>
      </c>
      <c r="AE631">
        <f t="shared" si="102"/>
        <v>0.99454136080609712</v>
      </c>
      <c r="AF631">
        <f t="shared" si="105"/>
        <v>4.9988087626966104E-5</v>
      </c>
    </row>
    <row r="632" spans="1:32" x14ac:dyDescent="0.25">
      <c r="A632" s="1" t="s">
        <v>3984</v>
      </c>
      <c r="B632" s="1">
        <v>17.801506467211656</v>
      </c>
      <c r="D632" s="1" t="s">
        <v>981</v>
      </c>
      <c r="E632" s="1">
        <v>0.92818839063430969</v>
      </c>
      <c r="F632">
        <f t="shared" si="96"/>
        <v>0.96085541009548558</v>
      </c>
      <c r="G632">
        <f t="shared" si="97"/>
        <v>0</v>
      </c>
      <c r="I632" s="1" t="s">
        <v>2040</v>
      </c>
      <c r="J632" s="1">
        <v>0.97545014833039123</v>
      </c>
      <c r="K632">
        <f t="shared" si="98"/>
        <v>0.98305940710550144</v>
      </c>
      <c r="M632">
        <f t="shared" si="103"/>
        <v>9.6937231800363406E-5</v>
      </c>
      <c r="Z632">
        <f t="shared" si="99"/>
        <v>0.98436037855380742</v>
      </c>
      <c r="AA632">
        <f t="shared" si="100"/>
        <v>0.99501533488759319</v>
      </c>
      <c r="AB632">
        <f t="shared" si="104"/>
        <v>3.9677156479614903E-5</v>
      </c>
      <c r="AD632">
        <f t="shared" si="101"/>
        <v>0.98024024951720512</v>
      </c>
      <c r="AE632">
        <f t="shared" si="102"/>
        <v>0.99454136080609712</v>
      </c>
      <c r="AF632">
        <f t="shared" si="105"/>
        <v>5.0001151718363334E-5</v>
      </c>
    </row>
    <row r="633" spans="1:32" x14ac:dyDescent="0.25">
      <c r="A633" s="1" t="s">
        <v>3985</v>
      </c>
      <c r="B633" s="1">
        <v>17.828884996795633</v>
      </c>
      <c r="D633" s="1" t="s">
        <v>982</v>
      </c>
      <c r="E633" s="1">
        <v>0.92818839063430969</v>
      </c>
      <c r="F633">
        <f t="shared" si="96"/>
        <v>0.96085541009548558</v>
      </c>
      <c r="G633">
        <f t="shared" si="97"/>
        <v>0</v>
      </c>
      <c r="I633" s="1" t="s">
        <v>2041</v>
      </c>
      <c r="J633" s="1">
        <v>0.97527200725504459</v>
      </c>
      <c r="K633">
        <f t="shared" si="98"/>
        <v>0.9829359973645212</v>
      </c>
      <c r="M633">
        <f t="shared" si="103"/>
        <v>0</v>
      </c>
      <c r="Z633">
        <f t="shared" si="99"/>
        <v>0.98436037855380742</v>
      </c>
      <c r="AA633">
        <f t="shared" si="100"/>
        <v>0.99497880015398688</v>
      </c>
      <c r="AB633">
        <f t="shared" si="104"/>
        <v>0</v>
      </c>
      <c r="AD633">
        <f t="shared" si="101"/>
        <v>0.98024024951720512</v>
      </c>
      <c r="AE633">
        <f t="shared" si="102"/>
        <v>0.99450136172308745</v>
      </c>
      <c r="AF633">
        <f t="shared" si="105"/>
        <v>0</v>
      </c>
    </row>
    <row r="634" spans="1:32" x14ac:dyDescent="0.25">
      <c r="A634" s="1" t="s">
        <v>3986</v>
      </c>
      <c r="B634" s="1">
        <v>17.924709070292145</v>
      </c>
      <c r="D634" s="1" t="s">
        <v>983</v>
      </c>
      <c r="E634" s="1">
        <v>0.92818839063430969</v>
      </c>
      <c r="F634">
        <f t="shared" si="96"/>
        <v>0.96085541009548558</v>
      </c>
      <c r="G634">
        <f t="shared" si="97"/>
        <v>-1.2490009027033011E-16</v>
      </c>
      <c r="I634" s="1" t="s">
        <v>2042</v>
      </c>
      <c r="J634" s="1">
        <v>0.97509362183390125</v>
      </c>
      <c r="K634">
        <f t="shared" si="98"/>
        <v>0.98281241128788421</v>
      </c>
      <c r="M634">
        <f t="shared" si="103"/>
        <v>0</v>
      </c>
      <c r="Z634">
        <f t="shared" si="99"/>
        <v>0.98436037855380742</v>
      </c>
      <c r="AA634">
        <f t="shared" si="100"/>
        <v>0.99494220996470206</v>
      </c>
      <c r="AB634">
        <f t="shared" si="104"/>
        <v>0</v>
      </c>
      <c r="AD634">
        <f t="shared" si="101"/>
        <v>0.98024024951720512</v>
      </c>
      <c r="AE634">
        <f t="shared" si="102"/>
        <v>0.99446130206625849</v>
      </c>
      <c r="AF634">
        <f t="shared" si="105"/>
        <v>0</v>
      </c>
    </row>
    <row r="635" spans="1:32" x14ac:dyDescent="0.25">
      <c r="A635" s="1" t="s">
        <v>3987</v>
      </c>
      <c r="B635" s="1">
        <v>17.927447527915458</v>
      </c>
      <c r="D635" s="1" t="s">
        <v>984</v>
      </c>
      <c r="E635" s="1">
        <v>0.9281883906343098</v>
      </c>
      <c r="F635">
        <f t="shared" si="96"/>
        <v>0.96085541009548558</v>
      </c>
      <c r="G635">
        <f t="shared" si="97"/>
        <v>1.9206861639020634E-4</v>
      </c>
      <c r="I635" s="1" t="s">
        <v>2043</v>
      </c>
      <c r="J635" s="1">
        <v>0.97491523000811542</v>
      </c>
      <c r="K635">
        <f t="shared" si="98"/>
        <v>0.98268881370550876</v>
      </c>
      <c r="M635">
        <f t="shared" si="103"/>
        <v>-6.3201762695563684E-17</v>
      </c>
      <c r="Z635">
        <f t="shared" si="99"/>
        <v>0.98436037855380742</v>
      </c>
      <c r="AA635">
        <f t="shared" si="100"/>
        <v>0.99490561311289583</v>
      </c>
      <c r="AB635">
        <f t="shared" si="104"/>
        <v>-2.5875175449065302E-17</v>
      </c>
      <c r="AD635">
        <f t="shared" si="101"/>
        <v>0.98024024951720512</v>
      </c>
      <c r="AE635">
        <f t="shared" si="102"/>
        <v>0.99442123525567805</v>
      </c>
      <c r="AF635">
        <f t="shared" si="105"/>
        <v>-3.2607315569382087E-17</v>
      </c>
    </row>
    <row r="636" spans="1:32" x14ac:dyDescent="0.25">
      <c r="A636" s="1" t="s">
        <v>3988</v>
      </c>
      <c r="B636" s="1">
        <v>17.9411369094286</v>
      </c>
      <c r="D636" s="1" t="s">
        <v>985</v>
      </c>
      <c r="E636" s="1">
        <v>0.92801013189387405</v>
      </c>
      <c r="F636">
        <f t="shared" si="96"/>
        <v>0.96075652522115762</v>
      </c>
      <c r="G636">
        <f t="shared" si="97"/>
        <v>0</v>
      </c>
      <c r="I636" s="1" t="s">
        <v>2044</v>
      </c>
      <c r="J636" s="1">
        <v>0.97491523000811542</v>
      </c>
      <c r="K636">
        <f t="shared" si="98"/>
        <v>0.98268881370550876</v>
      </c>
      <c r="M636">
        <f t="shared" si="103"/>
        <v>9.7178060393700712E-5</v>
      </c>
      <c r="Z636">
        <f t="shared" si="99"/>
        <v>0.98432038681561518</v>
      </c>
      <c r="AA636">
        <f t="shared" si="100"/>
        <v>0.99490561311289583</v>
      </c>
      <c r="AB636">
        <f t="shared" si="104"/>
        <v>3.9788813063680035E-5</v>
      </c>
      <c r="AD636">
        <f t="shared" si="101"/>
        <v>0.98018982872736926</v>
      </c>
      <c r="AE636">
        <f t="shared" si="102"/>
        <v>0.99442123525567805</v>
      </c>
      <c r="AF636">
        <f t="shared" si="105"/>
        <v>5.0140793672559129E-5</v>
      </c>
    </row>
    <row r="637" spans="1:32" x14ac:dyDescent="0.25">
      <c r="A637" s="1" t="s">
        <v>3989</v>
      </c>
      <c r="B637" s="1">
        <v>17.943874780392882</v>
      </c>
      <c r="D637" s="1" t="s">
        <v>986</v>
      </c>
      <c r="E637" s="1">
        <v>0.92801013189387405</v>
      </c>
      <c r="F637">
        <f t="shared" si="96"/>
        <v>0.96075652522115762</v>
      </c>
      <c r="G637">
        <f t="shared" si="97"/>
        <v>1.1102230246251565E-16</v>
      </c>
      <c r="I637" s="1" t="s">
        <v>2045</v>
      </c>
      <c r="J637" s="1">
        <v>0.97473595064047691</v>
      </c>
      <c r="K637">
        <f t="shared" si="98"/>
        <v>0.98256459407244268</v>
      </c>
      <c r="M637">
        <f t="shared" si="103"/>
        <v>0</v>
      </c>
      <c r="Z637">
        <f t="shared" si="99"/>
        <v>0.98432038681561518</v>
      </c>
      <c r="AA637">
        <f t="shared" si="100"/>
        <v>0.9948688287923626</v>
      </c>
      <c r="AB637">
        <f t="shared" si="104"/>
        <v>0</v>
      </c>
      <c r="AD637">
        <f t="shared" si="101"/>
        <v>0.98018982872736926</v>
      </c>
      <c r="AE637">
        <f t="shared" si="102"/>
        <v>0.99438096334298498</v>
      </c>
      <c r="AF637">
        <f t="shared" si="105"/>
        <v>0</v>
      </c>
    </row>
    <row r="638" spans="1:32" x14ac:dyDescent="0.25">
      <c r="A638" s="1" t="s">
        <v>3990</v>
      </c>
      <c r="B638" s="1">
        <v>17.973991372141505</v>
      </c>
      <c r="D638" s="1" t="s">
        <v>987</v>
      </c>
      <c r="E638" s="1">
        <v>0.92801013189387394</v>
      </c>
      <c r="F638">
        <f t="shared" si="96"/>
        <v>0.96075652522115762</v>
      </c>
      <c r="G638">
        <f t="shared" si="97"/>
        <v>0</v>
      </c>
      <c r="I638" s="1" t="s">
        <v>2046</v>
      </c>
      <c r="J638" s="1">
        <v>0.97455650217928835</v>
      </c>
      <c r="K638">
        <f t="shared" si="98"/>
        <v>0.98244025012455871</v>
      </c>
      <c r="M638">
        <f t="shared" si="103"/>
        <v>5.6159398787411341E-17</v>
      </c>
      <c r="Z638">
        <f t="shared" si="99"/>
        <v>0.98432038681561518</v>
      </c>
      <c r="AA638">
        <f t="shared" si="100"/>
        <v>0.99483200436394292</v>
      </c>
      <c r="AB638">
        <f t="shared" si="104"/>
        <v>2.2997525235058874E-17</v>
      </c>
      <c r="AD638">
        <f t="shared" si="101"/>
        <v>0.98018982872736926</v>
      </c>
      <c r="AE638">
        <f t="shared" si="102"/>
        <v>0.99434064766190511</v>
      </c>
      <c r="AF638">
        <f t="shared" si="105"/>
        <v>2.8980448227919956E-17</v>
      </c>
    </row>
    <row r="639" spans="1:32" x14ac:dyDescent="0.25">
      <c r="A639" s="1" t="s">
        <v>3991</v>
      </c>
      <c r="B639" s="1">
        <v>18.039699131280038</v>
      </c>
      <c r="D639" s="1" t="s">
        <v>988</v>
      </c>
      <c r="E639" s="1">
        <v>0.92801013189387394</v>
      </c>
      <c r="F639">
        <f t="shared" si="96"/>
        <v>0.96075652522115762</v>
      </c>
      <c r="G639">
        <f t="shared" si="97"/>
        <v>1.9349055164077922E-4</v>
      </c>
      <c r="I639" s="1" t="s">
        <v>2047</v>
      </c>
      <c r="J639" s="1">
        <v>0.97437672236101924</v>
      </c>
      <c r="K639">
        <f t="shared" si="98"/>
        <v>0.98231566939406101</v>
      </c>
      <c r="M639">
        <f t="shared" si="103"/>
        <v>0</v>
      </c>
      <c r="Z639">
        <f t="shared" si="99"/>
        <v>0.98432038681561518</v>
      </c>
      <c r="AA639">
        <f t="shared" si="100"/>
        <v>0.99479510650524672</v>
      </c>
      <c r="AB639">
        <f t="shared" si="104"/>
        <v>0</v>
      </c>
      <c r="AD639">
        <f t="shared" si="101"/>
        <v>0.98018982872736926</v>
      </c>
      <c r="AE639">
        <f t="shared" si="102"/>
        <v>0.99430025173147996</v>
      </c>
      <c r="AF639">
        <f t="shared" si="105"/>
        <v>0</v>
      </c>
    </row>
    <row r="640" spans="1:32" x14ac:dyDescent="0.25">
      <c r="A640" s="1" t="s">
        <v>3992</v>
      </c>
      <c r="B640" s="1">
        <v>18.050650570595728</v>
      </c>
      <c r="D640" s="1" t="s">
        <v>989</v>
      </c>
      <c r="E640" s="1">
        <v>0.92783058807210228</v>
      </c>
      <c r="F640">
        <f t="shared" si="96"/>
        <v>0.96065691856556457</v>
      </c>
      <c r="G640">
        <f t="shared" si="97"/>
        <v>-1.2490009027033011E-16</v>
      </c>
      <c r="I640" s="1" t="s">
        <v>2048</v>
      </c>
      <c r="J640" s="1">
        <v>0.97437672236101935</v>
      </c>
      <c r="K640">
        <f t="shared" si="98"/>
        <v>0.98231566939406101</v>
      </c>
      <c r="M640">
        <f t="shared" si="103"/>
        <v>9.7850250976379822E-5</v>
      </c>
      <c r="Z640">
        <f t="shared" si="99"/>
        <v>0.98428010065074378</v>
      </c>
      <c r="AA640">
        <f t="shared" si="100"/>
        <v>0.99479510650524683</v>
      </c>
      <c r="AB640">
        <f t="shared" si="104"/>
        <v>4.00772998193669E-5</v>
      </c>
      <c r="AD640">
        <f t="shared" si="101"/>
        <v>0.980139037281338</v>
      </c>
      <c r="AE640">
        <f t="shared" si="102"/>
        <v>0.99430025173148007</v>
      </c>
      <c r="AF640">
        <f t="shared" si="105"/>
        <v>5.0503256074065572E-5</v>
      </c>
    </row>
    <row r="641" spans="1:32" x14ac:dyDescent="0.25">
      <c r="A641" s="1" t="s">
        <v>3993</v>
      </c>
      <c r="B641" s="1">
        <v>18.083504363493653</v>
      </c>
      <c r="D641" s="1" t="s">
        <v>990</v>
      </c>
      <c r="E641" s="1">
        <v>0.92783058807210239</v>
      </c>
      <c r="F641">
        <f t="shared" si="96"/>
        <v>0.96065691856556457</v>
      </c>
      <c r="G641">
        <f t="shared" si="97"/>
        <v>1.9369202332011892E-4</v>
      </c>
      <c r="I641" s="1" t="s">
        <v>2049</v>
      </c>
      <c r="J641" s="1">
        <v>0.97419669386059105</v>
      </c>
      <c r="K641">
        <f t="shared" si="98"/>
        <v>0.98219090913508933</v>
      </c>
      <c r="M641">
        <f t="shared" si="103"/>
        <v>-6.3156769200944241E-17</v>
      </c>
      <c r="Z641">
        <f t="shared" si="99"/>
        <v>0.98428010065074378</v>
      </c>
      <c r="AA641">
        <f t="shared" si="100"/>
        <v>0.99475815215628405</v>
      </c>
      <c r="AB641">
        <f t="shared" si="104"/>
        <v>-2.586923987609142E-17</v>
      </c>
      <c r="AD641">
        <f t="shared" si="101"/>
        <v>0.98013903728133811</v>
      </c>
      <c r="AE641">
        <f t="shared" si="102"/>
        <v>0.99425979409846288</v>
      </c>
      <c r="AF641">
        <f t="shared" si="105"/>
        <v>-3.2598668661346346E-17</v>
      </c>
    </row>
    <row r="642" spans="1:32" x14ac:dyDescent="0.25">
      <c r="A642" s="1" t="s">
        <v>3994</v>
      </c>
      <c r="B642" s="1">
        <v>18.083504427710917</v>
      </c>
      <c r="D642" s="1" t="s">
        <v>991</v>
      </c>
      <c r="E642" s="1">
        <v>0.92765089209160123</v>
      </c>
      <c r="F642">
        <f t="shared" si="96"/>
        <v>0.9605572185376029</v>
      </c>
      <c r="G642">
        <f t="shared" si="97"/>
        <v>-1.2490009027033011E-16</v>
      </c>
      <c r="I642" s="1" t="s">
        <v>2050</v>
      </c>
      <c r="J642" s="1">
        <v>0.97419669386059105</v>
      </c>
      <c r="K642">
        <f t="shared" si="98"/>
        <v>0.98219090913508933</v>
      </c>
      <c r="M642">
        <f t="shared" si="103"/>
        <v>9.7929542912016413E-5</v>
      </c>
      <c r="Z642">
        <f t="shared" si="99"/>
        <v>0.98423977418938191</v>
      </c>
      <c r="AA642">
        <f t="shared" si="100"/>
        <v>0.99475815215628405</v>
      </c>
      <c r="AB642">
        <f t="shared" si="104"/>
        <v>4.0115897977492723E-5</v>
      </c>
      <c r="AD642">
        <f t="shared" si="101"/>
        <v>0.98008819558482918</v>
      </c>
      <c r="AE642">
        <f t="shared" si="102"/>
        <v>0.99425979409846288</v>
      </c>
      <c r="AF642">
        <f t="shared" si="105"/>
        <v>5.0551165807004022E-5</v>
      </c>
    </row>
    <row r="643" spans="1:32" x14ac:dyDescent="0.25">
      <c r="A643" s="1" t="s">
        <v>3995</v>
      </c>
      <c r="B643" s="1">
        <v>18.160163358807505</v>
      </c>
      <c r="D643" s="1" t="s">
        <v>992</v>
      </c>
      <c r="E643" s="1">
        <v>0.92765089209160134</v>
      </c>
      <c r="F643">
        <f t="shared" ref="F643:F706" si="106">POWER(E643,$W$5)</f>
        <v>0.9605572185376029</v>
      </c>
      <c r="G643">
        <f t="shared" ref="G643:G706" si="107">LN(E643)-LN(E644)</f>
        <v>1.2490009027033011E-16</v>
      </c>
      <c r="I643" s="1" t="s">
        <v>2051</v>
      </c>
      <c r="J643" s="1">
        <v>0.97401656728237074</v>
      </c>
      <c r="K643">
        <f t="shared" ref="K643:K706" si="108">POWER(J643,$X$5)</f>
        <v>0.98206607369433274</v>
      </c>
      <c r="M643">
        <f t="shared" si="103"/>
        <v>-6.3142194116887917E-17</v>
      </c>
      <c r="Z643">
        <f t="shared" ref="Z643:Z706" si="109">POWER(E643,$W$26)</f>
        <v>0.98423977418938191</v>
      </c>
      <c r="AA643">
        <f t="shared" ref="AA643:AA706" si="110">POWER(J643,$X$26)</f>
        <v>0.99472117221395839</v>
      </c>
      <c r="AB643">
        <f t="shared" si="104"/>
        <v>-2.5867219056685726E-17</v>
      </c>
      <c r="AD643">
        <f t="shared" ref="AD643:AD706" si="111">POWER(E643,$W$39)</f>
        <v>0.98008819558482918</v>
      </c>
      <c r="AE643">
        <f t="shared" ref="AE643:AE706" si="112">POWER(J643,$X$39)</f>
        <v>0.99421930858927587</v>
      </c>
      <c r="AF643">
        <f t="shared" si="105"/>
        <v>-3.2595651349261618E-17</v>
      </c>
    </row>
    <row r="644" spans="1:32" x14ac:dyDescent="0.25">
      <c r="A644" s="1" t="s">
        <v>3996</v>
      </c>
      <c r="B644" s="1">
        <v>18.165640526951826</v>
      </c>
      <c r="D644" s="1" t="s">
        <v>993</v>
      </c>
      <c r="E644" s="1">
        <v>0.92765089209160123</v>
      </c>
      <c r="F644">
        <f t="shared" si="106"/>
        <v>0.9605572185376029</v>
      </c>
      <c r="G644">
        <f t="shared" si="107"/>
        <v>1.9398293871049355E-4</v>
      </c>
      <c r="I644" s="1" t="s">
        <v>2052</v>
      </c>
      <c r="J644" s="1">
        <v>0.9738364358838778</v>
      </c>
      <c r="K644">
        <f t="shared" si="108"/>
        <v>0.98194122769531689</v>
      </c>
      <c r="M644">
        <f t="shared" ref="M644:M707" si="113">F643*K643*$W$5*G643</f>
        <v>6.3134168809832429E-17</v>
      </c>
      <c r="Z644">
        <f t="shared" si="109"/>
        <v>0.98423977418938191</v>
      </c>
      <c r="AA644">
        <f t="shared" si="110"/>
        <v>0.99468418581751872</v>
      </c>
      <c r="AB644">
        <f t="shared" ref="AB644:AB707" si="114">Z643*AA643*$W$26*G643</f>
        <v>2.5866257447809466E-17</v>
      </c>
      <c r="AD644">
        <f t="shared" si="111"/>
        <v>0.98008819558482918</v>
      </c>
      <c r="AE644">
        <f t="shared" si="112"/>
        <v>0.99417881615769177</v>
      </c>
      <c r="AF644">
        <f t="shared" ref="AF644:AF707" si="115">AD643*AE643*$W$39*G643</f>
        <v>3.2594324078914385E-17</v>
      </c>
    </row>
    <row r="645" spans="1:32" x14ac:dyDescent="0.25">
      <c r="A645" s="1" t="s">
        <v>3997</v>
      </c>
      <c r="B645" s="1">
        <v>18.179328859028139</v>
      </c>
      <c r="D645" s="1" t="s">
        <v>994</v>
      </c>
      <c r="E645" s="1">
        <v>0.92747096109779159</v>
      </c>
      <c r="F645">
        <f t="shared" si="106"/>
        <v>0.96045737913586948</v>
      </c>
      <c r="G645">
        <f t="shared" si="107"/>
        <v>1.9407081270936266E-4</v>
      </c>
      <c r="I645" s="1" t="s">
        <v>2053</v>
      </c>
      <c r="J645" s="1">
        <v>0.97383643588387792</v>
      </c>
      <c r="K645">
        <f t="shared" si="108"/>
        <v>0.98194122769531689</v>
      </c>
      <c r="M645">
        <f t="shared" si="113"/>
        <v>9.8041519969742317E-5</v>
      </c>
      <c r="Z645">
        <f t="shared" si="109"/>
        <v>0.98419938881568281</v>
      </c>
      <c r="AA645">
        <f t="shared" si="110"/>
        <v>0.99468418581751872</v>
      </c>
      <c r="AB645">
        <f t="shared" si="114"/>
        <v>4.0171516722180843E-5</v>
      </c>
      <c r="AD645">
        <f t="shared" si="111"/>
        <v>0.98003728016992542</v>
      </c>
      <c r="AE645">
        <f t="shared" si="112"/>
        <v>0.99417881615769188</v>
      </c>
      <c r="AF645">
        <f t="shared" si="115"/>
        <v>5.0620341783583741E-5</v>
      </c>
    </row>
    <row r="646" spans="1:32" x14ac:dyDescent="0.25">
      <c r="A646" s="1" t="s">
        <v>3998</v>
      </c>
      <c r="B646" s="1">
        <v>18.203969644478622</v>
      </c>
      <c r="D646" s="1" t="s">
        <v>995</v>
      </c>
      <c r="E646" s="1">
        <v>0.92729098351936934</v>
      </c>
      <c r="F646">
        <f t="shared" si="106"/>
        <v>0.96035750489129179</v>
      </c>
      <c r="G646">
        <f t="shared" si="107"/>
        <v>1.9416438451157203E-4</v>
      </c>
      <c r="I646" s="1" t="s">
        <v>2054</v>
      </c>
      <c r="J646" s="1">
        <v>0.97383643588387792</v>
      </c>
      <c r="K646">
        <f t="shared" si="108"/>
        <v>0.98194122769531689</v>
      </c>
      <c r="M646">
        <f t="shared" si="113"/>
        <v>9.8075737682283475E-5</v>
      </c>
      <c r="Z646">
        <f t="shared" si="109"/>
        <v>0.98415898680568703</v>
      </c>
      <c r="AA646">
        <f t="shared" si="110"/>
        <v>0.99468418581751872</v>
      </c>
      <c r="AB646">
        <f t="shared" si="114"/>
        <v>4.0188065296561617E-5</v>
      </c>
      <c r="AD646">
        <f t="shared" si="111"/>
        <v>0.97998634433725496</v>
      </c>
      <c r="AE646">
        <f t="shared" si="112"/>
        <v>0.99417881615769188</v>
      </c>
      <c r="AF646">
        <f t="shared" si="115"/>
        <v>5.0640641817940587E-5</v>
      </c>
    </row>
    <row r="647" spans="1:32" x14ac:dyDescent="0.25">
      <c r="A647" s="1" t="s">
        <v>3999</v>
      </c>
      <c r="B647" s="1">
        <v>18.209446350333216</v>
      </c>
      <c r="D647" s="1" t="s">
        <v>996</v>
      </c>
      <c r="E647" s="1">
        <v>0.92711095411450606</v>
      </c>
      <c r="F647">
        <f t="shared" si="106"/>
        <v>0.96025759288510715</v>
      </c>
      <c r="G647">
        <f t="shared" si="107"/>
        <v>1.9419904633118101E-4</v>
      </c>
      <c r="I647" s="1" t="s">
        <v>2055</v>
      </c>
      <c r="J647" s="1">
        <v>0.9738364358838778</v>
      </c>
      <c r="K647">
        <f t="shared" si="108"/>
        <v>0.98194122769531689</v>
      </c>
      <c r="M647">
        <f t="shared" si="113"/>
        <v>9.8112821748620036E-5</v>
      </c>
      <c r="Z647">
        <f t="shared" si="109"/>
        <v>0.98411856697547329</v>
      </c>
      <c r="AA647">
        <f t="shared" si="110"/>
        <v>0.99468418581751872</v>
      </c>
      <c r="AB647">
        <f t="shared" si="114"/>
        <v>4.0205791547145868E-5</v>
      </c>
      <c r="AD647">
        <f t="shared" si="111"/>
        <v>0.97993538659494728</v>
      </c>
      <c r="AE647">
        <f t="shared" si="112"/>
        <v>0.99417881615769177</v>
      </c>
      <c r="AF647">
        <f t="shared" si="115"/>
        <v>5.0662425116047166E-5</v>
      </c>
    </row>
    <row r="648" spans="1:32" x14ac:dyDescent="0.25">
      <c r="A648" s="1" t="s">
        <v>4000</v>
      </c>
      <c r="B648" s="1">
        <v>18.258726803022597</v>
      </c>
      <c r="D648" s="1" t="s">
        <v>997</v>
      </c>
      <c r="E648" s="1">
        <v>0.92693092753243489</v>
      </c>
      <c r="F648">
        <f t="shared" si="106"/>
        <v>0.96015767344009562</v>
      </c>
      <c r="G648">
        <f t="shared" si="107"/>
        <v>1.9429598513769075E-4</v>
      </c>
      <c r="I648" s="1" t="s">
        <v>2056</v>
      </c>
      <c r="J648" s="1">
        <v>0.9738364358838778</v>
      </c>
      <c r="K648">
        <f t="shared" si="108"/>
        <v>0.98194122769531689</v>
      </c>
      <c r="M648">
        <f t="shared" si="113"/>
        <v>9.8120127530709791E-5</v>
      </c>
      <c r="Z648">
        <f t="shared" si="109"/>
        <v>0.98407814159010043</v>
      </c>
      <c r="AA648">
        <f t="shared" si="110"/>
        <v>0.99468418581751872</v>
      </c>
      <c r="AB648">
        <f t="shared" si="114"/>
        <v>4.0211317437093326E-5</v>
      </c>
      <c r="AD648">
        <f t="shared" si="111"/>
        <v>0.97988442240620166</v>
      </c>
      <c r="AE648">
        <f t="shared" si="112"/>
        <v>0.99417881615769177</v>
      </c>
      <c r="AF648">
        <f t="shared" si="115"/>
        <v>5.0668834429779942E-5</v>
      </c>
    </row>
    <row r="649" spans="1:32" x14ac:dyDescent="0.25">
      <c r="A649" s="1" t="s">
        <v>4001</v>
      </c>
      <c r="B649" s="1">
        <v>18.261463929892578</v>
      </c>
      <c r="D649" s="1" t="s">
        <v>998</v>
      </c>
      <c r="E649" s="1">
        <v>0.92675084606983449</v>
      </c>
      <c r="F649">
        <f t="shared" si="106"/>
        <v>0.96005771452294086</v>
      </c>
      <c r="G649">
        <f t="shared" si="107"/>
        <v>1.9451457863305099E-4</v>
      </c>
      <c r="I649" s="1" t="s">
        <v>2057</v>
      </c>
      <c r="J649" s="1">
        <v>0.97383643588387792</v>
      </c>
      <c r="K649">
        <f t="shared" si="108"/>
        <v>0.98194122769531689</v>
      </c>
      <c r="M649">
        <f t="shared" si="113"/>
        <v>9.8158891421378585E-5</v>
      </c>
      <c r="Z649">
        <f t="shared" si="109"/>
        <v>0.98403769768731808</v>
      </c>
      <c r="AA649">
        <f t="shared" si="110"/>
        <v>0.99468418581751872</v>
      </c>
      <c r="AB649">
        <f t="shared" si="114"/>
        <v>4.0229737202100774E-5</v>
      </c>
      <c r="AD649">
        <f t="shared" si="111"/>
        <v>0.9798334354300543</v>
      </c>
      <c r="AE649">
        <f t="shared" si="112"/>
        <v>0.99417881615769188</v>
      </c>
      <c r="AF649">
        <f t="shared" si="115"/>
        <v>5.0691490429006419E-5</v>
      </c>
    </row>
    <row r="650" spans="1:32" x14ac:dyDescent="0.25">
      <c r="A650" s="1" t="s">
        <v>4002</v>
      </c>
      <c r="B650" s="1">
        <v>18.338124765529276</v>
      </c>
      <c r="D650" s="1" t="s">
        <v>999</v>
      </c>
      <c r="E650" s="1">
        <v>0.92657059705061273</v>
      </c>
      <c r="F650">
        <f t="shared" si="106"/>
        <v>0.9599576535705644</v>
      </c>
      <c r="G650">
        <f t="shared" si="107"/>
        <v>1.9464189132391285E-4</v>
      </c>
      <c r="I650" s="1" t="s">
        <v>2058</v>
      </c>
      <c r="J650" s="1">
        <v>0.97383643588387792</v>
      </c>
      <c r="K650">
        <f t="shared" si="108"/>
        <v>0.98194122769531689</v>
      </c>
      <c r="M650">
        <f t="shared" si="113"/>
        <v>9.825909498257913E-5</v>
      </c>
      <c r="Z650">
        <f t="shared" si="109"/>
        <v>0.98399720994793738</v>
      </c>
      <c r="AA650">
        <f t="shared" si="110"/>
        <v>0.99468418581751872</v>
      </c>
      <c r="AB650">
        <f t="shared" si="114"/>
        <v>4.027334260054613E-5</v>
      </c>
      <c r="AD650">
        <f t="shared" si="111"/>
        <v>0.97978239374831833</v>
      </c>
      <c r="AE650">
        <f t="shared" si="112"/>
        <v>0.99417881615769188</v>
      </c>
      <c r="AF650">
        <f t="shared" si="115"/>
        <v>5.0745880466861023E-5</v>
      </c>
    </row>
    <row r="651" spans="1:32" x14ac:dyDescent="0.25">
      <c r="A651" s="1" t="s">
        <v>4003</v>
      </c>
      <c r="B651" s="1">
        <v>18.370978022921229</v>
      </c>
      <c r="D651" s="1" t="s">
        <v>1000</v>
      </c>
      <c r="E651" s="1">
        <v>0.92639026514779832</v>
      </c>
      <c r="F651">
        <f t="shared" si="106"/>
        <v>0.95985753756578585</v>
      </c>
      <c r="G651">
        <f t="shared" si="107"/>
        <v>0</v>
      </c>
      <c r="I651" s="1" t="s">
        <v>2059</v>
      </c>
      <c r="J651" s="1">
        <v>0.97383643588387792</v>
      </c>
      <c r="K651">
        <f t="shared" si="108"/>
        <v>0.98194122769531689</v>
      </c>
      <c r="M651">
        <f t="shared" si="113"/>
        <v>9.8313159376510692E-5</v>
      </c>
      <c r="Z651">
        <f t="shared" si="109"/>
        <v>0.98395669737621128</v>
      </c>
      <c r="AA651">
        <f t="shared" si="110"/>
        <v>0.99468418581751872</v>
      </c>
      <c r="AB651">
        <f t="shared" si="114"/>
        <v>4.0298043992426407E-5</v>
      </c>
      <c r="AD651">
        <f t="shared" si="111"/>
        <v>0.97973132132052532</v>
      </c>
      <c r="AE651">
        <f t="shared" si="112"/>
        <v>0.99417881615769188</v>
      </c>
      <c r="AF651">
        <f t="shared" si="115"/>
        <v>5.0776449207101187E-5</v>
      </c>
    </row>
    <row r="652" spans="1:32" x14ac:dyDescent="0.25">
      <c r="A652" s="1" t="s">
        <v>4004</v>
      </c>
      <c r="B652" s="1">
        <v>18.395620184702473</v>
      </c>
      <c r="D652" s="1" t="s">
        <v>1001</v>
      </c>
      <c r="E652" s="1">
        <v>0.92639026514779832</v>
      </c>
      <c r="F652">
        <f t="shared" si="106"/>
        <v>0.95985753756578585</v>
      </c>
      <c r="G652">
        <f t="shared" si="107"/>
        <v>1.9485511859244908E-4</v>
      </c>
      <c r="I652" s="1" t="s">
        <v>2060</v>
      </c>
      <c r="J652" s="1">
        <v>0.97365521080462725</v>
      </c>
      <c r="K652">
        <f t="shared" si="108"/>
        <v>0.981815616399488</v>
      </c>
      <c r="M652">
        <f t="shared" si="113"/>
        <v>0</v>
      </c>
      <c r="Z652">
        <f t="shared" si="109"/>
        <v>0.98395669737621128</v>
      </c>
      <c r="AA652">
        <f t="shared" si="110"/>
        <v>0.9946469693392157</v>
      </c>
      <c r="AB652">
        <f t="shared" si="114"/>
        <v>0</v>
      </c>
      <c r="AD652">
        <f t="shared" si="111"/>
        <v>0.97973132132052532</v>
      </c>
      <c r="AE652">
        <f t="shared" si="112"/>
        <v>0.99413807197909965</v>
      </c>
      <c r="AF652">
        <f t="shared" si="115"/>
        <v>0</v>
      </c>
    </row>
    <row r="653" spans="1:32" x14ac:dyDescent="0.25">
      <c r="A653" s="1" t="s">
        <v>4005</v>
      </c>
      <c r="B653" s="1">
        <v>18.420259946912914</v>
      </c>
      <c r="D653" s="1" t="s">
        <v>1002</v>
      </c>
      <c r="E653" s="1">
        <v>0.92620977084851019</v>
      </c>
      <c r="F653">
        <f t="shared" si="106"/>
        <v>0.95975732234389999</v>
      </c>
      <c r="G653">
        <f t="shared" si="107"/>
        <v>1.950143938353327E-4</v>
      </c>
      <c r="I653" s="1" t="s">
        <v>2061</v>
      </c>
      <c r="J653" s="1">
        <v>0.97365521080462725</v>
      </c>
      <c r="K653">
        <f t="shared" si="108"/>
        <v>0.981815616399488</v>
      </c>
      <c r="M653">
        <f t="shared" si="113"/>
        <v>9.8398006626229488E-5</v>
      </c>
      <c r="Z653">
        <f t="shared" si="109"/>
        <v>0.98391614209427369</v>
      </c>
      <c r="AA653">
        <f t="shared" si="110"/>
        <v>0.9946469693392157</v>
      </c>
      <c r="AB653">
        <f t="shared" si="114"/>
        <v>4.0339019592865153E-5</v>
      </c>
      <c r="AD653">
        <f t="shared" si="111"/>
        <v>0.97968019561024755</v>
      </c>
      <c r="AE653">
        <f t="shared" si="112"/>
        <v>0.99413807197909965</v>
      </c>
      <c r="AF653">
        <f t="shared" si="115"/>
        <v>5.0827341227376121E-5</v>
      </c>
    </row>
    <row r="654" spans="1:32" x14ac:dyDescent="0.25">
      <c r="A654" s="1" t="s">
        <v>4006</v>
      </c>
      <c r="B654" s="1">
        <v>18.420260868392372</v>
      </c>
      <c r="D654" s="1" t="s">
        <v>1003</v>
      </c>
      <c r="E654" s="1">
        <v>0.92602916422250203</v>
      </c>
      <c r="F654">
        <f t="shared" si="106"/>
        <v>0.95965703568168526</v>
      </c>
      <c r="G654">
        <f t="shared" si="107"/>
        <v>2.4980018054066022E-16</v>
      </c>
      <c r="I654" s="1" t="s">
        <v>2062</v>
      </c>
      <c r="J654" s="1">
        <v>0.97365521080462725</v>
      </c>
      <c r="K654">
        <f t="shared" si="108"/>
        <v>0.981815616399488</v>
      </c>
      <c r="M654">
        <f t="shared" si="113"/>
        <v>9.8468155720451392E-5</v>
      </c>
      <c r="Z654">
        <f t="shared" si="109"/>
        <v>0.98387555533590754</v>
      </c>
      <c r="AA654">
        <f t="shared" si="110"/>
        <v>0.9946469693392157</v>
      </c>
      <c r="AB654">
        <f t="shared" si="114"/>
        <v>4.0370328852462386E-5</v>
      </c>
      <c r="AD654">
        <f t="shared" si="111"/>
        <v>0.97962903078082397</v>
      </c>
      <c r="AE654">
        <f t="shared" si="112"/>
        <v>0.99413807197909965</v>
      </c>
      <c r="AF654">
        <f t="shared" si="115"/>
        <v>5.0866233159134988E-5</v>
      </c>
    </row>
    <row r="655" spans="1:32" x14ac:dyDescent="0.25">
      <c r="A655" s="1" t="s">
        <v>4007</v>
      </c>
      <c r="B655" s="1">
        <v>18.433949308049161</v>
      </c>
      <c r="D655" s="1" t="s">
        <v>1004</v>
      </c>
      <c r="E655" s="1">
        <v>0.92602916422250181</v>
      </c>
      <c r="F655">
        <f t="shared" si="106"/>
        <v>0.95965703568168514</v>
      </c>
      <c r="G655">
        <f t="shared" si="107"/>
        <v>1.9522285471465506E-4</v>
      </c>
      <c r="I655" s="1" t="s">
        <v>2063</v>
      </c>
      <c r="J655" s="1">
        <v>0.97347380912716708</v>
      </c>
      <c r="K655">
        <f t="shared" si="108"/>
        <v>0.9816898753794947</v>
      </c>
      <c r="M655">
        <f t="shared" si="113"/>
        <v>1.2611783352394928E-16</v>
      </c>
      <c r="Z655">
        <f t="shared" si="109"/>
        <v>0.98387555533590743</v>
      </c>
      <c r="AA655">
        <f t="shared" si="110"/>
        <v>0.99460971105167884</v>
      </c>
      <c r="AB655">
        <f t="shared" si="114"/>
        <v>5.1709513585211463E-17</v>
      </c>
      <c r="AD655">
        <f t="shared" si="111"/>
        <v>0.97962903078082397</v>
      </c>
      <c r="AE655">
        <f t="shared" si="112"/>
        <v>0.99409728217383508</v>
      </c>
      <c r="AF655">
        <f t="shared" si="115"/>
        <v>6.515278370934291E-17</v>
      </c>
    </row>
    <row r="656" spans="1:32" x14ac:dyDescent="0.25">
      <c r="A656" s="1" t="s">
        <v>4008</v>
      </c>
      <c r="B656" s="1">
        <v>18.447638627403091</v>
      </c>
      <c r="D656" s="1" t="s">
        <v>1005</v>
      </c>
      <c r="E656" s="1">
        <v>0.92584839981075961</v>
      </c>
      <c r="F656">
        <f t="shared" si="106"/>
        <v>0.95955665231384857</v>
      </c>
      <c r="G656">
        <f t="shared" si="107"/>
        <v>1.9526557175307546E-4</v>
      </c>
      <c r="I656" s="1" t="s">
        <v>2064</v>
      </c>
      <c r="J656" s="1">
        <v>0.97347380912716708</v>
      </c>
      <c r="K656">
        <f t="shared" si="108"/>
        <v>0.9816898753794947</v>
      </c>
      <c r="M656">
        <f t="shared" si="113"/>
        <v>9.8550490308638413E-5</v>
      </c>
      <c r="Z656">
        <f t="shared" si="109"/>
        <v>0.98383492686917351</v>
      </c>
      <c r="AA656">
        <f t="shared" si="110"/>
        <v>0.99460971105167884</v>
      </c>
      <c r="AB656">
        <f t="shared" si="114"/>
        <v>4.0410301922350701E-5</v>
      </c>
      <c r="AD656">
        <f t="shared" si="111"/>
        <v>0.97957781393511534</v>
      </c>
      <c r="AE656">
        <f t="shared" si="112"/>
        <v>0.99409728217383508</v>
      </c>
      <c r="AF656">
        <f t="shared" si="115"/>
        <v>5.0915858120402118E-5</v>
      </c>
    </row>
    <row r="657" spans="1:32" x14ac:dyDescent="0.25">
      <c r="A657" s="1" t="s">
        <v>4009</v>
      </c>
      <c r="B657" s="1">
        <v>18.47227867230842</v>
      </c>
      <c r="D657" s="1" t="s">
        <v>1006</v>
      </c>
      <c r="E657" s="1">
        <v>0.92566763114313688</v>
      </c>
      <c r="F657">
        <f t="shared" si="106"/>
        <v>0.95945625748484575</v>
      </c>
      <c r="G657">
        <f t="shared" si="107"/>
        <v>1.9527801694091407E-4</v>
      </c>
      <c r="I657" s="1" t="s">
        <v>2065</v>
      </c>
      <c r="J657" s="1">
        <v>0.97347380912716708</v>
      </c>
      <c r="K657">
        <f t="shared" si="108"/>
        <v>0.9816898753794947</v>
      </c>
      <c r="M657">
        <f t="shared" si="113"/>
        <v>9.8561743335903525E-5</v>
      </c>
      <c r="Z657">
        <f t="shared" si="109"/>
        <v>0.98379429119073236</v>
      </c>
      <c r="AA657">
        <f t="shared" si="110"/>
        <v>0.99460971105167884</v>
      </c>
      <c r="AB657">
        <f t="shared" si="114"/>
        <v>4.0417475087051923E-5</v>
      </c>
      <c r="AD657">
        <f t="shared" si="111"/>
        <v>0.97952658856115504</v>
      </c>
      <c r="AE657">
        <f t="shared" si="112"/>
        <v>0.99409728217383508</v>
      </c>
      <c r="AF657">
        <f t="shared" si="115"/>
        <v>5.092433654506533E-5</v>
      </c>
    </row>
    <row r="658" spans="1:32" x14ac:dyDescent="0.25">
      <c r="A658" s="1" t="s">
        <v>4010</v>
      </c>
      <c r="B658" s="1">
        <v>18.485968886195014</v>
      </c>
      <c r="D658" s="1" t="s">
        <v>1007</v>
      </c>
      <c r="E658" s="1">
        <v>0.92548688625210718</v>
      </c>
      <c r="F658">
        <f t="shared" si="106"/>
        <v>0.95935586676215145</v>
      </c>
      <c r="G658">
        <f t="shared" si="107"/>
        <v>1.9530097969935878E-4</v>
      </c>
      <c r="I658" s="1" t="s">
        <v>2066</v>
      </c>
      <c r="J658" s="1">
        <v>0.97347380912716708</v>
      </c>
      <c r="K658">
        <f t="shared" si="108"/>
        <v>0.9816898753794947</v>
      </c>
      <c r="M658">
        <f t="shared" si="113"/>
        <v>9.8557712332263879E-5</v>
      </c>
      <c r="Z658">
        <f t="shared" si="109"/>
        <v>0.98375365460093944</v>
      </c>
      <c r="AA658">
        <f t="shared" si="110"/>
        <v>0.99460971105167884</v>
      </c>
      <c r="AB658">
        <f t="shared" si="114"/>
        <v>4.0418381598186797E-5</v>
      </c>
      <c r="AD658">
        <f t="shared" si="111"/>
        <v>0.97947536260136314</v>
      </c>
      <c r="AE658">
        <f t="shared" si="112"/>
        <v>0.99409728217383508</v>
      </c>
      <c r="AF658">
        <f t="shared" si="115"/>
        <v>5.0924919018884914E-5</v>
      </c>
    </row>
    <row r="659" spans="1:32" x14ac:dyDescent="0.25">
      <c r="A659" s="1" t="s">
        <v>4011</v>
      </c>
      <c r="B659" s="1">
        <v>18.516084948599005</v>
      </c>
      <c r="D659" s="1" t="s">
        <v>1008</v>
      </c>
      <c r="E659" s="1">
        <v>0.92530615540555339</v>
      </c>
      <c r="F659">
        <f t="shared" si="106"/>
        <v>0.95925547474053219</v>
      </c>
      <c r="G659">
        <f t="shared" si="107"/>
        <v>1.9531520283223858E-4</v>
      </c>
      <c r="I659" s="1" t="s">
        <v>2067</v>
      </c>
      <c r="J659" s="1">
        <v>0.97347380912716708</v>
      </c>
      <c r="K659">
        <f t="shared" si="108"/>
        <v>0.9816898753794947</v>
      </c>
      <c r="M659">
        <f t="shared" si="113"/>
        <v>9.8558988146765707E-5</v>
      </c>
      <c r="Z659">
        <f t="shared" si="109"/>
        <v>0.98371301491151697</v>
      </c>
      <c r="AA659">
        <f t="shared" si="110"/>
        <v>0.99460971105167884</v>
      </c>
      <c r="AB659">
        <f t="shared" si="114"/>
        <v>4.0421464681797338E-5</v>
      </c>
      <c r="AD659">
        <f t="shared" si="111"/>
        <v>0.97942413329732492</v>
      </c>
      <c r="AE659">
        <f t="shared" si="112"/>
        <v>0.99409728217383508</v>
      </c>
      <c r="AF659">
        <f t="shared" si="115"/>
        <v>5.0928243768532789E-5</v>
      </c>
    </row>
    <row r="660" spans="1:32" x14ac:dyDescent="0.25">
      <c r="A660" s="1" t="s">
        <v>4012</v>
      </c>
      <c r="B660" s="1">
        <v>18.521561065237403</v>
      </c>
      <c r="D660" s="1" t="s">
        <v>1009</v>
      </c>
      <c r="E660" s="1">
        <v>0.92512544669428221</v>
      </c>
      <c r="F660">
        <f t="shared" si="106"/>
        <v>0.95915508591438414</v>
      </c>
      <c r="G660">
        <f t="shared" si="107"/>
        <v>1.9544803820757684E-4</v>
      </c>
      <c r="I660" s="1" t="s">
        <v>2068</v>
      </c>
      <c r="J660" s="1">
        <v>0.97347380912716708</v>
      </c>
      <c r="K660">
        <f t="shared" si="108"/>
        <v>0.9816898753794947</v>
      </c>
      <c r="M660">
        <f t="shared" si="113"/>
        <v>9.8555851396426621E-5</v>
      </c>
      <c r="Z660">
        <f t="shared" si="109"/>
        <v>0.98367237394148166</v>
      </c>
      <c r="AA660">
        <f t="shared" si="110"/>
        <v>0.99460971105167884</v>
      </c>
      <c r="AB660">
        <f t="shared" si="114"/>
        <v>4.0422738478879678E-5</v>
      </c>
      <c r="AD660">
        <f t="shared" si="111"/>
        <v>0.9793729029421524</v>
      </c>
      <c r="AE660">
        <f t="shared" si="112"/>
        <v>0.99409728217383508</v>
      </c>
      <c r="AF660">
        <f t="shared" si="115"/>
        <v>5.092928882255598E-5</v>
      </c>
    </row>
    <row r="661" spans="1:32" x14ac:dyDescent="0.25">
      <c r="A661" s="1" t="s">
        <v>4013</v>
      </c>
      <c r="B661" s="1">
        <v>18.543463787170133</v>
      </c>
      <c r="D661" s="1" t="s">
        <v>1010</v>
      </c>
      <c r="E661" s="1">
        <v>0.92494465040934504</v>
      </c>
      <c r="F661">
        <f t="shared" si="106"/>
        <v>0.95905463932971891</v>
      </c>
      <c r="G661">
        <f t="shared" si="107"/>
        <v>1.9601021686420361E-4</v>
      </c>
      <c r="I661" s="1" t="s">
        <v>2069</v>
      </c>
      <c r="J661" s="1">
        <v>0.97347380912716708</v>
      </c>
      <c r="K661">
        <f t="shared" si="108"/>
        <v>0.9816898753794947</v>
      </c>
      <c r="M661">
        <f t="shared" si="113"/>
        <v>9.8612558824663597E-5</v>
      </c>
      <c r="Z661">
        <f t="shared" si="109"/>
        <v>0.98363170701195746</v>
      </c>
      <c r="AA661">
        <f t="shared" si="110"/>
        <v>0.99460971105167884</v>
      </c>
      <c r="AB661">
        <f t="shared" si="114"/>
        <v>4.0448559140312423E-5</v>
      </c>
      <c r="AD661">
        <f t="shared" si="111"/>
        <v>0.9793216404272409</v>
      </c>
      <c r="AE661">
        <f t="shared" si="112"/>
        <v>0.99409728217383508</v>
      </c>
      <c r="AF661">
        <f t="shared" si="115"/>
        <v>5.0961260474390655E-5</v>
      </c>
    </row>
    <row r="662" spans="1:32" x14ac:dyDescent="0.25">
      <c r="A662" s="1" t="s">
        <v>4014</v>
      </c>
      <c r="B662" s="1">
        <v>18.559890856779461</v>
      </c>
      <c r="D662" s="1" t="s">
        <v>1011</v>
      </c>
      <c r="E662" s="1">
        <v>0.92476336957485916</v>
      </c>
      <c r="F662">
        <f t="shared" si="106"/>
        <v>0.95895391438924915</v>
      </c>
      <c r="G662">
        <f t="shared" si="107"/>
        <v>1.9603297912373918E-4</v>
      </c>
      <c r="I662" s="1" t="s">
        <v>2070</v>
      </c>
      <c r="J662" s="1">
        <v>0.97347380912716719</v>
      </c>
      <c r="K662">
        <f t="shared" si="108"/>
        <v>0.98168987537949481</v>
      </c>
      <c r="M662">
        <f t="shared" si="113"/>
        <v>9.8885847103006365E-5</v>
      </c>
      <c r="Z662">
        <f t="shared" si="109"/>
        <v>0.98359092479826904</v>
      </c>
      <c r="AA662">
        <f t="shared" si="110"/>
        <v>0.99460971105167884</v>
      </c>
      <c r="AB662">
        <f t="shared" si="114"/>
        <v>4.0563226671513358E-5</v>
      </c>
      <c r="AD662">
        <f t="shared" si="111"/>
        <v>0.97927023315773043</v>
      </c>
      <c r="AE662">
        <f t="shared" si="112"/>
        <v>0.99409728217383519</v>
      </c>
      <c r="AF662">
        <f t="shared" si="115"/>
        <v>5.1105168241063821E-5</v>
      </c>
    </row>
    <row r="663" spans="1:32" x14ac:dyDescent="0.25">
      <c r="A663" s="1" t="s">
        <v>4015</v>
      </c>
      <c r="B663" s="1">
        <v>18.576316881190714</v>
      </c>
      <c r="D663" s="1" t="s">
        <v>1012</v>
      </c>
      <c r="E663" s="1">
        <v>0.92458210322420875</v>
      </c>
      <c r="F663">
        <f t="shared" si="106"/>
        <v>0.95885318833230471</v>
      </c>
      <c r="G663">
        <f t="shared" si="107"/>
        <v>1.1102230246251565E-16</v>
      </c>
      <c r="I663" s="1" t="s">
        <v>2071</v>
      </c>
      <c r="J663" s="1">
        <v>0.97347380912716708</v>
      </c>
      <c r="K663">
        <f t="shared" si="108"/>
        <v>0.9816898753794947</v>
      </c>
      <c r="M663">
        <f t="shared" si="113"/>
        <v>9.8886943795585035E-5</v>
      </c>
      <c r="Z663">
        <f t="shared" si="109"/>
        <v>0.98355013953978698</v>
      </c>
      <c r="AA663">
        <f t="shared" si="110"/>
        <v>0.99460971105167884</v>
      </c>
      <c r="AB663">
        <f t="shared" si="114"/>
        <v>4.056625521336218E-5</v>
      </c>
      <c r="AD663">
        <f t="shared" si="111"/>
        <v>0.97921882261737858</v>
      </c>
      <c r="AE663">
        <f t="shared" si="112"/>
        <v>0.99409728217383508</v>
      </c>
      <c r="AF663">
        <f t="shared" si="115"/>
        <v>5.1108420016660923E-5</v>
      </c>
    </row>
    <row r="664" spans="1:32" x14ac:dyDescent="0.25">
      <c r="A664" s="1" t="s">
        <v>4016</v>
      </c>
      <c r="B664" s="1">
        <v>18.595483244021047</v>
      </c>
      <c r="D664" s="1" t="s">
        <v>1013</v>
      </c>
      <c r="E664" s="1">
        <v>0.92458210322420864</v>
      </c>
      <c r="F664">
        <f t="shared" si="106"/>
        <v>0.9588531883323046</v>
      </c>
      <c r="G664">
        <f t="shared" si="107"/>
        <v>1.9631252397721288E-4</v>
      </c>
      <c r="I664" s="1" t="s">
        <v>2072</v>
      </c>
      <c r="J664" s="1">
        <v>0.97329134208716939</v>
      </c>
      <c r="K664">
        <f t="shared" si="108"/>
        <v>0.98156338849921065</v>
      </c>
      <c r="M664">
        <f t="shared" si="113"/>
        <v>5.5998246126135051E-17</v>
      </c>
      <c r="Z664">
        <f t="shared" si="109"/>
        <v>0.98355013953978698</v>
      </c>
      <c r="AA664">
        <f t="shared" si="110"/>
        <v>0.99457222835171388</v>
      </c>
      <c r="AB664">
        <f t="shared" si="114"/>
        <v>2.2973544169993179E-17</v>
      </c>
      <c r="AD664">
        <f t="shared" si="111"/>
        <v>0.97921882261737858</v>
      </c>
      <c r="AE664">
        <f t="shared" si="112"/>
        <v>0.99405624683227367</v>
      </c>
      <c r="AF664">
        <f t="shared" si="115"/>
        <v>2.8943479833439376E-17</v>
      </c>
    </row>
    <row r="665" spans="1:32" x14ac:dyDescent="0.25">
      <c r="A665" s="1" t="s">
        <v>4017</v>
      </c>
      <c r="B665" s="1">
        <v>18.609171706783123</v>
      </c>
      <c r="D665" s="1" t="s">
        <v>1014</v>
      </c>
      <c r="E665" s="1">
        <v>0.92440061399278795</v>
      </c>
      <c r="F665">
        <f t="shared" si="106"/>
        <v>0.9587523292417125</v>
      </c>
      <c r="G665">
        <f t="shared" si="107"/>
        <v>1.963872343825751E-4</v>
      </c>
      <c r="I665" s="1" t="s">
        <v>2073</v>
      </c>
      <c r="J665" s="1">
        <v>0.97329134208716939</v>
      </c>
      <c r="K665">
        <f t="shared" si="108"/>
        <v>0.98156338849921065</v>
      </c>
      <c r="M665">
        <f t="shared" si="113"/>
        <v>9.9004797833054305E-5</v>
      </c>
      <c r="Z665">
        <f t="shared" si="109"/>
        <v>0.98350929781595386</v>
      </c>
      <c r="AA665">
        <f t="shared" si="110"/>
        <v>0.99457222835171388</v>
      </c>
      <c r="AB665">
        <f t="shared" si="114"/>
        <v>4.0620887675413596E-5</v>
      </c>
      <c r="AD665">
        <f t="shared" si="111"/>
        <v>0.9791673414698866</v>
      </c>
      <c r="AE665">
        <f t="shared" si="112"/>
        <v>0.99405624683227367</v>
      </c>
      <c r="AF665">
        <f t="shared" si="115"/>
        <v>5.1176501539098696E-5</v>
      </c>
    </row>
    <row r="666" spans="1:32" x14ac:dyDescent="0.25">
      <c r="A666" s="1" t="s">
        <v>4018</v>
      </c>
      <c r="B666" s="1">
        <v>18.609171802481477</v>
      </c>
      <c r="D666" s="1" t="s">
        <v>1015</v>
      </c>
      <c r="E666" s="1">
        <v>0.92421909133769387</v>
      </c>
      <c r="F666">
        <f t="shared" si="106"/>
        <v>0.9586514423824487</v>
      </c>
      <c r="G666">
        <f t="shared" si="107"/>
        <v>1.9660081086414483E-4</v>
      </c>
      <c r="I666" s="1" t="s">
        <v>2074</v>
      </c>
      <c r="J666" s="1">
        <v>0.97329134208716939</v>
      </c>
      <c r="K666">
        <f t="shared" si="108"/>
        <v>0.98156338849921065</v>
      </c>
      <c r="M666">
        <f t="shared" si="113"/>
        <v>9.9032057960327479E-5</v>
      </c>
      <c r="Z666">
        <f t="shared" si="109"/>
        <v>0.98346844224595098</v>
      </c>
      <c r="AA666">
        <f t="shared" si="110"/>
        <v>0.99457222835171388</v>
      </c>
      <c r="AB666">
        <f t="shared" si="114"/>
        <v>4.0634659298304425E-5</v>
      </c>
      <c r="AD666">
        <f t="shared" si="111"/>
        <v>0.97911584343837943</v>
      </c>
      <c r="AE666">
        <f t="shared" si="112"/>
        <v>0.99405624683227367</v>
      </c>
      <c r="AF666">
        <f t="shared" si="115"/>
        <v>5.1193286153128464E-5</v>
      </c>
    </row>
    <row r="667" spans="1:32" x14ac:dyDescent="0.25">
      <c r="A667" s="1" t="s">
        <v>4019</v>
      </c>
      <c r="B667" s="1">
        <v>18.655715452718617</v>
      </c>
      <c r="D667" s="1" t="s">
        <v>1016</v>
      </c>
      <c r="E667" s="1">
        <v>0.92403740697515246</v>
      </c>
      <c r="F667">
        <f t="shared" si="106"/>
        <v>0.958550456439339</v>
      </c>
      <c r="G667">
        <f t="shared" si="107"/>
        <v>1.9681819521771837E-4</v>
      </c>
      <c r="I667" s="1" t="s">
        <v>2075</v>
      </c>
      <c r="J667" s="1">
        <v>0.97329134208716939</v>
      </c>
      <c r="K667">
        <f t="shared" si="108"/>
        <v>0.98156338849921065</v>
      </c>
      <c r="M667">
        <f t="shared" si="113"/>
        <v>9.9129325825464529E-5</v>
      </c>
      <c r="Z667">
        <f t="shared" si="109"/>
        <v>0.9834275439443344</v>
      </c>
      <c r="AA667">
        <f t="shared" si="110"/>
        <v>0.99457222835171388</v>
      </c>
      <c r="AB667">
        <f t="shared" si="114"/>
        <v>4.0677160776185493E-5</v>
      </c>
      <c r="AD667">
        <f t="shared" si="111"/>
        <v>0.97906429211424817</v>
      </c>
      <c r="AE667">
        <f t="shared" si="112"/>
        <v>0.99405624683227367</v>
      </c>
      <c r="AF667">
        <f t="shared" si="115"/>
        <v>5.1246264877787188E-5</v>
      </c>
    </row>
    <row r="668" spans="1:32" x14ac:dyDescent="0.25">
      <c r="A668" s="1" t="s">
        <v>4020</v>
      </c>
      <c r="B668" s="1">
        <v>18.694045074059314</v>
      </c>
      <c r="D668" s="1" t="s">
        <v>1017</v>
      </c>
      <c r="E668" s="1">
        <v>0.92385555749662807</v>
      </c>
      <c r="F668">
        <f t="shared" si="106"/>
        <v>0.95844936949029269</v>
      </c>
      <c r="G668">
        <f t="shared" si="107"/>
        <v>-2.4980018054066022E-16</v>
      </c>
      <c r="I668" s="1" t="s">
        <v>2076</v>
      </c>
      <c r="J668" s="1">
        <v>0.97329134208716939</v>
      </c>
      <c r="K668">
        <f t="shared" si="108"/>
        <v>0.98156338849921065</v>
      </c>
      <c r="M668">
        <f t="shared" si="113"/>
        <v>9.9228480556477755E-5</v>
      </c>
      <c r="Z668">
        <f t="shared" si="109"/>
        <v>0.98338660212448514</v>
      </c>
      <c r="AA668">
        <f t="shared" si="110"/>
        <v>0.99457222835171388</v>
      </c>
      <c r="AB668">
        <f t="shared" si="114"/>
        <v>4.072044463798894E-5</v>
      </c>
      <c r="AD668">
        <f t="shared" si="111"/>
        <v>0.9790126865078006</v>
      </c>
      <c r="AE668">
        <f t="shared" si="112"/>
        <v>0.99405624683227367</v>
      </c>
      <c r="AF668">
        <f t="shared" si="115"/>
        <v>5.1300227467321908E-5</v>
      </c>
    </row>
    <row r="669" spans="1:32" x14ac:dyDescent="0.25">
      <c r="A669" s="1" t="s">
        <v>4021</v>
      </c>
      <c r="B669" s="1">
        <v>18.757015376260252</v>
      </c>
      <c r="D669" s="1" t="s">
        <v>1018</v>
      </c>
      <c r="E669" s="1">
        <v>0.92385555749662829</v>
      </c>
      <c r="F669">
        <f t="shared" si="106"/>
        <v>0.9584493694902928</v>
      </c>
      <c r="G669">
        <f t="shared" si="107"/>
        <v>1.9760126367515674E-4</v>
      </c>
      <c r="I669" s="1" t="s">
        <v>2077</v>
      </c>
      <c r="J669" s="1">
        <v>0.97310791847648226</v>
      </c>
      <c r="K669">
        <f t="shared" si="108"/>
        <v>0.98143623104857425</v>
      </c>
      <c r="M669">
        <f t="shared" si="113"/>
        <v>-1.2592676357284052E-16</v>
      </c>
      <c r="Z669">
        <f t="shared" si="109"/>
        <v>0.98338660212448525</v>
      </c>
      <c r="AA669">
        <f t="shared" si="110"/>
        <v>0.99453454349234971</v>
      </c>
      <c r="AB669">
        <f t="shared" si="114"/>
        <v>-5.167993199923566E-17</v>
      </c>
      <c r="AD669">
        <f t="shared" si="111"/>
        <v>0.97901268650780071</v>
      </c>
      <c r="AE669">
        <f t="shared" si="112"/>
        <v>0.99401499031912632</v>
      </c>
      <c r="AF669">
        <f t="shared" si="115"/>
        <v>-6.5106432928769643E-17</v>
      </c>
    </row>
    <row r="670" spans="1:32" x14ac:dyDescent="0.25">
      <c r="A670" s="1" t="s">
        <v>4022</v>
      </c>
      <c r="B670" s="1">
        <v>18.762490608551808</v>
      </c>
      <c r="D670" s="1" t="s">
        <v>1019</v>
      </c>
      <c r="E670" s="1">
        <v>0.92367302050637756</v>
      </c>
      <c r="F670">
        <f t="shared" si="106"/>
        <v>0.9583478910769605</v>
      </c>
      <c r="G670">
        <f t="shared" si="107"/>
        <v>1.9767629717429291E-4</v>
      </c>
      <c r="I670" s="1" t="s">
        <v>2078</v>
      </c>
      <c r="J670" s="1">
        <v>0.97310791847648226</v>
      </c>
      <c r="K670">
        <f t="shared" si="108"/>
        <v>0.98143623104857425</v>
      </c>
      <c r="M670">
        <f t="shared" si="113"/>
        <v>9.9599864308935423E-5</v>
      </c>
      <c r="Z670">
        <f t="shared" si="109"/>
        <v>0.98334549912659919</v>
      </c>
      <c r="AA670">
        <f t="shared" si="110"/>
        <v>0.99453454349234971</v>
      </c>
      <c r="AB670">
        <f t="shared" si="114"/>
        <v>4.0879205566807825E-5</v>
      </c>
      <c r="AD670">
        <f t="shared" si="111"/>
        <v>0.97896087831763845</v>
      </c>
      <c r="AE670">
        <f t="shared" si="112"/>
        <v>0.99401499031912632</v>
      </c>
      <c r="AF670">
        <f t="shared" si="115"/>
        <v>5.1499480300272688E-5</v>
      </c>
    </row>
    <row r="671" spans="1:32" x14ac:dyDescent="0.25">
      <c r="A671" s="1" t="s">
        <v>4023</v>
      </c>
      <c r="B671" s="1">
        <v>18.762491033630788</v>
      </c>
      <c r="D671" s="1" t="s">
        <v>1020</v>
      </c>
      <c r="E671" s="1">
        <v>0.92349045028938082</v>
      </c>
      <c r="F671">
        <f t="shared" si="106"/>
        <v>0.95824638488048797</v>
      </c>
      <c r="G671">
        <f t="shared" si="107"/>
        <v>1.9776778327748601E-4</v>
      </c>
      <c r="I671" s="1" t="s">
        <v>2079</v>
      </c>
      <c r="J671" s="1">
        <v>0.97310791847648215</v>
      </c>
      <c r="K671">
        <f t="shared" si="108"/>
        <v>0.98143623104857414</v>
      </c>
      <c r="M671">
        <f t="shared" si="113"/>
        <v>9.9627135135742738E-5</v>
      </c>
      <c r="Z671">
        <f t="shared" si="109"/>
        <v>0.98330438223998751</v>
      </c>
      <c r="AA671">
        <f t="shared" si="110"/>
        <v>0.9945345434923496</v>
      </c>
      <c r="AB671">
        <f t="shared" si="114"/>
        <v>4.0893018997495983E-5</v>
      </c>
      <c r="AD671">
        <f t="shared" si="111"/>
        <v>0.97890905319796895</v>
      </c>
      <c r="AE671">
        <f t="shared" si="112"/>
        <v>0.99401499031912621</v>
      </c>
      <c r="AF671">
        <f t="shared" si="115"/>
        <v>5.1516309447178689E-5</v>
      </c>
    </row>
    <row r="672" spans="1:32" x14ac:dyDescent="0.25">
      <c r="A672" s="1" t="s">
        <v>4024</v>
      </c>
      <c r="B672" s="1">
        <v>18.819985971834143</v>
      </c>
      <c r="D672" s="1" t="s">
        <v>1021</v>
      </c>
      <c r="E672" s="1">
        <v>0.92330783168878228</v>
      </c>
      <c r="F672">
        <f t="shared" si="106"/>
        <v>0.95814484246495868</v>
      </c>
      <c r="G672">
        <f t="shared" si="107"/>
        <v>1.9787594549064424E-4</v>
      </c>
      <c r="I672" s="1" t="s">
        <v>2080</v>
      </c>
      <c r="J672" s="1">
        <v>0.97310791847648226</v>
      </c>
      <c r="K672">
        <f t="shared" si="108"/>
        <v>0.98143623104857425</v>
      </c>
      <c r="M672">
        <f t="shared" si="113"/>
        <v>9.9662686155692346E-5</v>
      </c>
      <c r="Z672">
        <f t="shared" si="109"/>
        <v>0.98326324804459098</v>
      </c>
      <c r="AA672">
        <f t="shared" si="110"/>
        <v>0.99453454349234971</v>
      </c>
      <c r="AB672">
        <f t="shared" si="114"/>
        <v>4.0910233937642335E-5</v>
      </c>
      <c r="AD672">
        <f t="shared" si="111"/>
        <v>0.97885720683870758</v>
      </c>
      <c r="AE672">
        <f t="shared" si="112"/>
        <v>0.99401499031912632</v>
      </c>
      <c r="AF672">
        <f t="shared" si="115"/>
        <v>5.153742311012405E-5</v>
      </c>
    </row>
    <row r="673" spans="1:32" x14ac:dyDescent="0.25">
      <c r="A673" s="1" t="s">
        <v>4025</v>
      </c>
      <c r="B673" s="1">
        <v>18.841889707879627</v>
      </c>
      <c r="D673" s="1" t="s">
        <v>1022</v>
      </c>
      <c r="E673" s="1">
        <v>0.92312514935342393</v>
      </c>
      <c r="F673">
        <f t="shared" si="106"/>
        <v>0.95804325528330114</v>
      </c>
      <c r="G673">
        <f t="shared" si="107"/>
        <v>1.9818392028167486E-4</v>
      </c>
      <c r="I673" s="1" t="s">
        <v>2081</v>
      </c>
      <c r="J673" s="1">
        <v>0.97310791847648226</v>
      </c>
      <c r="K673">
        <f t="shared" si="108"/>
        <v>0.98143623104857425</v>
      </c>
      <c r="M673">
        <f t="shared" si="113"/>
        <v>9.9706626473279432E-5</v>
      </c>
      <c r="Z673">
        <f t="shared" si="109"/>
        <v>0.98322209307443942</v>
      </c>
      <c r="AA673">
        <f t="shared" si="110"/>
        <v>0.99453454349234971</v>
      </c>
      <c r="AB673">
        <f t="shared" si="114"/>
        <v>4.0930896049625587E-5</v>
      </c>
      <c r="AD673">
        <f t="shared" si="111"/>
        <v>0.97880533487209553</v>
      </c>
      <c r="AE673">
        <f t="shared" si="112"/>
        <v>0.99401499031912632</v>
      </c>
      <c r="AF673">
        <f t="shared" si="115"/>
        <v>5.1562878621453952E-5</v>
      </c>
    </row>
    <row r="674" spans="1:32" x14ac:dyDescent="0.25">
      <c r="A674" s="1" t="s">
        <v>4026</v>
      </c>
      <c r="B674" s="1">
        <v>18.885694414664432</v>
      </c>
      <c r="D674" s="1" t="s">
        <v>1023</v>
      </c>
      <c r="E674" s="1">
        <v>0.92294221891994843</v>
      </c>
      <c r="F674">
        <f t="shared" si="106"/>
        <v>0.95794152078693584</v>
      </c>
      <c r="G674">
        <f t="shared" si="107"/>
        <v>1.9825636651997491E-4</v>
      </c>
      <c r="I674" s="1" t="s">
        <v>2082</v>
      </c>
      <c r="J674" s="1">
        <v>0.97310791847648226</v>
      </c>
      <c r="K674">
        <f t="shared" si="108"/>
        <v>0.98143623104857425</v>
      </c>
      <c r="M674">
        <f t="shared" si="113"/>
        <v>9.9851222368686239E-5</v>
      </c>
      <c r="Z674">
        <f t="shared" si="109"/>
        <v>0.9831808757771382</v>
      </c>
      <c r="AA674">
        <f t="shared" si="110"/>
        <v>0.99453454349234971</v>
      </c>
      <c r="AB674">
        <f t="shared" si="114"/>
        <v>4.0992885185391217E-5</v>
      </c>
      <c r="AD674">
        <f t="shared" si="111"/>
        <v>0.97875338492701836</v>
      </c>
      <c r="AE674">
        <f t="shared" si="112"/>
        <v>0.99401499031912632</v>
      </c>
      <c r="AF674">
        <f t="shared" si="115"/>
        <v>5.1640394568096458E-5</v>
      </c>
    </row>
    <row r="675" spans="1:32" x14ac:dyDescent="0.25">
      <c r="A675" s="1" t="s">
        <v>4027</v>
      </c>
      <c r="B675" s="1">
        <v>18.888431877768362</v>
      </c>
      <c r="D675" s="1" t="s">
        <v>1024</v>
      </c>
      <c r="E675" s="1">
        <v>0.92275925788631163</v>
      </c>
      <c r="F675">
        <f t="shared" si="106"/>
        <v>0.95783975991056902</v>
      </c>
      <c r="G675">
        <f t="shared" si="107"/>
        <v>2.4980018054066022E-16</v>
      </c>
      <c r="I675" s="1" t="s">
        <v>2083</v>
      </c>
      <c r="J675" s="1">
        <v>0.97310791847648215</v>
      </c>
      <c r="K675">
        <f t="shared" si="108"/>
        <v>0.98143623104857414</v>
      </c>
      <c r="M675">
        <f t="shared" si="113"/>
        <v>9.9877115971431046E-5</v>
      </c>
      <c r="Z675">
        <f t="shared" si="109"/>
        <v>0.98313964514163477</v>
      </c>
      <c r="AA675">
        <f t="shared" si="110"/>
        <v>0.9945345434923496</v>
      </c>
      <c r="AB675">
        <f t="shared" si="114"/>
        <v>4.100615108047162E-5</v>
      </c>
      <c r="AD675">
        <f t="shared" si="111"/>
        <v>0.97870141875035854</v>
      </c>
      <c r="AE675">
        <f t="shared" si="112"/>
        <v>0.99401499031912621</v>
      </c>
      <c r="AF675">
        <f t="shared" si="115"/>
        <v>5.1656529933981037E-5</v>
      </c>
    </row>
    <row r="676" spans="1:32" x14ac:dyDescent="0.25">
      <c r="A676" s="1" t="s">
        <v>4028</v>
      </c>
      <c r="B676" s="1">
        <v>18.902121792502232</v>
      </c>
      <c r="D676" s="1" t="s">
        <v>1025</v>
      </c>
      <c r="E676" s="1">
        <v>0.92275925788631141</v>
      </c>
      <c r="F676">
        <f t="shared" si="106"/>
        <v>0.95783975991056891</v>
      </c>
      <c r="G676">
        <f t="shared" si="107"/>
        <v>1.98633859016209E-4</v>
      </c>
      <c r="I676" s="1" t="s">
        <v>2084</v>
      </c>
      <c r="J676" s="1">
        <v>0.9729233541110951</v>
      </c>
      <c r="K676">
        <f t="shared" si="108"/>
        <v>0.98130827521259067</v>
      </c>
      <c r="M676">
        <f t="shared" si="113"/>
        <v>1.2583036653800853E-16</v>
      </c>
      <c r="Z676">
        <f t="shared" si="109"/>
        <v>0.98313964514163465</v>
      </c>
      <c r="AA676">
        <f t="shared" si="110"/>
        <v>0.99449661853321192</v>
      </c>
      <c r="AB676">
        <f t="shared" si="114"/>
        <v>5.1664995977158735E-17</v>
      </c>
      <c r="AD676">
        <f t="shared" si="111"/>
        <v>0.97870141875035843</v>
      </c>
      <c r="AE676">
        <f t="shared" si="112"/>
        <v>0.99397347110077794</v>
      </c>
      <c r="AF676">
        <f t="shared" si="115"/>
        <v>6.5083031692578145E-17</v>
      </c>
    </row>
    <row r="677" spans="1:32" x14ac:dyDescent="0.25">
      <c r="A677" s="1" t="s">
        <v>4029</v>
      </c>
      <c r="B677" s="1">
        <v>18.910334395925528</v>
      </c>
      <c r="D677" s="1" t="s">
        <v>1026</v>
      </c>
      <c r="E677" s="1">
        <v>0.92257598485669168</v>
      </c>
      <c r="F677">
        <f t="shared" si="106"/>
        <v>0.95773781611595987</v>
      </c>
      <c r="G677">
        <f t="shared" si="107"/>
        <v>1.9865455449356861E-4</v>
      </c>
      <c r="I677" s="1" t="s">
        <v>2085</v>
      </c>
      <c r="J677" s="1">
        <v>0.9729233541110951</v>
      </c>
      <c r="K677">
        <f t="shared" si="108"/>
        <v>0.98130827521259067</v>
      </c>
      <c r="M677">
        <f t="shared" si="113"/>
        <v>1.0004361321919715E-4</v>
      </c>
      <c r="Z677">
        <f t="shared" si="109"/>
        <v>0.98309833773441557</v>
      </c>
      <c r="AA677">
        <f t="shared" si="110"/>
        <v>0.99449661853321192</v>
      </c>
      <c r="AB677">
        <f t="shared" si="114"/>
        <v>4.1080939830261995E-5</v>
      </c>
      <c r="AD677">
        <f t="shared" si="111"/>
        <v>0.97864935639384498</v>
      </c>
      <c r="AE677">
        <f t="shared" si="112"/>
        <v>0.99397347110077794</v>
      </c>
      <c r="AF677">
        <f t="shared" si="115"/>
        <v>5.1749977658422875E-5</v>
      </c>
    </row>
    <row r="678" spans="1:32" x14ac:dyDescent="0.25">
      <c r="A678" s="1" t="s">
        <v>4030</v>
      </c>
      <c r="B678" s="1">
        <v>18.921286903780068</v>
      </c>
      <c r="D678" s="1" t="s">
        <v>1027</v>
      </c>
      <c r="E678" s="1">
        <v>0.9223927291383277</v>
      </c>
      <c r="F678">
        <f t="shared" si="106"/>
        <v>0.95763587255159199</v>
      </c>
      <c r="G678">
        <f t="shared" si="107"/>
        <v>1.9870982270553394E-4</v>
      </c>
      <c r="I678" s="1" t="s">
        <v>2086</v>
      </c>
      <c r="J678" s="1">
        <v>0.9729233541110951</v>
      </c>
      <c r="K678">
        <f t="shared" si="108"/>
        <v>0.98130827521259067</v>
      </c>
      <c r="M678">
        <f t="shared" si="113"/>
        <v>1.0004338782430697E-4</v>
      </c>
      <c r="Z678">
        <f t="shared" si="109"/>
        <v>0.98305702775925152</v>
      </c>
      <c r="AA678">
        <f t="shared" si="110"/>
        <v>0.99449661853321192</v>
      </c>
      <c r="AB678">
        <f t="shared" si="114"/>
        <v>4.1083493786500417E-5</v>
      </c>
      <c r="AD678">
        <f t="shared" si="111"/>
        <v>0.97859729138291063</v>
      </c>
      <c r="AE678">
        <f t="shared" si="112"/>
        <v>0.99397347110077794</v>
      </c>
      <c r="AF678">
        <f t="shared" si="115"/>
        <v>5.1752616295981942E-5</v>
      </c>
    </row>
    <row r="679" spans="1:32" x14ac:dyDescent="0.25">
      <c r="A679" s="1" t="s">
        <v>4031</v>
      </c>
      <c r="B679" s="1">
        <v>18.956877901637526</v>
      </c>
      <c r="D679" s="1" t="s">
        <v>1028</v>
      </c>
      <c r="E679" s="1">
        <v>0.92220945885206185</v>
      </c>
      <c r="F679">
        <f t="shared" si="106"/>
        <v>0.95753391148084332</v>
      </c>
      <c r="G679">
        <f t="shared" si="107"/>
        <v>1.9878011393606454E-4</v>
      </c>
      <c r="I679" s="1" t="s">
        <v>2087</v>
      </c>
      <c r="J679" s="1">
        <v>0.9729233541110951</v>
      </c>
      <c r="K679">
        <f t="shared" si="108"/>
        <v>0.98130827521259067</v>
      </c>
      <c r="M679">
        <f t="shared" si="113"/>
        <v>1.0006056937666034E-4</v>
      </c>
      <c r="Z679">
        <f t="shared" si="109"/>
        <v>0.98301570802770655</v>
      </c>
      <c r="AA679">
        <f t="shared" si="110"/>
        <v>0.99449661853321192</v>
      </c>
      <c r="AB679">
        <f t="shared" si="114"/>
        <v>4.1093196918230638E-5</v>
      </c>
      <c r="AD679">
        <f t="shared" si="111"/>
        <v>0.97854521465789179</v>
      </c>
      <c r="AE679">
        <f t="shared" si="112"/>
        <v>0.99397347110077794</v>
      </c>
      <c r="AF679">
        <f t="shared" si="115"/>
        <v>5.176426047807007E-5</v>
      </c>
    </row>
    <row r="680" spans="1:32" x14ac:dyDescent="0.25">
      <c r="A680" s="1" t="s">
        <v>4032</v>
      </c>
      <c r="B680" s="1">
        <v>18.956879812878977</v>
      </c>
      <c r="D680" s="1" t="s">
        <v>1029</v>
      </c>
      <c r="E680" s="1">
        <v>0.9220261601694284</v>
      </c>
      <c r="F680">
        <f t="shared" si="106"/>
        <v>0.95743192520430576</v>
      </c>
      <c r="G680">
        <f t="shared" si="107"/>
        <v>1.9882469678153547E-4</v>
      </c>
      <c r="I680" s="1" t="s">
        <v>2088</v>
      </c>
      <c r="J680" s="1">
        <v>0.9729233541110951</v>
      </c>
      <c r="K680">
        <f t="shared" si="108"/>
        <v>0.98130827521259067</v>
      </c>
      <c r="M680">
        <f t="shared" si="113"/>
        <v>1.0008530722760081E-4</v>
      </c>
      <c r="Z680">
        <f t="shared" si="109"/>
        <v>0.98297437541746679</v>
      </c>
      <c r="AA680">
        <f t="shared" si="110"/>
        <v>0.99449661853321192</v>
      </c>
      <c r="AB680">
        <f t="shared" si="114"/>
        <v>4.1106005311517965E-5</v>
      </c>
      <c r="AD680">
        <f t="shared" si="111"/>
        <v>0.97849312228412155</v>
      </c>
      <c r="AE680">
        <f t="shared" si="112"/>
        <v>0.99397347110077794</v>
      </c>
      <c r="AF680">
        <f t="shared" si="115"/>
        <v>5.1779815823017838E-5</v>
      </c>
    </row>
    <row r="681" spans="1:32" x14ac:dyDescent="0.25">
      <c r="A681" s="1" t="s">
        <v>4033</v>
      </c>
      <c r="B681" s="1">
        <v>18.976044450308883</v>
      </c>
      <c r="D681" s="1" t="s">
        <v>1030</v>
      </c>
      <c r="E681" s="1">
        <v>0.92184285682092826</v>
      </c>
      <c r="F681">
        <f t="shared" si="106"/>
        <v>0.95732992692020213</v>
      </c>
      <c r="G681">
        <f t="shared" si="107"/>
        <v>1.9887418931080481E-4</v>
      </c>
      <c r="I681" s="1" t="s">
        <v>2089</v>
      </c>
      <c r="J681" s="1">
        <v>0.9729233541110951</v>
      </c>
      <c r="K681">
        <f t="shared" si="108"/>
        <v>0.98130827521259067</v>
      </c>
      <c r="M681">
        <f t="shared" si="113"/>
        <v>1.0009709217470859E-4</v>
      </c>
      <c r="Z681">
        <f t="shared" si="109"/>
        <v>0.98293303527554376</v>
      </c>
      <c r="AA681">
        <f t="shared" si="110"/>
        <v>0.99449661853321192</v>
      </c>
      <c r="AB681">
        <f t="shared" si="114"/>
        <v>4.1113495896348098E-5</v>
      </c>
      <c r="AD681">
        <f t="shared" si="111"/>
        <v>0.97844102100100294</v>
      </c>
      <c r="AE681">
        <f t="shared" si="112"/>
        <v>0.99397347110077794</v>
      </c>
      <c r="AF681">
        <f t="shared" si="115"/>
        <v>5.1788672023835295E-5</v>
      </c>
    </row>
    <row r="682" spans="1:32" x14ac:dyDescent="0.25">
      <c r="A682" s="1" t="s">
        <v>4034</v>
      </c>
      <c r="B682" s="1">
        <v>18.98973233028741</v>
      </c>
      <c r="D682" s="1" t="s">
        <v>1031</v>
      </c>
      <c r="E682" s="1">
        <v>0.92165954429877484</v>
      </c>
      <c r="F682">
        <f t="shared" si="106"/>
        <v>0.95722791411638941</v>
      </c>
      <c r="G682">
        <f t="shared" si="107"/>
        <v>1.9894861300787103E-4</v>
      </c>
      <c r="I682" s="1" t="s">
        <v>2090</v>
      </c>
      <c r="J682" s="1">
        <v>0.9729233541110951</v>
      </c>
      <c r="K682">
        <f t="shared" si="108"/>
        <v>0.98130827521259067</v>
      </c>
      <c r="M682">
        <f t="shared" si="113"/>
        <v>1.0011134257178708E-4</v>
      </c>
      <c r="Z682">
        <f t="shared" si="109"/>
        <v>0.98289168658226433</v>
      </c>
      <c r="AA682">
        <f t="shared" si="110"/>
        <v>0.99449661853321192</v>
      </c>
      <c r="AB682">
        <f t="shared" si="114"/>
        <v>4.112200058548872E-5</v>
      </c>
      <c r="AD682">
        <f t="shared" si="111"/>
        <v>0.97838890952379265</v>
      </c>
      <c r="AE682">
        <f t="shared" si="112"/>
        <v>0.99397347110077794</v>
      </c>
      <c r="AF682">
        <f t="shared" si="115"/>
        <v>5.179880529362661E-5</v>
      </c>
    </row>
    <row r="683" spans="1:32" x14ac:dyDescent="0.25">
      <c r="A683" s="1" t="s">
        <v>4035</v>
      </c>
      <c r="B683" s="1">
        <v>19.019850251437717</v>
      </c>
      <c r="D683" s="1" t="s">
        <v>1032</v>
      </c>
      <c r="E683" s="1">
        <v>0.92147619964945771</v>
      </c>
      <c r="F683">
        <f t="shared" si="106"/>
        <v>0.95712587401339133</v>
      </c>
      <c r="G683">
        <f t="shared" si="107"/>
        <v>1.9899346366368531E-4</v>
      </c>
      <c r="I683" s="1" t="s">
        <v>2091</v>
      </c>
      <c r="J683" s="1">
        <v>0.9729233541110951</v>
      </c>
      <c r="K683">
        <f t="shared" si="108"/>
        <v>0.98130827521259067</v>
      </c>
      <c r="M683">
        <f t="shared" si="113"/>
        <v>1.0013813491249266E-4</v>
      </c>
      <c r="Z683">
        <f t="shared" si="109"/>
        <v>0.98285032415564666</v>
      </c>
      <c r="AA683">
        <f t="shared" si="110"/>
        <v>0.99449661853321192</v>
      </c>
      <c r="AB683">
        <f t="shared" si="114"/>
        <v>4.1135658955011621E-5</v>
      </c>
      <c r="AD683">
        <f t="shared" si="111"/>
        <v>0.97833678132216373</v>
      </c>
      <c r="AE683">
        <f t="shared" si="112"/>
        <v>0.99397347110077794</v>
      </c>
      <c r="AF683">
        <f t="shared" si="115"/>
        <v>5.181542988112571E-5</v>
      </c>
    </row>
    <row r="684" spans="1:32" x14ac:dyDescent="0.25">
      <c r="A684" s="1" t="s">
        <v>4036</v>
      </c>
      <c r="B684" s="1">
        <v>19.058178358745383</v>
      </c>
      <c r="D684" s="1" t="s">
        <v>1033</v>
      </c>
      <c r="E684" s="1">
        <v>0.92129285015208662</v>
      </c>
      <c r="F684">
        <f t="shared" si="106"/>
        <v>0.95702382178774781</v>
      </c>
      <c r="G684">
        <f t="shared" si="107"/>
        <v>-1.2490009027033011E-16</v>
      </c>
      <c r="I684" s="1" t="s">
        <v>2092</v>
      </c>
      <c r="J684" s="1">
        <v>0.9729233541110951</v>
      </c>
      <c r="K684">
        <f t="shared" si="108"/>
        <v>0.98130827521259067</v>
      </c>
      <c r="M684">
        <f t="shared" si="113"/>
        <v>1.0015003280222064E-4</v>
      </c>
      <c r="Z684">
        <f t="shared" si="109"/>
        <v>0.98280895414556824</v>
      </c>
      <c r="AA684">
        <f t="shared" si="110"/>
        <v>0.99449661853321192</v>
      </c>
      <c r="AB684">
        <f t="shared" si="114"/>
        <v>4.1143201035003269E-5</v>
      </c>
      <c r="AD684">
        <f t="shared" si="111"/>
        <v>0.97828464414714744</v>
      </c>
      <c r="AE684">
        <f t="shared" si="112"/>
        <v>0.99397347110077794</v>
      </c>
      <c r="AF684">
        <f t="shared" si="115"/>
        <v>5.1824349738989048E-5</v>
      </c>
    </row>
    <row r="685" spans="1:32" x14ac:dyDescent="0.25">
      <c r="A685" s="1" t="s">
        <v>4037</v>
      </c>
      <c r="B685" s="1">
        <v>19.058179853070239</v>
      </c>
      <c r="D685" s="1" t="s">
        <v>1034</v>
      </c>
      <c r="E685" s="1">
        <v>0.92129285015208673</v>
      </c>
      <c r="F685">
        <f t="shared" si="106"/>
        <v>0.95702382178774792</v>
      </c>
      <c r="G685">
        <f t="shared" si="107"/>
        <v>1.9912052596079977E-4</v>
      </c>
      <c r="I685" s="1" t="s">
        <v>2093</v>
      </c>
      <c r="J685" s="1">
        <v>0.97273827766998389</v>
      </c>
      <c r="K685">
        <f t="shared" si="108"/>
        <v>0.98117995674171654</v>
      </c>
      <c r="M685">
        <f t="shared" si="113"/>
        <v>-6.2853393168240973E-17</v>
      </c>
      <c r="Z685">
        <f t="shared" si="109"/>
        <v>0.98280895414556824</v>
      </c>
      <c r="AA685">
        <f t="shared" si="110"/>
        <v>0.99445858257847819</v>
      </c>
      <c r="AB685">
        <f t="shared" si="114"/>
        <v>-2.5822824164193606E-17</v>
      </c>
      <c r="AD685">
        <f t="shared" si="111"/>
        <v>0.97828464414714755</v>
      </c>
      <c r="AE685">
        <f t="shared" si="112"/>
        <v>0.99393183051908562</v>
      </c>
      <c r="AF685">
        <f t="shared" si="115"/>
        <v>-3.2526299566675626E-17</v>
      </c>
    </row>
    <row r="686" spans="1:32" x14ac:dyDescent="0.25">
      <c r="A686" s="1" t="s">
        <v>4038</v>
      </c>
      <c r="B686" s="1">
        <v>19.110198258351936</v>
      </c>
      <c r="D686" s="1" t="s">
        <v>1035</v>
      </c>
      <c r="E686" s="1">
        <v>0.921109420098151</v>
      </c>
      <c r="F686">
        <f t="shared" si="106"/>
        <v>0.95692171529081083</v>
      </c>
      <c r="G686">
        <f t="shared" si="107"/>
        <v>1.992521371717848E-4</v>
      </c>
      <c r="I686" s="1" t="s">
        <v>2094</v>
      </c>
      <c r="J686" s="1">
        <v>0.97273827766998389</v>
      </c>
      <c r="K686">
        <f t="shared" si="108"/>
        <v>0.98117995674171654</v>
      </c>
      <c r="M686">
        <f t="shared" si="113"/>
        <v>1.0019019307376142E-4</v>
      </c>
      <c r="Z686">
        <f t="shared" si="109"/>
        <v>0.98276755946271421</v>
      </c>
      <c r="AA686">
        <f t="shared" si="110"/>
        <v>0.99445858257847819</v>
      </c>
      <c r="AB686">
        <f t="shared" si="114"/>
        <v>4.1166164576971915E-5</v>
      </c>
      <c r="AD686">
        <f t="shared" si="111"/>
        <v>0.9782324764623801</v>
      </c>
      <c r="AE686">
        <f t="shared" si="112"/>
        <v>0.99393183051908562</v>
      </c>
      <c r="AF686">
        <f t="shared" si="115"/>
        <v>5.18525049618784E-5</v>
      </c>
    </row>
    <row r="687" spans="1:32" x14ac:dyDescent="0.25">
      <c r="A687" s="1" t="s">
        <v>4039</v>
      </c>
      <c r="B687" s="1">
        <v>19.123887510060669</v>
      </c>
      <c r="D687" s="1" t="s">
        <v>1036</v>
      </c>
      <c r="E687" s="1">
        <v>0.92092590536108632</v>
      </c>
      <c r="F687">
        <f t="shared" si="106"/>
        <v>0.95681955221002135</v>
      </c>
      <c r="G687">
        <f t="shared" si="107"/>
        <v>2.3592239273284576E-16</v>
      </c>
      <c r="I687" s="1" t="s">
        <v>2095</v>
      </c>
      <c r="J687" s="1">
        <v>0.972738277669984</v>
      </c>
      <c r="K687">
        <f t="shared" si="108"/>
        <v>0.98117995674171665</v>
      </c>
      <c r="M687">
        <f t="shared" si="113"/>
        <v>1.0024571851226189E-4</v>
      </c>
      <c r="Z687">
        <f t="shared" si="109"/>
        <v>0.98272613916474627</v>
      </c>
      <c r="AA687">
        <f t="shared" si="110"/>
        <v>0.99445858257847819</v>
      </c>
      <c r="AB687">
        <f t="shared" si="114"/>
        <v>4.1191638856823833E-5</v>
      </c>
      <c r="AD687">
        <f t="shared" si="111"/>
        <v>0.97818027708136213</v>
      </c>
      <c r="AE687">
        <f t="shared" si="112"/>
        <v>0.99393183051908562</v>
      </c>
      <c r="AF687">
        <f t="shared" si="115"/>
        <v>5.1884010628671988E-5</v>
      </c>
    </row>
    <row r="688" spans="1:32" x14ac:dyDescent="0.25">
      <c r="A688" s="1" t="s">
        <v>4040</v>
      </c>
      <c r="B688" s="1">
        <v>19.159479037577942</v>
      </c>
      <c r="D688" s="1" t="s">
        <v>1037</v>
      </c>
      <c r="E688" s="1">
        <v>0.92092590536108609</v>
      </c>
      <c r="F688">
        <f t="shared" si="106"/>
        <v>0.95681955221002124</v>
      </c>
      <c r="G688">
        <f t="shared" si="107"/>
        <v>1.9957671697791446E-4</v>
      </c>
      <c r="I688" s="1" t="s">
        <v>2096</v>
      </c>
      <c r="J688" s="1">
        <v>0.97255256889617481</v>
      </c>
      <c r="K688">
        <f t="shared" si="108"/>
        <v>0.98105119218585302</v>
      </c>
      <c r="M688">
        <f t="shared" si="113"/>
        <v>1.1868221420127309E-16</v>
      </c>
      <c r="Z688">
        <f t="shared" si="109"/>
        <v>0.98272613916474616</v>
      </c>
      <c r="AA688">
        <f t="shared" si="110"/>
        <v>0.99442041085794108</v>
      </c>
      <c r="AB688">
        <f t="shared" si="114"/>
        <v>4.8770470198364748E-17</v>
      </c>
      <c r="AD688">
        <f t="shared" si="111"/>
        <v>0.97818027708136202</v>
      </c>
      <c r="AE688">
        <f t="shared" si="112"/>
        <v>0.99389004145787896</v>
      </c>
      <c r="AF688">
        <f t="shared" si="115"/>
        <v>6.1429437777699337E-17</v>
      </c>
    </row>
    <row r="689" spans="1:32" x14ac:dyDescent="0.25">
      <c r="A689" s="1" t="s">
        <v>4041</v>
      </c>
      <c r="B689" s="1">
        <v>19.159479076338961</v>
      </c>
      <c r="D689" s="1" t="s">
        <v>1038</v>
      </c>
      <c r="E689" s="1">
        <v>0.9207421283317323</v>
      </c>
      <c r="F689">
        <f t="shared" si="106"/>
        <v>0.9567172336403823</v>
      </c>
      <c r="G689">
        <f t="shared" si="107"/>
        <v>1.9983079196173037E-4</v>
      </c>
      <c r="I689" s="1" t="s">
        <v>2097</v>
      </c>
      <c r="J689" s="1">
        <v>0.97255256889617481</v>
      </c>
      <c r="K689">
        <f t="shared" si="108"/>
        <v>0.98105119218585302</v>
      </c>
      <c r="M689">
        <f t="shared" si="113"/>
        <v>1.0038512222036974E-4</v>
      </c>
      <c r="Z689">
        <f t="shared" si="109"/>
        <v>0.98268465314350517</v>
      </c>
      <c r="AA689">
        <f t="shared" si="110"/>
        <v>0.99442041085794108</v>
      </c>
      <c r="AB689">
        <f t="shared" si="114"/>
        <v>4.1255417097221715E-5</v>
      </c>
      <c r="AD689">
        <f t="shared" si="111"/>
        <v>0.97812799546027329</v>
      </c>
      <c r="AE689">
        <f t="shared" si="112"/>
        <v>0.99389004145787896</v>
      </c>
      <c r="AF689">
        <f t="shared" si="115"/>
        <v>5.1963571234070866E-5</v>
      </c>
    </row>
    <row r="690" spans="1:32" x14ac:dyDescent="0.25">
      <c r="A690" s="1" t="s">
        <v>4042</v>
      </c>
      <c r="B690" s="1">
        <v>19.159480655211528</v>
      </c>
      <c r="D690" s="1" t="s">
        <v>1039</v>
      </c>
      <c r="E690" s="1">
        <v>0.92055815408550712</v>
      </c>
      <c r="F690">
        <f t="shared" si="106"/>
        <v>0.95661479577457054</v>
      </c>
      <c r="G690">
        <f t="shared" si="107"/>
        <v>1.9986489380303951E-4</v>
      </c>
      <c r="I690" s="1" t="s">
        <v>2098</v>
      </c>
      <c r="J690" s="1">
        <v>0.97255256889617481</v>
      </c>
      <c r="K690">
        <f t="shared" si="108"/>
        <v>0.98105119218585302</v>
      </c>
      <c r="M690">
        <f t="shared" si="113"/>
        <v>1.0050217097231232E-4</v>
      </c>
      <c r="Z690">
        <f t="shared" si="109"/>
        <v>0.98264311606237376</v>
      </c>
      <c r="AA690">
        <f t="shared" si="110"/>
        <v>0.99442041085794108</v>
      </c>
      <c r="AB690">
        <f t="shared" si="114"/>
        <v>4.1306194276042811E-5</v>
      </c>
      <c r="AD690">
        <f t="shared" si="111"/>
        <v>0.9780756500807376</v>
      </c>
      <c r="AE690">
        <f t="shared" si="112"/>
        <v>0.99389004145787896</v>
      </c>
      <c r="AF690">
        <f t="shared" si="115"/>
        <v>5.2026943583068396E-5</v>
      </c>
    </row>
    <row r="691" spans="1:32" x14ac:dyDescent="0.25">
      <c r="A691" s="1" t="s">
        <v>4043</v>
      </c>
      <c r="B691" s="1">
        <v>19.186858366403808</v>
      </c>
      <c r="D691" s="1" t="s">
        <v>1040</v>
      </c>
      <c r="E691" s="1">
        <v>0.92037418521287329</v>
      </c>
      <c r="F691">
        <f t="shared" si="106"/>
        <v>0.95651235139843005</v>
      </c>
      <c r="G691">
        <f t="shared" si="107"/>
        <v>2.0005885975712956E-4</v>
      </c>
      <c r="I691" s="1" t="s">
        <v>2099</v>
      </c>
      <c r="J691" s="1">
        <v>0.97255256889617481</v>
      </c>
      <c r="K691">
        <f t="shared" si="108"/>
        <v>0.98105119218585302</v>
      </c>
      <c r="M691">
        <f t="shared" si="113"/>
        <v>1.0050855919835141E-4</v>
      </c>
      <c r="Z691">
        <f t="shared" si="109"/>
        <v>0.98260157364897027</v>
      </c>
      <c r="AA691">
        <f t="shared" si="110"/>
        <v>0.99442041085794108</v>
      </c>
      <c r="AB691">
        <f t="shared" si="114"/>
        <v>4.1311497057444376E-5</v>
      </c>
      <c r="AD691">
        <f t="shared" si="111"/>
        <v>0.97802329857030124</v>
      </c>
      <c r="AE691">
        <f t="shared" si="112"/>
        <v>0.99389004145787896</v>
      </c>
      <c r="AF691">
        <f t="shared" si="115"/>
        <v>5.2033037424809814E-5</v>
      </c>
    </row>
    <row r="692" spans="1:32" x14ac:dyDescent="0.25">
      <c r="A692" s="1" t="s">
        <v>4044</v>
      </c>
      <c r="B692" s="1">
        <v>19.192334069528343</v>
      </c>
      <c r="D692" s="1" t="s">
        <v>1041</v>
      </c>
      <c r="E692" s="1">
        <v>0.92019007461992142</v>
      </c>
      <c r="F692">
        <f t="shared" si="106"/>
        <v>0.95640981858831886</v>
      </c>
      <c r="G692">
        <f t="shared" si="107"/>
        <v>-1.2490009027033011E-16</v>
      </c>
      <c r="I692" s="1" t="s">
        <v>2100</v>
      </c>
      <c r="J692" s="1">
        <v>0.97255256889617481</v>
      </c>
      <c r="K692">
        <f t="shared" si="108"/>
        <v>0.98105119218585302</v>
      </c>
      <c r="M692">
        <f t="shared" si="113"/>
        <v>1.0059532732422324E-4</v>
      </c>
      <c r="Z692">
        <f t="shared" si="109"/>
        <v>0.98255999267807514</v>
      </c>
      <c r="AA692">
        <f t="shared" si="110"/>
        <v>0.99442041085794108</v>
      </c>
      <c r="AB692">
        <f t="shared" si="114"/>
        <v>4.1349841072767463E-5</v>
      </c>
      <c r="AD692">
        <f t="shared" si="111"/>
        <v>0.97797089905968593</v>
      </c>
      <c r="AE692">
        <f t="shared" si="112"/>
        <v>0.99389004145787896</v>
      </c>
      <c r="AF692">
        <f t="shared" si="115"/>
        <v>5.2080746954246858E-5</v>
      </c>
    </row>
    <row r="693" spans="1:32" x14ac:dyDescent="0.25">
      <c r="A693" s="1" t="s">
        <v>4045</v>
      </c>
      <c r="B693" s="1">
        <v>19.200546788881166</v>
      </c>
      <c r="D693" s="1" t="s">
        <v>1042</v>
      </c>
      <c r="E693" s="1">
        <v>0.92019007461992153</v>
      </c>
      <c r="F693">
        <f t="shared" si="106"/>
        <v>0.95640981858831897</v>
      </c>
      <c r="G693">
        <f t="shared" si="107"/>
        <v>2.0008953632753845E-4</v>
      </c>
      <c r="I693" s="1" t="s">
        <v>2101</v>
      </c>
      <c r="J693" s="1">
        <v>0.97236652872786256</v>
      </c>
      <c r="K693">
        <f t="shared" si="108"/>
        <v>0.98092219014425241</v>
      </c>
      <c r="M693">
        <f t="shared" si="113"/>
        <v>-6.2796612200252859E-17</v>
      </c>
      <c r="Z693">
        <f t="shared" si="109"/>
        <v>0.98255999267807514</v>
      </c>
      <c r="AA693">
        <f t="shared" si="110"/>
        <v>0.99438216518098388</v>
      </c>
      <c r="AB693">
        <f t="shared" si="114"/>
        <v>-2.5814304537345672E-17</v>
      </c>
      <c r="AD693">
        <f t="shared" si="111"/>
        <v>0.97797089905968593</v>
      </c>
      <c r="AE693">
        <f t="shared" si="112"/>
        <v>0.99384817158516869</v>
      </c>
      <c r="AF693">
        <f t="shared" si="115"/>
        <v>-3.251313884137475E-17</v>
      </c>
    </row>
    <row r="694" spans="1:32" x14ac:dyDescent="0.25">
      <c r="A694" s="1" t="s">
        <v>4046</v>
      </c>
      <c r="B694" s="1">
        <v>19.222451324986871</v>
      </c>
      <c r="D694" s="1" t="s">
        <v>1043</v>
      </c>
      <c r="E694" s="1">
        <v>0.92000597263361239</v>
      </c>
      <c r="F694">
        <f t="shared" si="106"/>
        <v>0.95630728104953555</v>
      </c>
      <c r="G694">
        <f t="shared" si="107"/>
        <v>2.0030602105911011E-4</v>
      </c>
      <c r="I694" s="1" t="s">
        <v>2102</v>
      </c>
      <c r="J694" s="1">
        <v>0.97236652872786256</v>
      </c>
      <c r="K694">
        <f t="shared" si="108"/>
        <v>0.98092219014425241</v>
      </c>
      <c r="M694">
        <f t="shared" si="113"/>
        <v>1.0058673920818468E-4</v>
      </c>
      <c r="Z694">
        <f t="shared" si="109"/>
        <v>0.98251840709124461</v>
      </c>
      <c r="AA694">
        <f t="shared" si="110"/>
        <v>0.99438216518098388</v>
      </c>
      <c r="AB694">
        <f t="shared" si="114"/>
        <v>4.1352840981946882E-5</v>
      </c>
      <c r="AD694">
        <f t="shared" si="111"/>
        <v>0.97791849432230082</v>
      </c>
      <c r="AE694">
        <f t="shared" si="112"/>
        <v>0.99384817158516869</v>
      </c>
      <c r="AF694">
        <f t="shared" si="115"/>
        <v>5.2083747903306753E-5</v>
      </c>
    </row>
    <row r="695" spans="1:32" x14ac:dyDescent="0.25">
      <c r="A695" s="1" t="s">
        <v>4047</v>
      </c>
      <c r="B695" s="1">
        <v>19.236139540406445</v>
      </c>
      <c r="D695" s="1" t="s">
        <v>1044</v>
      </c>
      <c r="E695" s="1">
        <v>0.91982170835312205</v>
      </c>
      <c r="F695">
        <f t="shared" si="106"/>
        <v>0.95620464358234658</v>
      </c>
      <c r="G695">
        <f t="shared" si="107"/>
        <v>1.2490009027033011E-16</v>
      </c>
      <c r="I695" s="1" t="s">
        <v>2103</v>
      </c>
      <c r="J695" s="1">
        <v>0.97236652872786256</v>
      </c>
      <c r="K695">
        <f t="shared" si="108"/>
        <v>0.98092219014425241</v>
      </c>
      <c r="M695">
        <f t="shared" si="113"/>
        <v>1.006847722932352E-4</v>
      </c>
      <c r="Z695">
        <f t="shared" si="109"/>
        <v>0.98247677827424751</v>
      </c>
      <c r="AA695">
        <f t="shared" si="110"/>
        <v>0.99438216518098388</v>
      </c>
      <c r="AB695">
        <f t="shared" si="114"/>
        <v>4.1395830146126244E-5</v>
      </c>
      <c r="AD695">
        <f t="shared" si="111"/>
        <v>0.97786603569884689</v>
      </c>
      <c r="AE695">
        <f t="shared" si="112"/>
        <v>0.99384817158516869</v>
      </c>
      <c r="AF695">
        <f t="shared" si="115"/>
        <v>5.2137305420601555E-5</v>
      </c>
    </row>
    <row r="696" spans="1:32" x14ac:dyDescent="0.25">
      <c r="A696" s="1" t="s">
        <v>4048</v>
      </c>
      <c r="B696" s="1">
        <v>19.260780366542878</v>
      </c>
      <c r="D696" s="1" t="s">
        <v>1045</v>
      </c>
      <c r="E696" s="1">
        <v>0.91982170835312194</v>
      </c>
      <c r="F696">
        <f t="shared" si="106"/>
        <v>0.95620464358234658</v>
      </c>
      <c r="G696">
        <f t="shared" si="107"/>
        <v>0</v>
      </c>
      <c r="I696" s="1" t="s">
        <v>2104</v>
      </c>
      <c r="J696" s="1">
        <v>0.9721802220768091</v>
      </c>
      <c r="K696">
        <f t="shared" si="108"/>
        <v>0.98079299558823108</v>
      </c>
      <c r="M696">
        <f t="shared" si="113"/>
        <v>6.2774885092056052E-17</v>
      </c>
      <c r="Z696">
        <f t="shared" si="109"/>
        <v>0.9824767782742474</v>
      </c>
      <c r="AA696">
        <f t="shared" si="110"/>
        <v>0.99434385886181842</v>
      </c>
      <c r="AB696">
        <f t="shared" si="114"/>
        <v>2.5811125546139564E-17</v>
      </c>
      <c r="AD696">
        <f t="shared" si="111"/>
        <v>0.97786603569884689</v>
      </c>
      <c r="AE696">
        <f t="shared" si="112"/>
        <v>0.99380623547764924</v>
      </c>
      <c r="AF696">
        <f t="shared" si="115"/>
        <v>3.2508283062860852E-17</v>
      </c>
    </row>
    <row r="697" spans="1:32" x14ac:dyDescent="0.25">
      <c r="A697" s="1" t="s">
        <v>4049</v>
      </c>
      <c r="B697" s="1">
        <v>19.271731151051434</v>
      </c>
      <c r="D697" s="1" t="s">
        <v>1046</v>
      </c>
      <c r="E697" s="1">
        <v>0.91982170835312194</v>
      </c>
      <c r="F697">
        <f t="shared" si="106"/>
        <v>0.95620464358234658</v>
      </c>
      <c r="G697">
        <f t="shared" si="107"/>
        <v>2.0076241909657011E-4</v>
      </c>
      <c r="I697" s="1" t="s">
        <v>2105</v>
      </c>
      <c r="J697" s="1">
        <v>0.97199377754203431</v>
      </c>
      <c r="K697">
        <f t="shared" si="108"/>
        <v>0.98066369766778783</v>
      </c>
      <c r="M697">
        <f t="shared" si="113"/>
        <v>0</v>
      </c>
      <c r="Z697">
        <f t="shared" si="109"/>
        <v>0.9824767782742474</v>
      </c>
      <c r="AA697">
        <f t="shared" si="110"/>
        <v>0.99430551832044822</v>
      </c>
      <c r="AB697">
        <f t="shared" si="114"/>
        <v>0</v>
      </c>
      <c r="AD697">
        <f t="shared" si="111"/>
        <v>0.97786603569884689</v>
      </c>
      <c r="AE697">
        <f t="shared" si="112"/>
        <v>0.99376426205937973</v>
      </c>
      <c r="AF697">
        <f t="shared" si="115"/>
        <v>0</v>
      </c>
    </row>
    <row r="698" spans="1:32" x14ac:dyDescent="0.25">
      <c r="A698" s="1" t="s">
        <v>4050</v>
      </c>
      <c r="B698" s="1">
        <v>19.326487895975596</v>
      </c>
      <c r="D698" s="1" t="s">
        <v>1047</v>
      </c>
      <c r="E698" s="1">
        <v>0.91963706125753442</v>
      </c>
      <c r="F698">
        <f t="shared" si="106"/>
        <v>0.95610178330872975</v>
      </c>
      <c r="G698">
        <f t="shared" si="107"/>
        <v>0</v>
      </c>
      <c r="I698" s="1" t="s">
        <v>2106</v>
      </c>
      <c r="J698" s="1">
        <v>0.97199377754203431</v>
      </c>
      <c r="K698">
        <f t="shared" si="108"/>
        <v>0.98066369766778783</v>
      </c>
      <c r="M698">
        <f t="shared" si="113"/>
        <v>1.0087676209274927E-4</v>
      </c>
      <c r="Z698">
        <f t="shared" si="109"/>
        <v>0.98243505637565609</v>
      </c>
      <c r="AA698">
        <f t="shared" si="110"/>
        <v>0.99430551832044822</v>
      </c>
      <c r="AB698">
        <f t="shared" si="114"/>
        <v>4.1485194866403639E-5</v>
      </c>
      <c r="AD698">
        <f t="shared" si="111"/>
        <v>0.97781346037188854</v>
      </c>
      <c r="AE698">
        <f t="shared" si="112"/>
        <v>0.99376426205937973</v>
      </c>
      <c r="AF698">
        <f t="shared" si="115"/>
        <v>5.224888560010803E-5</v>
      </c>
    </row>
    <row r="699" spans="1:32" x14ac:dyDescent="0.25">
      <c r="A699" s="1" t="s">
        <v>4051</v>
      </c>
      <c r="B699" s="1">
        <v>19.331964544364773</v>
      </c>
      <c r="D699" s="1" t="s">
        <v>1048</v>
      </c>
      <c r="E699" s="1">
        <v>0.91963706125753442</v>
      </c>
      <c r="F699">
        <f t="shared" si="106"/>
        <v>0.95610178330872975</v>
      </c>
      <c r="G699">
        <f t="shared" si="107"/>
        <v>-2.4980018054066022E-16</v>
      </c>
      <c r="I699" s="1" t="s">
        <v>2107</v>
      </c>
      <c r="J699" s="1">
        <v>0.97180703485828968</v>
      </c>
      <c r="K699">
        <f t="shared" si="108"/>
        <v>0.9805341852109879</v>
      </c>
      <c r="M699">
        <f t="shared" si="113"/>
        <v>0</v>
      </c>
      <c r="Z699">
        <f t="shared" si="109"/>
        <v>0.98243505637565609</v>
      </c>
      <c r="AA699">
        <f t="shared" si="110"/>
        <v>0.99426711057720729</v>
      </c>
      <c r="AB699">
        <f t="shared" si="114"/>
        <v>0</v>
      </c>
      <c r="AD699">
        <f t="shared" si="111"/>
        <v>0.97781346037188854</v>
      </c>
      <c r="AE699">
        <f t="shared" si="112"/>
        <v>0.99372221522639326</v>
      </c>
      <c r="AF699">
        <f t="shared" si="115"/>
        <v>0</v>
      </c>
    </row>
    <row r="700" spans="1:32" x14ac:dyDescent="0.25">
      <c r="A700" s="1" t="s">
        <v>4052</v>
      </c>
      <c r="B700" s="1">
        <v>19.331965150396162</v>
      </c>
      <c r="D700" s="1" t="s">
        <v>1049</v>
      </c>
      <c r="E700" s="1">
        <v>0.91963706125753464</v>
      </c>
      <c r="F700">
        <f t="shared" si="106"/>
        <v>0.95610178330872986</v>
      </c>
      <c r="G700">
        <f t="shared" si="107"/>
        <v>2.4980018054066022E-16</v>
      </c>
      <c r="I700" s="1" t="s">
        <v>2108</v>
      </c>
      <c r="J700" s="1">
        <v>0.97162029208776157</v>
      </c>
      <c r="K700">
        <f t="shared" si="108"/>
        <v>0.9804046649135969</v>
      </c>
      <c r="M700">
        <f t="shared" si="113"/>
        <v>-1.2548660860133087E-16</v>
      </c>
      <c r="Z700">
        <f t="shared" si="109"/>
        <v>0.98243505637565609</v>
      </c>
      <c r="AA700">
        <f t="shared" si="110"/>
        <v>0.99422869691899329</v>
      </c>
      <c r="AB700">
        <f t="shared" si="114"/>
        <v>-5.1614086220729587E-17</v>
      </c>
      <c r="AD700">
        <f t="shared" si="111"/>
        <v>0.97781346037188865</v>
      </c>
      <c r="AE700">
        <f t="shared" si="112"/>
        <v>0.99368016207289855</v>
      </c>
      <c r="AF700">
        <f t="shared" si="115"/>
        <v>-6.5004830988531438E-17</v>
      </c>
    </row>
    <row r="701" spans="1:32" x14ac:dyDescent="0.25">
      <c r="A701" s="1" t="s">
        <v>4053</v>
      </c>
      <c r="B701" s="1">
        <v>19.340177484919227</v>
      </c>
      <c r="D701" s="1" t="s">
        <v>1050</v>
      </c>
      <c r="E701" s="1">
        <v>0.91963706125753442</v>
      </c>
      <c r="F701">
        <f t="shared" si="106"/>
        <v>0.95610178330872975</v>
      </c>
      <c r="G701">
        <f t="shared" si="107"/>
        <v>0</v>
      </c>
      <c r="I701" s="1" t="s">
        <v>2109</v>
      </c>
      <c r="J701" s="1">
        <v>0.97143337122630657</v>
      </c>
      <c r="K701">
        <f t="shared" si="108"/>
        <v>0.98027501330311395</v>
      </c>
      <c r="M701">
        <f t="shared" si="113"/>
        <v>1.2547003287851594E-16</v>
      </c>
      <c r="Z701">
        <f t="shared" si="109"/>
        <v>0.98243505637565609</v>
      </c>
      <c r="AA701">
        <f t="shared" si="110"/>
        <v>0.99419024071922968</v>
      </c>
      <c r="AB701">
        <f t="shared" si="114"/>
        <v>5.1612092102804918E-17</v>
      </c>
      <c r="AD701">
        <f t="shared" si="111"/>
        <v>0.97781346037188854</v>
      </c>
      <c r="AE701">
        <f t="shared" si="112"/>
        <v>0.99363806250243902</v>
      </c>
      <c r="AF701">
        <f t="shared" si="115"/>
        <v>6.500208006066289E-17</v>
      </c>
    </row>
    <row r="702" spans="1:32" x14ac:dyDescent="0.25">
      <c r="A702" s="1" t="s">
        <v>4054</v>
      </c>
      <c r="B702" s="1">
        <v>19.342915858965657</v>
      </c>
      <c r="D702" s="1" t="s">
        <v>1051</v>
      </c>
      <c r="E702" s="1">
        <v>0.91963706125753442</v>
      </c>
      <c r="F702">
        <f t="shared" si="106"/>
        <v>0.95610178330872975</v>
      </c>
      <c r="G702">
        <f t="shared" si="107"/>
        <v>2.0172077298839797E-4</v>
      </c>
      <c r="I702" s="1" t="s">
        <v>2110</v>
      </c>
      <c r="J702" s="1">
        <v>0.9712462752459885</v>
      </c>
      <c r="K702">
        <f t="shared" si="108"/>
        <v>0.98014523241694218</v>
      </c>
      <c r="M702">
        <f t="shared" si="113"/>
        <v>0</v>
      </c>
      <c r="Z702">
        <f t="shared" si="109"/>
        <v>0.98243505637565609</v>
      </c>
      <c r="AA702">
        <f t="shared" si="110"/>
        <v>0.99415174257057304</v>
      </c>
      <c r="AB702">
        <f t="shared" si="114"/>
        <v>0</v>
      </c>
      <c r="AD702">
        <f t="shared" si="111"/>
        <v>0.97781346037188854</v>
      </c>
      <c r="AE702">
        <f t="shared" si="112"/>
        <v>0.99359591716433715</v>
      </c>
      <c r="AF702">
        <f t="shared" si="115"/>
        <v>0</v>
      </c>
    </row>
    <row r="703" spans="1:32" x14ac:dyDescent="0.25">
      <c r="A703" s="1" t="s">
        <v>4055</v>
      </c>
      <c r="B703" s="1">
        <v>19.353867059721786</v>
      </c>
      <c r="D703" s="1" t="s">
        <v>1052</v>
      </c>
      <c r="E703" s="1">
        <v>0.91945157006801082</v>
      </c>
      <c r="F703">
        <f t="shared" si="106"/>
        <v>0.95599844316835192</v>
      </c>
      <c r="G703">
        <f t="shared" si="107"/>
        <v>2.0180499824933029E-4</v>
      </c>
      <c r="I703" s="1" t="s">
        <v>2111</v>
      </c>
      <c r="J703" s="1">
        <v>0.9712462752459885</v>
      </c>
      <c r="K703">
        <f t="shared" si="108"/>
        <v>0.98014523241694218</v>
      </c>
      <c r="M703">
        <f t="shared" si="113"/>
        <v>1.0129382017209665E-4</v>
      </c>
      <c r="Z703">
        <f t="shared" si="109"/>
        <v>0.98239313709904208</v>
      </c>
      <c r="AA703">
        <f t="shared" si="110"/>
        <v>0.99415174257057304</v>
      </c>
      <c r="AB703">
        <f t="shared" si="114"/>
        <v>4.1675011009756512E-5</v>
      </c>
      <c r="AD703">
        <f t="shared" si="111"/>
        <v>0.97776063691981807</v>
      </c>
      <c r="AE703">
        <f t="shared" si="112"/>
        <v>0.99359591716433715</v>
      </c>
      <c r="AF703">
        <f t="shared" si="115"/>
        <v>5.2486584036013377E-5</v>
      </c>
    </row>
    <row r="704" spans="1:32" x14ac:dyDescent="0.25">
      <c r="A704" s="1" t="s">
        <v>4056</v>
      </c>
      <c r="B704" s="1">
        <v>19.359343854126184</v>
      </c>
      <c r="D704" s="1" t="s">
        <v>1053</v>
      </c>
      <c r="E704" s="1">
        <v>0.91926603886671443</v>
      </c>
      <c r="F704">
        <f t="shared" si="106"/>
        <v>0.95589507105646465</v>
      </c>
      <c r="G704">
        <f t="shared" si="107"/>
        <v>2.0216507782108706E-4</v>
      </c>
      <c r="I704" s="1" t="s">
        <v>2112</v>
      </c>
      <c r="J704" s="1">
        <v>0.9712462752459885</v>
      </c>
      <c r="K704">
        <f t="shared" si="108"/>
        <v>0.98014523241694218</v>
      </c>
      <c r="M704">
        <f t="shared" si="113"/>
        <v>1.0132516087477E-4</v>
      </c>
      <c r="Z704">
        <f t="shared" si="109"/>
        <v>0.98235120210947258</v>
      </c>
      <c r="AA704">
        <f t="shared" si="110"/>
        <v>0.99415174257057304</v>
      </c>
      <c r="AB704">
        <f t="shared" si="114"/>
        <v>4.1690632776482778E-5</v>
      </c>
      <c r="AD704">
        <f t="shared" si="111"/>
        <v>0.97770779426758236</v>
      </c>
      <c r="AE704">
        <f t="shared" si="112"/>
        <v>0.99359591716433715</v>
      </c>
      <c r="AF704">
        <f t="shared" si="115"/>
        <v>5.2505662349265203E-5</v>
      </c>
    </row>
    <row r="705" spans="1:32" x14ac:dyDescent="0.25">
      <c r="A705" s="1" t="s">
        <v>4057</v>
      </c>
      <c r="B705" s="1">
        <v>19.400411251131153</v>
      </c>
      <c r="D705" s="1" t="s">
        <v>1054</v>
      </c>
      <c r="E705" s="1">
        <v>0.91908021416069463</v>
      </c>
      <c r="F705">
        <f t="shared" si="106"/>
        <v>0.95579152570583459</v>
      </c>
      <c r="G705">
        <f t="shared" si="107"/>
        <v>-1.2490009027033011E-16</v>
      </c>
      <c r="I705" s="1" t="s">
        <v>2113</v>
      </c>
      <c r="J705" s="1">
        <v>0.9712462752459885</v>
      </c>
      <c r="K705">
        <f t="shared" si="108"/>
        <v>0.98014523241694218</v>
      </c>
      <c r="M705">
        <f t="shared" si="113"/>
        <v>1.0149497897481513E-4</v>
      </c>
      <c r="Z705">
        <f t="shared" si="109"/>
        <v>0.98230919409038153</v>
      </c>
      <c r="AA705">
        <f t="shared" si="110"/>
        <v>0.99415174257057304</v>
      </c>
      <c r="AB705">
        <f t="shared" si="114"/>
        <v>4.17632383427272E-5</v>
      </c>
      <c r="AD705">
        <f t="shared" si="111"/>
        <v>0.9776548601919931</v>
      </c>
      <c r="AE705">
        <f t="shared" si="112"/>
        <v>0.99359591716433715</v>
      </c>
      <c r="AF705">
        <f t="shared" si="115"/>
        <v>5.2596505210788591E-5</v>
      </c>
    </row>
    <row r="706" spans="1:32" x14ac:dyDescent="0.25">
      <c r="A706" s="1" t="s">
        <v>4058</v>
      </c>
      <c r="B706" s="1">
        <v>19.427790066975874</v>
      </c>
      <c r="D706" s="1" t="s">
        <v>1055</v>
      </c>
      <c r="E706" s="1">
        <v>0.91908021416069474</v>
      </c>
      <c r="F706">
        <f t="shared" si="106"/>
        <v>0.95579152570583459</v>
      </c>
      <c r="G706">
        <f t="shared" si="107"/>
        <v>2.0256769505341832E-4</v>
      </c>
      <c r="I706" s="1" t="s">
        <v>2114</v>
      </c>
      <c r="J706" s="1">
        <v>0.97105841470304843</v>
      </c>
      <c r="K706">
        <f t="shared" si="108"/>
        <v>0.98001491332095669</v>
      </c>
      <c r="M706">
        <f t="shared" si="113"/>
        <v>-6.2698063344334977E-17</v>
      </c>
      <c r="Z706">
        <f t="shared" si="109"/>
        <v>0.98230919409038153</v>
      </c>
      <c r="AA706">
        <f t="shared" si="110"/>
        <v>0.99411308113830288</v>
      </c>
      <c r="AB706">
        <f t="shared" si="114"/>
        <v>-2.5800742813127514E-17</v>
      </c>
      <c r="AD706">
        <f t="shared" si="111"/>
        <v>0.97765486019199321</v>
      </c>
      <c r="AE706">
        <f t="shared" si="112"/>
        <v>0.99355359323026671</v>
      </c>
      <c r="AF706">
        <f t="shared" si="115"/>
        <v>-3.2493013386026147E-17</v>
      </c>
    </row>
    <row r="707" spans="1:32" x14ac:dyDescent="0.25">
      <c r="A707" s="1" t="s">
        <v>4059</v>
      </c>
      <c r="B707" s="1">
        <v>19.444216684656315</v>
      </c>
      <c r="D707" s="1" t="s">
        <v>1056</v>
      </c>
      <c r="E707" s="1">
        <v>0.91889405705548743</v>
      </c>
      <c r="F707">
        <f t="shared" ref="F707:F770" si="116">POWER(E707,$W$5)</f>
        <v>0.9556877853916953</v>
      </c>
      <c r="G707">
        <f t="shared" ref="G707:G770" si="117">LN(E707)-LN(E708)</f>
        <v>2.3592239273284576E-16</v>
      </c>
      <c r="I707" s="1" t="s">
        <v>2115</v>
      </c>
      <c r="J707" s="1">
        <v>0.97105841470304832</v>
      </c>
      <c r="K707">
        <f t="shared" ref="K707:K770" si="118">POWER(J707,$X$5)</f>
        <v>0.98001491332095658</v>
      </c>
      <c r="M707">
        <f t="shared" si="113"/>
        <v>1.0167257277048784E-4</v>
      </c>
      <c r="Z707">
        <f t="shared" ref="Z707:Z770" si="119">POWER(E707,$W$26)</f>
        <v>0.98226710421292918</v>
      </c>
      <c r="AA707">
        <f t="shared" ref="AA707:AA770" si="120">POWER(J707,$X$26)</f>
        <v>0.99411308113830288</v>
      </c>
      <c r="AB707">
        <f t="shared" si="114"/>
        <v>4.1842994207336057E-5</v>
      </c>
      <c r="AD707">
        <f t="shared" ref="AD707:AD770" si="121">POWER(E707,$W$39)</f>
        <v>0.97760182357122816</v>
      </c>
      <c r="AE707">
        <f t="shared" ref="AE707:AE770" si="122">POWER(J707,$X$39)</f>
        <v>0.99355359323026671</v>
      </c>
      <c r="AF707">
        <f t="shared" si="115"/>
        <v>5.2696154498855392E-5</v>
      </c>
    </row>
    <row r="708" spans="1:32" x14ac:dyDescent="0.25">
      <c r="A708" s="1" t="s">
        <v>4060</v>
      </c>
      <c r="B708" s="1">
        <v>19.460642755409001</v>
      </c>
      <c r="D708" s="1" t="s">
        <v>1057</v>
      </c>
      <c r="E708" s="1">
        <v>0.91889405705548721</v>
      </c>
      <c r="F708">
        <f t="shared" si="116"/>
        <v>0.95568778539169519</v>
      </c>
      <c r="G708">
        <f t="shared" si="117"/>
        <v>-2.3592239273284576E-16</v>
      </c>
      <c r="I708" s="1" t="s">
        <v>2116</v>
      </c>
      <c r="J708" s="1">
        <v>0.97087024175584657</v>
      </c>
      <c r="K708">
        <f t="shared" si="118"/>
        <v>0.97988436960827296</v>
      </c>
      <c r="M708">
        <f t="shared" ref="M708:M771" si="123">F707*K707*$W$5*G707</f>
        <v>1.1840107643185824E-16</v>
      </c>
      <c r="Z708">
        <f t="shared" si="119"/>
        <v>0.98226710421292918</v>
      </c>
      <c r="AA708">
        <f t="shared" si="120"/>
        <v>0.99407434942255168</v>
      </c>
      <c r="AB708">
        <f t="shared" ref="AB708:AB771" si="124">Z707*AA707*$W$26*G707</f>
        <v>4.8730753086765981E-17</v>
      </c>
      <c r="AD708">
        <f t="shared" si="121"/>
        <v>0.97760182357122805</v>
      </c>
      <c r="AE708">
        <f t="shared" si="122"/>
        <v>0.99351119251194009</v>
      </c>
      <c r="AF708">
        <f t="shared" ref="AF708:AF771" si="125">AD707*AE707*$W$39*G707</f>
        <v>6.1369748130860086E-17</v>
      </c>
    </row>
    <row r="709" spans="1:32" x14ac:dyDescent="0.25">
      <c r="A709" s="1" t="s">
        <v>4061</v>
      </c>
      <c r="B709" s="1">
        <v>19.46338113676223</v>
      </c>
      <c r="D709" s="1" t="s">
        <v>1058</v>
      </c>
      <c r="E709" s="1">
        <v>0.91889405705548743</v>
      </c>
      <c r="F709">
        <f t="shared" si="116"/>
        <v>0.9556877853916953</v>
      </c>
      <c r="G709">
        <f t="shared" si="117"/>
        <v>0</v>
      </c>
      <c r="I709" s="1" t="s">
        <v>2117</v>
      </c>
      <c r="J709" s="1">
        <v>0.97068176444112564</v>
      </c>
      <c r="K709">
        <f t="shared" si="118"/>
        <v>0.97975360681343093</v>
      </c>
      <c r="M709">
        <f t="shared" si="123"/>
        <v>-1.1838530471665972E-16</v>
      </c>
      <c r="Z709">
        <f t="shared" si="119"/>
        <v>0.98226710421292918</v>
      </c>
      <c r="AA709">
        <f t="shared" si="120"/>
        <v>0.99403554904594993</v>
      </c>
      <c r="AB709">
        <f t="shared" si="124"/>
        <v>-4.8728854484169643E-17</v>
      </c>
      <c r="AD709">
        <f t="shared" si="121"/>
        <v>0.97760182357122816</v>
      </c>
      <c r="AE709">
        <f t="shared" si="122"/>
        <v>0.99346871678655058</v>
      </c>
      <c r="AF709">
        <f t="shared" si="125"/>
        <v>-6.1367129126286995E-17</v>
      </c>
    </row>
    <row r="710" spans="1:32" x14ac:dyDescent="0.25">
      <c r="A710" s="1" t="s">
        <v>4062</v>
      </c>
      <c r="B710" s="1">
        <v>19.46885632707491</v>
      </c>
      <c r="D710" s="1" t="s">
        <v>1059</v>
      </c>
      <c r="E710" s="1">
        <v>0.91889405705548743</v>
      </c>
      <c r="F710">
        <f t="shared" si="116"/>
        <v>0.9556877853916953</v>
      </c>
      <c r="G710">
        <f t="shared" si="117"/>
        <v>2.033155183911034E-4</v>
      </c>
      <c r="I710" s="1" t="s">
        <v>2118</v>
      </c>
      <c r="J710" s="1">
        <v>0.97049319110645904</v>
      </c>
      <c r="K710">
        <f t="shared" si="118"/>
        <v>0.97962276945761817</v>
      </c>
      <c r="M710">
        <f t="shared" si="123"/>
        <v>0</v>
      </c>
      <c r="Z710">
        <f t="shared" si="119"/>
        <v>0.98226710421292918</v>
      </c>
      <c r="AA710">
        <f t="shared" si="120"/>
        <v>0.99399672287814078</v>
      </c>
      <c r="AB710">
        <f t="shared" si="124"/>
        <v>0</v>
      </c>
      <c r="AD710">
        <f t="shared" si="121"/>
        <v>0.97760182357122816</v>
      </c>
      <c r="AE710">
        <f t="shared" si="122"/>
        <v>0.99342621298513223</v>
      </c>
      <c r="AF710">
        <f t="shared" si="125"/>
        <v>0</v>
      </c>
    </row>
    <row r="711" spans="1:32" x14ac:dyDescent="0.25">
      <c r="A711" s="1" t="s">
        <v>4063</v>
      </c>
      <c r="B711" s="1">
        <v>19.501711864087948</v>
      </c>
      <c r="D711" s="1" t="s">
        <v>1060</v>
      </c>
      <c r="E711" s="1">
        <v>0.91870725062489733</v>
      </c>
      <c r="F711">
        <f t="shared" si="116"/>
        <v>0.95558367341955885</v>
      </c>
      <c r="G711">
        <f t="shared" si="117"/>
        <v>1.2490009027033011E-16</v>
      </c>
      <c r="I711" s="1" t="s">
        <v>2119</v>
      </c>
      <c r="J711" s="1">
        <v>0.97049319110645904</v>
      </c>
      <c r="K711">
        <f t="shared" si="118"/>
        <v>0.97962276945761817</v>
      </c>
      <c r="M711">
        <f t="shared" si="123"/>
        <v>1.0199601426677784E-4</v>
      </c>
      <c r="Z711">
        <f t="shared" si="119"/>
        <v>0.9822248607648697</v>
      </c>
      <c r="AA711">
        <f t="shared" si="120"/>
        <v>0.99399672287814078</v>
      </c>
      <c r="AB711">
        <f t="shared" si="124"/>
        <v>4.1990751869334482E-5</v>
      </c>
      <c r="AD711">
        <f t="shared" si="121"/>
        <v>0.9775485940472024</v>
      </c>
      <c r="AE711">
        <f t="shared" si="122"/>
        <v>0.99342621298513223</v>
      </c>
      <c r="AF711">
        <f t="shared" si="125"/>
        <v>5.2881044147190153E-5</v>
      </c>
    </row>
    <row r="712" spans="1:32" x14ac:dyDescent="0.25">
      <c r="A712" s="1" t="s">
        <v>4064</v>
      </c>
      <c r="B712" s="1">
        <v>19.512662623322765</v>
      </c>
      <c r="D712" s="1" t="s">
        <v>1061</v>
      </c>
      <c r="E712" s="1">
        <v>0.91870725062489722</v>
      </c>
      <c r="F712">
        <f t="shared" si="116"/>
        <v>0.95558367341955874</v>
      </c>
      <c r="G712">
        <f t="shared" si="117"/>
        <v>-1.2490009027033011E-16</v>
      </c>
      <c r="I712" s="1" t="s">
        <v>2120</v>
      </c>
      <c r="J712" s="1">
        <v>0.97030436841780965</v>
      </c>
      <c r="K712">
        <f t="shared" si="118"/>
        <v>0.97949175112960474</v>
      </c>
      <c r="M712">
        <f t="shared" si="123"/>
        <v>6.2651014925395619E-17</v>
      </c>
      <c r="Z712">
        <f t="shared" si="119"/>
        <v>0.9822248607648697</v>
      </c>
      <c r="AA712">
        <f t="shared" si="120"/>
        <v>0.99395783932985537</v>
      </c>
      <c r="AB712">
        <f t="shared" si="124"/>
        <v>2.5794504958447675E-17</v>
      </c>
      <c r="AD712">
        <f t="shared" si="121"/>
        <v>0.9775485940472024</v>
      </c>
      <c r="AE712">
        <f t="shared" si="122"/>
        <v>0.99338364652677935</v>
      </c>
      <c r="AF712">
        <f t="shared" si="125"/>
        <v>3.2483932421665946E-17</v>
      </c>
    </row>
    <row r="713" spans="1:32" x14ac:dyDescent="0.25">
      <c r="A713" s="1" t="s">
        <v>4065</v>
      </c>
      <c r="B713" s="1">
        <v>19.523613518215676</v>
      </c>
      <c r="D713" s="1" t="s">
        <v>1062</v>
      </c>
      <c r="E713" s="1">
        <v>0.91870725062489733</v>
      </c>
      <c r="F713">
        <f t="shared" si="116"/>
        <v>0.95558367341955885</v>
      </c>
      <c r="G713">
        <f t="shared" si="117"/>
        <v>2.0352535084929013E-4</v>
      </c>
      <c r="I713" s="1" t="s">
        <v>2121</v>
      </c>
      <c r="J713" s="1">
        <v>0.9701154281898795</v>
      </c>
      <c r="K713">
        <f t="shared" si="118"/>
        <v>0.97936064326635075</v>
      </c>
      <c r="M713">
        <f t="shared" si="123"/>
        <v>-6.2642635749778431E-17</v>
      </c>
      <c r="Z713">
        <f t="shared" si="119"/>
        <v>0.9822248607648697</v>
      </c>
      <c r="AA713">
        <f t="shared" si="120"/>
        <v>0.99391892552547201</v>
      </c>
      <c r="AB713">
        <f t="shared" si="124"/>
        <v>-2.5793495919025347E-17</v>
      </c>
      <c r="AD713">
        <f t="shared" si="121"/>
        <v>0.9775485940472024</v>
      </c>
      <c r="AE713">
        <f t="shared" si="122"/>
        <v>0.99334104710553639</v>
      </c>
      <c r="AF713">
        <f t="shared" si="125"/>
        <v>-3.248254054581398E-17</v>
      </c>
    </row>
    <row r="714" spans="1:32" x14ac:dyDescent="0.25">
      <c r="A714" s="1" t="s">
        <v>4066</v>
      </c>
      <c r="B714" s="1">
        <v>19.529088773268068</v>
      </c>
      <c r="D714" s="1" t="s">
        <v>1063</v>
      </c>
      <c r="E714" s="1">
        <v>0.9185202894357023</v>
      </c>
      <c r="F714">
        <f t="shared" si="116"/>
        <v>0.95547946535776529</v>
      </c>
      <c r="G714">
        <f t="shared" si="117"/>
        <v>2.0367815365462949E-4</v>
      </c>
      <c r="I714" s="1" t="s">
        <v>2122</v>
      </c>
      <c r="J714" s="1">
        <v>0.9701154281898795</v>
      </c>
      <c r="K714">
        <f t="shared" si="118"/>
        <v>0.97936064326635075</v>
      </c>
      <c r="M714">
        <f t="shared" si="123"/>
        <v>1.020628395978888E-4</v>
      </c>
      <c r="Z714">
        <f t="shared" si="119"/>
        <v>0.98218257553885691</v>
      </c>
      <c r="AA714">
        <f t="shared" si="120"/>
        <v>0.99391892552547201</v>
      </c>
      <c r="AB714">
        <f t="shared" si="124"/>
        <v>4.2028991094292693E-5</v>
      </c>
      <c r="AD714">
        <f t="shared" si="121"/>
        <v>0.97749531249025612</v>
      </c>
      <c r="AE714">
        <f t="shared" si="122"/>
        <v>0.99334104710553639</v>
      </c>
      <c r="AF714">
        <f t="shared" si="125"/>
        <v>5.2928200014620628E-5</v>
      </c>
    </row>
    <row r="715" spans="1:32" x14ac:dyDescent="0.25">
      <c r="A715" s="1" t="s">
        <v>4067</v>
      </c>
      <c r="B715" s="1">
        <v>19.564680853512336</v>
      </c>
      <c r="D715" s="1" t="s">
        <v>1064</v>
      </c>
      <c r="E715" s="1">
        <v>0.91833322597007305</v>
      </c>
      <c r="F715">
        <f t="shared" si="116"/>
        <v>0.95537519043549257</v>
      </c>
      <c r="G715">
        <f t="shared" si="117"/>
        <v>-1.2490009027033011E-16</v>
      </c>
      <c r="I715" s="1" t="s">
        <v>2123</v>
      </c>
      <c r="J715" s="1">
        <v>0.9701154281898795</v>
      </c>
      <c r="K715">
        <f t="shared" si="118"/>
        <v>0.97936064326635075</v>
      </c>
      <c r="M715">
        <f t="shared" si="123"/>
        <v>1.0212832787140437E-4</v>
      </c>
      <c r="Z715">
        <f t="shared" si="119"/>
        <v>0.98214026038838209</v>
      </c>
      <c r="AA715">
        <f t="shared" si="120"/>
        <v>0.99391892552547201</v>
      </c>
      <c r="AB715">
        <f t="shared" si="124"/>
        <v>4.2058734903410807E-5</v>
      </c>
      <c r="AD715">
        <f t="shared" si="121"/>
        <v>0.97744199383796881</v>
      </c>
      <c r="AE715">
        <f t="shared" si="122"/>
        <v>0.99334104710553639</v>
      </c>
      <c r="AF715">
        <f t="shared" si="125"/>
        <v>5.2965050427555596E-5</v>
      </c>
    </row>
    <row r="716" spans="1:32" x14ac:dyDescent="0.25">
      <c r="A716" s="1" t="s">
        <v>4068</v>
      </c>
      <c r="B716" s="1">
        <v>19.616700503403724</v>
      </c>
      <c r="D716" s="1" t="s">
        <v>1065</v>
      </c>
      <c r="E716" s="1">
        <v>0.91833322597007316</v>
      </c>
      <c r="F716">
        <f t="shared" si="116"/>
        <v>0.95537519043549268</v>
      </c>
      <c r="G716">
        <f t="shared" si="117"/>
        <v>1.2490009027033011E-16</v>
      </c>
      <c r="I716" s="1" t="s">
        <v>2124</v>
      </c>
      <c r="J716" s="1">
        <v>0.9699263091721757</v>
      </c>
      <c r="K716">
        <f t="shared" si="118"/>
        <v>0.97922940334459263</v>
      </c>
      <c r="M716">
        <f t="shared" si="123"/>
        <v>-6.2620585717587446E-17</v>
      </c>
      <c r="Z716">
        <f t="shared" si="119"/>
        <v>0.98214026038838209</v>
      </c>
      <c r="AA716">
        <f t="shared" si="120"/>
        <v>0.99387996883357732</v>
      </c>
      <c r="AB716">
        <f t="shared" si="124"/>
        <v>-2.579026455219137E-17</v>
      </c>
      <c r="AD716">
        <f t="shared" si="121"/>
        <v>0.97744199383796881</v>
      </c>
      <c r="AE716">
        <f t="shared" si="122"/>
        <v>0.99329840089409338</v>
      </c>
      <c r="AF716">
        <f t="shared" si="125"/>
        <v>-3.2477605571643254E-17</v>
      </c>
    </row>
    <row r="717" spans="1:32" x14ac:dyDescent="0.25">
      <c r="A717" s="1" t="s">
        <v>4069</v>
      </c>
      <c r="B717" s="1">
        <v>19.630390184289272</v>
      </c>
      <c r="D717" s="1" t="s">
        <v>1066</v>
      </c>
      <c r="E717" s="1">
        <v>0.91833322597007305</v>
      </c>
      <c r="F717">
        <f t="shared" si="116"/>
        <v>0.95537519043549257</v>
      </c>
      <c r="G717">
        <f t="shared" si="117"/>
        <v>0</v>
      </c>
      <c r="I717" s="1" t="s">
        <v>2125</v>
      </c>
      <c r="J717" s="1">
        <v>0.96973717700405038</v>
      </c>
      <c r="K717">
        <f t="shared" si="118"/>
        <v>0.9790981462962226</v>
      </c>
      <c r="M717">
        <f t="shared" si="123"/>
        <v>6.2612194201319633E-17</v>
      </c>
      <c r="Z717">
        <f t="shared" si="119"/>
        <v>0.98214026038838209</v>
      </c>
      <c r="AA717">
        <f t="shared" si="120"/>
        <v>0.99384100336291714</v>
      </c>
      <c r="AB717">
        <f t="shared" si="124"/>
        <v>2.5789253701744477E-17</v>
      </c>
      <c r="AD717">
        <f t="shared" si="121"/>
        <v>0.97744199383796881</v>
      </c>
      <c r="AE717">
        <f t="shared" si="122"/>
        <v>0.99325574523189786</v>
      </c>
      <c r="AF717">
        <f t="shared" si="125"/>
        <v>3.2476211240020285E-17</v>
      </c>
    </row>
    <row r="718" spans="1:32" x14ac:dyDescent="0.25">
      <c r="A718" s="1" t="s">
        <v>4070</v>
      </c>
      <c r="B718" s="1">
        <v>19.638602916050186</v>
      </c>
      <c r="D718" s="1" t="s">
        <v>1067</v>
      </c>
      <c r="E718" s="1">
        <v>0.91833322597007305</v>
      </c>
      <c r="F718">
        <f t="shared" si="116"/>
        <v>0.95537519043549257</v>
      </c>
      <c r="G718">
        <f t="shared" si="117"/>
        <v>2.0417884342291415E-4</v>
      </c>
      <c r="I718" s="1" t="s">
        <v>2126</v>
      </c>
      <c r="J718" s="1">
        <v>0.96954797164069217</v>
      </c>
      <c r="K718">
        <f t="shared" si="118"/>
        <v>0.97896683044282651</v>
      </c>
      <c r="M718">
        <f t="shared" si="123"/>
        <v>0</v>
      </c>
      <c r="Z718">
        <f t="shared" si="119"/>
        <v>0.98214026038838209</v>
      </c>
      <c r="AA718">
        <f t="shared" si="120"/>
        <v>0.99380201673662405</v>
      </c>
      <c r="AB718">
        <f t="shared" si="124"/>
        <v>0</v>
      </c>
      <c r="AD718">
        <f t="shared" si="121"/>
        <v>0.97744199383796881</v>
      </c>
      <c r="AE718">
        <f t="shared" si="122"/>
        <v>0.99321306657013142</v>
      </c>
      <c r="AF718">
        <f t="shared" si="125"/>
        <v>0</v>
      </c>
    </row>
    <row r="719" spans="1:32" x14ac:dyDescent="0.25">
      <c r="A719" s="1" t="s">
        <v>4071</v>
      </c>
      <c r="B719" s="1">
        <v>19.679670512449473</v>
      </c>
      <c r="D719" s="1" t="s">
        <v>1068</v>
      </c>
      <c r="E719" s="1">
        <v>0.91814574089501189</v>
      </c>
      <c r="F719">
        <f t="shared" si="116"/>
        <v>0.95527067060233695</v>
      </c>
      <c r="G719">
        <f t="shared" si="117"/>
        <v>2.3592239273284576E-16</v>
      </c>
      <c r="I719" s="1" t="s">
        <v>2127</v>
      </c>
      <c r="J719" s="1">
        <v>0.96954797164069217</v>
      </c>
      <c r="K719">
        <f t="shared" si="118"/>
        <v>0.97896683044282651</v>
      </c>
      <c r="M719">
        <f t="shared" si="123"/>
        <v>1.023270472700477E-4</v>
      </c>
      <c r="Z719">
        <f t="shared" si="119"/>
        <v>0.98209784304689685</v>
      </c>
      <c r="AA719">
        <f t="shared" si="120"/>
        <v>0.99380201673662405</v>
      </c>
      <c r="AB719">
        <f t="shared" si="124"/>
        <v>4.2155349836114137E-5</v>
      </c>
      <c r="AD719">
        <f t="shared" si="121"/>
        <v>0.97738854703470435</v>
      </c>
      <c r="AE719">
        <f t="shared" si="122"/>
        <v>0.99321306657013142</v>
      </c>
      <c r="AF719">
        <f t="shared" si="125"/>
        <v>5.308551474734727E-5</v>
      </c>
    </row>
    <row r="720" spans="1:32" x14ac:dyDescent="0.25">
      <c r="A720" s="1" t="s">
        <v>4072</v>
      </c>
      <c r="B720" s="1">
        <v>19.68514769055373</v>
      </c>
      <c r="D720" s="1" t="s">
        <v>1069</v>
      </c>
      <c r="E720" s="1">
        <v>0.91814574089501166</v>
      </c>
      <c r="F720">
        <f t="shared" si="116"/>
        <v>0.95527067060233684</v>
      </c>
      <c r="G720">
        <f t="shared" si="117"/>
        <v>2.0445013016398561E-4</v>
      </c>
      <c r="I720" s="1" t="s">
        <v>2128</v>
      </c>
      <c r="J720" s="1">
        <v>0.96935837260640267</v>
      </c>
      <c r="K720">
        <f t="shared" si="118"/>
        <v>0.97883523333013145</v>
      </c>
      <c r="M720">
        <f t="shared" si="123"/>
        <v>1.1822283019900556E-16</v>
      </c>
      <c r="Z720">
        <f t="shared" si="119"/>
        <v>0.98209784304689673</v>
      </c>
      <c r="AA720">
        <f t="shared" si="120"/>
        <v>0.99376294289457545</v>
      </c>
      <c r="AB720">
        <f t="shared" si="124"/>
        <v>4.8707110417494548E-17</v>
      </c>
      <c r="AD720">
        <f t="shared" si="121"/>
        <v>0.97738854703470424</v>
      </c>
      <c r="AE720">
        <f t="shared" si="122"/>
        <v>0.99317029259344602</v>
      </c>
      <c r="AF720">
        <f t="shared" si="125"/>
        <v>6.133533048521453E-17</v>
      </c>
    </row>
    <row r="721" spans="1:32" x14ac:dyDescent="0.25">
      <c r="A721" s="1" t="s">
        <v>4073</v>
      </c>
      <c r="B721" s="1">
        <v>19.696098761610948</v>
      </c>
      <c r="D721" s="1" t="s">
        <v>1070</v>
      </c>
      <c r="E721" s="1">
        <v>0.91795804506664824</v>
      </c>
      <c r="F721">
        <f t="shared" si="116"/>
        <v>0.95516602335405498</v>
      </c>
      <c r="G721">
        <f t="shared" si="117"/>
        <v>2.0446904472572192E-4</v>
      </c>
      <c r="I721" s="1" t="s">
        <v>2129</v>
      </c>
      <c r="J721" s="1">
        <v>0.96935837260640256</v>
      </c>
      <c r="K721">
        <f t="shared" si="118"/>
        <v>0.97883523333013134</v>
      </c>
      <c r="M721">
        <f t="shared" si="123"/>
        <v>1.0243802469237518E-4</v>
      </c>
      <c r="Z721">
        <f t="shared" si="119"/>
        <v>0.98205537118227326</v>
      </c>
      <c r="AA721">
        <f t="shared" si="120"/>
        <v>0.99376294289457545</v>
      </c>
      <c r="AB721">
        <f t="shared" si="124"/>
        <v>4.2207877847284689E-5</v>
      </c>
      <c r="AD721">
        <f t="shared" si="121"/>
        <v>0.97733503214647455</v>
      </c>
      <c r="AE721">
        <f t="shared" si="122"/>
        <v>0.99317029259344602</v>
      </c>
      <c r="AF721">
        <f t="shared" si="125"/>
        <v>5.315085229698008E-5</v>
      </c>
    </row>
    <row r="722" spans="1:32" x14ac:dyDescent="0.25">
      <c r="A722" s="1" t="s">
        <v>4074</v>
      </c>
      <c r="B722" s="1">
        <v>19.734427638181373</v>
      </c>
      <c r="D722" s="1" t="s">
        <v>1071</v>
      </c>
      <c r="E722" s="1">
        <v>0.91777037024957431</v>
      </c>
      <c r="F722">
        <f t="shared" si="116"/>
        <v>0.95506137788981171</v>
      </c>
      <c r="G722">
        <f t="shared" si="117"/>
        <v>1.2490009027033011E-16</v>
      </c>
      <c r="I722" s="1" t="s">
        <v>2130</v>
      </c>
      <c r="J722" s="1">
        <v>0.96935837260640267</v>
      </c>
      <c r="K722">
        <f t="shared" si="118"/>
        <v>0.97883523333013145</v>
      </c>
      <c r="M722">
        <f t="shared" si="123"/>
        <v>1.02436278835838E-4</v>
      </c>
      <c r="Z722">
        <f t="shared" si="119"/>
        <v>0.98201289722539054</v>
      </c>
      <c r="AA722">
        <f t="shared" si="120"/>
        <v>0.99376294289457545</v>
      </c>
      <c r="AB722">
        <f t="shared" si="124"/>
        <v>4.2209957186388251E-5</v>
      </c>
      <c r="AD722">
        <f t="shared" si="121"/>
        <v>0.97728151523785578</v>
      </c>
      <c r="AE722">
        <f t="shared" si="122"/>
        <v>0.99317029259344602</v>
      </c>
      <c r="AF722">
        <f t="shared" si="125"/>
        <v>5.3152859076939708E-5</v>
      </c>
    </row>
    <row r="723" spans="1:32" x14ac:dyDescent="0.25">
      <c r="A723" s="1" t="s">
        <v>4075</v>
      </c>
      <c r="B723" s="1">
        <v>19.737167279072029</v>
      </c>
      <c r="D723" s="1" t="s">
        <v>1072</v>
      </c>
      <c r="E723" s="1">
        <v>0.9177703702495742</v>
      </c>
      <c r="F723">
        <f t="shared" si="116"/>
        <v>0.95506137788981171</v>
      </c>
      <c r="G723">
        <f t="shared" si="117"/>
        <v>2.0562612925632828E-4</v>
      </c>
      <c r="I723" s="1" t="s">
        <v>2131</v>
      </c>
      <c r="J723" s="1">
        <v>0.96916841008576582</v>
      </c>
      <c r="K723">
        <f t="shared" si="118"/>
        <v>0.97870337585842915</v>
      </c>
      <c r="M723">
        <f t="shared" si="123"/>
        <v>6.2566432884641601E-17</v>
      </c>
      <c r="Z723">
        <f t="shared" si="119"/>
        <v>0.98201289722539054</v>
      </c>
      <c r="AA723">
        <f t="shared" si="120"/>
        <v>0.99372378801869421</v>
      </c>
      <c r="AB723">
        <f t="shared" si="124"/>
        <v>2.5782873170055184E-17</v>
      </c>
      <c r="AD723">
        <f t="shared" si="121"/>
        <v>0.97728151523785567</v>
      </c>
      <c r="AE723">
        <f t="shared" si="122"/>
        <v>0.99312743007020887</v>
      </c>
      <c r="AF723">
        <f t="shared" si="125"/>
        <v>3.2466691368960981E-17</v>
      </c>
    </row>
    <row r="724" spans="1:32" x14ac:dyDescent="0.25">
      <c r="A724" s="1" t="s">
        <v>4076</v>
      </c>
      <c r="B724" s="1">
        <v>19.73990446549638</v>
      </c>
      <c r="D724" s="1" t="s">
        <v>1073</v>
      </c>
      <c r="E724" s="1">
        <v>0.9175816720820954</v>
      </c>
      <c r="F724">
        <f t="shared" si="116"/>
        <v>0.95495615180203042</v>
      </c>
      <c r="G724">
        <f t="shared" si="117"/>
        <v>-2.4980018054066022E-16</v>
      </c>
      <c r="I724" s="1" t="s">
        <v>2132</v>
      </c>
      <c r="J724" s="1">
        <v>0.96916841008576582</v>
      </c>
      <c r="K724">
        <f t="shared" si="118"/>
        <v>0.97870337585842915</v>
      </c>
      <c r="M724">
        <f t="shared" si="123"/>
        <v>1.0299080106847664E-4</v>
      </c>
      <c r="Z724">
        <f t="shared" si="119"/>
        <v>0.98197018476221321</v>
      </c>
      <c r="AA724">
        <f t="shared" si="120"/>
        <v>0.99372378801869421</v>
      </c>
      <c r="AB724">
        <f t="shared" si="124"/>
        <v>4.2445313786307984E-5</v>
      </c>
      <c r="AD724">
        <f t="shared" si="121"/>
        <v>0.97722769843396795</v>
      </c>
      <c r="AE724">
        <f t="shared" si="122"/>
        <v>0.99312743007020887</v>
      </c>
      <c r="AF724">
        <f t="shared" si="125"/>
        <v>5.3448415798105122E-5</v>
      </c>
    </row>
    <row r="725" spans="1:32" x14ac:dyDescent="0.25">
      <c r="A725" s="1" t="s">
        <v>4077</v>
      </c>
      <c r="B725" s="1">
        <v>19.780972412557865</v>
      </c>
      <c r="D725" s="1" t="s">
        <v>1074</v>
      </c>
      <c r="E725" s="1">
        <v>0.91758167208209562</v>
      </c>
      <c r="F725">
        <f t="shared" si="116"/>
        <v>0.95495615180203053</v>
      </c>
      <c r="G725">
        <f t="shared" si="117"/>
        <v>2.0573424146673458E-4</v>
      </c>
      <c r="I725" s="1" t="s">
        <v>2133</v>
      </c>
      <c r="J725" s="1">
        <v>0.96897776988080031</v>
      </c>
      <c r="K725">
        <f t="shared" si="118"/>
        <v>0.97857103986694349</v>
      </c>
      <c r="M725">
        <f t="shared" si="123"/>
        <v>-1.2510222435820229E-16</v>
      </c>
      <c r="Z725">
        <f t="shared" si="119"/>
        <v>0.98197018476221321</v>
      </c>
      <c r="AA725">
        <f t="shared" si="120"/>
        <v>0.99368448729422199</v>
      </c>
      <c r="AB725">
        <f t="shared" si="124"/>
        <v>-5.1561471863837353E-17</v>
      </c>
      <c r="AD725">
        <f t="shared" si="121"/>
        <v>0.97722769843396806</v>
      </c>
      <c r="AE725">
        <f t="shared" si="122"/>
        <v>0.99308440804963916</v>
      </c>
      <c r="AF725">
        <f t="shared" si="125"/>
        <v>-6.492700480182113E-17</v>
      </c>
    </row>
    <row r="726" spans="1:32" x14ac:dyDescent="0.25">
      <c r="A726" s="1" t="s">
        <v>4078</v>
      </c>
      <c r="B726" s="1">
        <v>19.800136415384937</v>
      </c>
      <c r="D726" s="1" t="s">
        <v>1075</v>
      </c>
      <c r="E726" s="1">
        <v>0.91739291353052055</v>
      </c>
      <c r="F726">
        <f t="shared" si="116"/>
        <v>0.95485088199211843</v>
      </c>
      <c r="G726">
        <f t="shared" si="117"/>
        <v>2.0578840647864083E-4</v>
      </c>
      <c r="I726" s="1" t="s">
        <v>2134</v>
      </c>
      <c r="J726" s="1">
        <v>0.96897776988080031</v>
      </c>
      <c r="K726">
        <f t="shared" si="118"/>
        <v>0.97857103986694349</v>
      </c>
      <c r="M726">
        <f t="shared" si="123"/>
        <v>1.0301966565488783E-4</v>
      </c>
      <c r="Z726">
        <f t="shared" si="119"/>
        <v>0.98192745170130658</v>
      </c>
      <c r="AA726">
        <f t="shared" si="120"/>
        <v>0.99368448729422199</v>
      </c>
      <c r="AB726">
        <f t="shared" si="124"/>
        <v>4.2464103693797898E-5</v>
      </c>
      <c r="AD726">
        <f t="shared" si="121"/>
        <v>0.97717385630069131</v>
      </c>
      <c r="AE726">
        <f t="shared" si="122"/>
        <v>0.99308440804963916</v>
      </c>
      <c r="AF726">
        <f t="shared" si="125"/>
        <v>5.3471256114702393E-5</v>
      </c>
    </row>
    <row r="727" spans="1:32" x14ac:dyDescent="0.25">
      <c r="A727" s="1" t="s">
        <v>4079</v>
      </c>
      <c r="B727" s="1">
        <v>19.860369074001255</v>
      </c>
      <c r="D727" s="1" t="s">
        <v>1076</v>
      </c>
      <c r="E727" s="1">
        <v>0.91720414412867368</v>
      </c>
      <c r="F727">
        <f t="shared" si="116"/>
        <v>0.95474559607615306</v>
      </c>
      <c r="G727">
        <f t="shared" si="117"/>
        <v>2.0588439631270827E-4</v>
      </c>
      <c r="I727" s="1" t="s">
        <v>2135</v>
      </c>
      <c r="J727" s="1">
        <v>0.96897776988080042</v>
      </c>
      <c r="K727">
        <f t="shared" si="118"/>
        <v>0.97857103986694349</v>
      </c>
      <c r="M727">
        <f t="shared" si="123"/>
        <v>1.0303542893605905E-4</v>
      </c>
      <c r="Z727">
        <f t="shared" si="119"/>
        <v>0.98188470925016291</v>
      </c>
      <c r="AA727">
        <f t="shared" si="120"/>
        <v>0.99368448729422199</v>
      </c>
      <c r="AB727">
        <f t="shared" si="124"/>
        <v>4.2473435073054574E-5</v>
      </c>
      <c r="AD727">
        <f t="shared" si="121"/>
        <v>0.97712000295974244</v>
      </c>
      <c r="AE727">
        <f t="shared" si="122"/>
        <v>0.99308440804963916</v>
      </c>
      <c r="AF727">
        <f t="shared" si="125"/>
        <v>5.3482386973770201E-5</v>
      </c>
    </row>
    <row r="728" spans="1:32" x14ac:dyDescent="0.25">
      <c r="A728" s="1" t="s">
        <v>4080</v>
      </c>
      <c r="B728" s="1">
        <v>19.895960803382753</v>
      </c>
      <c r="D728" s="1" t="s">
        <v>1077</v>
      </c>
      <c r="E728" s="1">
        <v>0.91701532554523124</v>
      </c>
      <c r="F728">
        <f t="shared" si="116"/>
        <v>0.95464027266705453</v>
      </c>
      <c r="G728">
        <f t="shared" si="117"/>
        <v>2.0595668832419645E-4</v>
      </c>
      <c r="I728" s="1" t="s">
        <v>2136</v>
      </c>
      <c r="J728" s="1">
        <v>0.96897776988080031</v>
      </c>
      <c r="K728">
        <f t="shared" si="118"/>
        <v>0.97857103986694349</v>
      </c>
      <c r="M728">
        <f t="shared" si="123"/>
        <v>1.0307212330406453E-4</v>
      </c>
      <c r="Z728">
        <f t="shared" si="119"/>
        <v>0.98184194872368158</v>
      </c>
      <c r="AA728">
        <f t="shared" si="120"/>
        <v>0.99368448729422199</v>
      </c>
      <c r="AB728">
        <f t="shared" si="124"/>
        <v>4.2491397077930415E-5</v>
      </c>
      <c r="AD728">
        <f t="shared" si="121"/>
        <v>0.97706612746895216</v>
      </c>
      <c r="AE728">
        <f t="shared" si="122"/>
        <v>0.99308440804963916</v>
      </c>
      <c r="AF728">
        <f t="shared" si="125"/>
        <v>5.3504384929690534E-5</v>
      </c>
    </row>
    <row r="729" spans="1:32" x14ac:dyDescent="0.25">
      <c r="A729" s="1" t="s">
        <v>4081</v>
      </c>
      <c r="B729" s="1">
        <v>19.945242392524086</v>
      </c>
      <c r="D729" s="1" t="s">
        <v>1078</v>
      </c>
      <c r="E729" s="1">
        <v>0.9168264795533545</v>
      </c>
      <c r="F729">
        <f t="shared" si="116"/>
        <v>0.95453492390078121</v>
      </c>
      <c r="G729">
        <f t="shared" si="117"/>
        <v>2.0597655767197465E-4</v>
      </c>
      <c r="I729" s="1" t="s">
        <v>2137</v>
      </c>
      <c r="J729" s="1">
        <v>0.96897776988080031</v>
      </c>
      <c r="K729">
        <f t="shared" si="118"/>
        <v>0.97857103986694349</v>
      </c>
      <c r="M729">
        <f t="shared" si="123"/>
        <v>1.0309694046649952E-4</v>
      </c>
      <c r="Z729">
        <f t="shared" si="119"/>
        <v>0.98179917504591108</v>
      </c>
      <c r="AA729">
        <f t="shared" si="120"/>
        <v>0.99368448729422199</v>
      </c>
      <c r="AB729">
        <f t="shared" si="124"/>
        <v>4.2504465919556373E-5</v>
      </c>
      <c r="AD729">
        <f t="shared" si="121"/>
        <v>0.97701223603300613</v>
      </c>
      <c r="AE729">
        <f t="shared" si="122"/>
        <v>0.99308440804963916</v>
      </c>
      <c r="AF729">
        <f t="shared" si="125"/>
        <v>5.3520220769972124E-5</v>
      </c>
    </row>
    <row r="730" spans="1:32" x14ac:dyDescent="0.25">
      <c r="A730" s="1" t="s">
        <v>4082</v>
      </c>
      <c r="B730" s="1">
        <v>19.947980049668917</v>
      </c>
      <c r="D730" s="1" t="s">
        <v>1079</v>
      </c>
      <c r="E730" s="1">
        <v>0.91663765423857535</v>
      </c>
      <c r="F730">
        <f t="shared" si="116"/>
        <v>0.95442957659853489</v>
      </c>
      <c r="G730">
        <f t="shared" si="117"/>
        <v>-2.3592239273284576E-16</v>
      </c>
      <c r="I730" s="1" t="s">
        <v>2138</v>
      </c>
      <c r="J730" s="1">
        <v>0.96897776988080031</v>
      </c>
      <c r="K730">
        <f t="shared" si="118"/>
        <v>0.97857103986694349</v>
      </c>
      <c r="M730">
        <f t="shared" si="123"/>
        <v>1.0309550828190515E-4</v>
      </c>
      <c r="Z730">
        <f t="shared" si="119"/>
        <v>0.98175639910531054</v>
      </c>
      <c r="AA730">
        <f t="shared" si="120"/>
        <v>0.99368448729422199</v>
      </c>
      <c r="AB730">
        <f t="shared" si="124"/>
        <v>4.2506714596945883E-5</v>
      </c>
      <c r="AD730">
        <f t="shared" si="121"/>
        <v>0.97695834237085544</v>
      </c>
      <c r="AE730">
        <f t="shared" si="122"/>
        <v>0.99308440804963916</v>
      </c>
      <c r="AF730">
        <f t="shared" si="125"/>
        <v>5.3522431782432E-5</v>
      </c>
    </row>
    <row r="731" spans="1:32" x14ac:dyDescent="0.25">
      <c r="A731" s="1" t="s">
        <v>4083</v>
      </c>
      <c r="B731" s="1">
        <v>19.964407569019166</v>
      </c>
      <c r="D731" s="1" t="s">
        <v>1080</v>
      </c>
      <c r="E731" s="1">
        <v>0.91663765423857557</v>
      </c>
      <c r="F731">
        <f t="shared" si="116"/>
        <v>0.954429576598535</v>
      </c>
      <c r="G731">
        <f t="shared" si="117"/>
        <v>1.2490009027033011E-16</v>
      </c>
      <c r="I731" s="1" t="s">
        <v>2139</v>
      </c>
      <c r="J731" s="1">
        <v>0.96878674146665267</v>
      </c>
      <c r="K731">
        <f t="shared" si="118"/>
        <v>0.97843842622922461</v>
      </c>
      <c r="M731">
        <f t="shared" si="123"/>
        <v>-1.1807098298137067E-16</v>
      </c>
      <c r="Z731">
        <f t="shared" si="119"/>
        <v>0.98175639910531065</v>
      </c>
      <c r="AA731">
        <f t="shared" si="120"/>
        <v>0.99364510034287279</v>
      </c>
      <c r="AB731">
        <f t="shared" si="124"/>
        <v>-4.8684418297735464E-17</v>
      </c>
      <c r="AD731">
        <f t="shared" si="121"/>
        <v>0.97695834237085555</v>
      </c>
      <c r="AE731">
        <f t="shared" si="122"/>
        <v>0.99304129180033696</v>
      </c>
      <c r="AF731">
        <f t="shared" si="125"/>
        <v>-6.1300391554754911E-17</v>
      </c>
    </row>
    <row r="732" spans="1:32" x14ac:dyDescent="0.25">
      <c r="A732" s="1" t="s">
        <v>4084</v>
      </c>
      <c r="B732" s="1">
        <v>19.978097965955719</v>
      </c>
      <c r="D732" s="1" t="s">
        <v>1081</v>
      </c>
      <c r="E732" s="1">
        <v>0.91663765423857546</v>
      </c>
      <c r="F732">
        <f t="shared" si="116"/>
        <v>0.954429576598535</v>
      </c>
      <c r="G732">
        <f t="shared" si="117"/>
        <v>0</v>
      </c>
      <c r="I732" s="1" t="s">
        <v>2140</v>
      </c>
      <c r="J732" s="1">
        <v>0.9685957363631702</v>
      </c>
      <c r="K732">
        <f t="shared" si="118"/>
        <v>0.97830582060052595</v>
      </c>
      <c r="M732">
        <f t="shared" si="123"/>
        <v>6.249969650140192E-17</v>
      </c>
      <c r="Z732">
        <f t="shared" si="119"/>
        <v>0.98175639910531054</v>
      </c>
      <c r="AA732">
        <f t="shared" si="120"/>
        <v>0.99360571199338421</v>
      </c>
      <c r="AB732">
        <f t="shared" si="124"/>
        <v>2.5773082189285834E-17</v>
      </c>
      <c r="AD732">
        <f t="shared" si="121"/>
        <v>0.97695834237085544</v>
      </c>
      <c r="AE732">
        <f t="shared" si="122"/>
        <v>0.9929981741834788</v>
      </c>
      <c r="AF732">
        <f t="shared" si="125"/>
        <v>3.2451739468040533E-17</v>
      </c>
    </row>
    <row r="733" spans="1:32" x14ac:dyDescent="0.25">
      <c r="A733" s="1" t="s">
        <v>4085</v>
      </c>
      <c r="B733" s="1">
        <v>19.980836015050617</v>
      </c>
      <c r="D733" s="1" t="s">
        <v>1082</v>
      </c>
      <c r="E733" s="1">
        <v>0.91663765423857546</v>
      </c>
      <c r="F733">
        <f t="shared" si="116"/>
        <v>0.954429576598535</v>
      </c>
      <c r="G733">
        <f t="shared" si="117"/>
        <v>-1.2490009027033011E-16</v>
      </c>
      <c r="I733" s="1" t="s">
        <v>2141</v>
      </c>
      <c r="J733" s="1">
        <v>0.96840469504988369</v>
      </c>
      <c r="K733">
        <f t="shared" si="118"/>
        <v>0.97817318165571276</v>
      </c>
      <c r="M733">
        <f t="shared" si="123"/>
        <v>0</v>
      </c>
      <c r="Z733">
        <f t="shared" si="119"/>
        <v>0.98175639910531054</v>
      </c>
      <c r="AA733">
        <f t="shared" si="120"/>
        <v>0.99356630996883999</v>
      </c>
      <c r="AB733">
        <f t="shared" si="124"/>
        <v>0</v>
      </c>
      <c r="AD733">
        <f t="shared" si="121"/>
        <v>0.97695834237085544</v>
      </c>
      <c r="AE733">
        <f t="shared" si="122"/>
        <v>0.99295504175987581</v>
      </c>
      <c r="AF733">
        <f t="shared" si="125"/>
        <v>0</v>
      </c>
    </row>
    <row r="734" spans="1:32" x14ac:dyDescent="0.25">
      <c r="A734" s="1" t="s">
        <v>4086</v>
      </c>
      <c r="B734" s="1">
        <v>20.04106742329536</v>
      </c>
      <c r="D734" s="1" t="s">
        <v>1083</v>
      </c>
      <c r="E734" s="1">
        <v>0.91663765423857557</v>
      </c>
      <c r="F734">
        <f t="shared" si="116"/>
        <v>0.954429576598535</v>
      </c>
      <c r="G734">
        <f t="shared" si="117"/>
        <v>2.0639318780892035E-4</v>
      </c>
      <c r="I734" s="1" t="s">
        <v>2142</v>
      </c>
      <c r="J734" s="1">
        <v>0.96821364501944562</v>
      </c>
      <c r="K734">
        <f t="shared" si="118"/>
        <v>0.97804052847778156</v>
      </c>
      <c r="M734">
        <f t="shared" si="123"/>
        <v>-6.2482753477805619E-17</v>
      </c>
      <c r="Z734">
        <f t="shared" si="119"/>
        <v>0.98175639910531065</v>
      </c>
      <c r="AA734">
        <f t="shared" si="120"/>
        <v>0.99352689993517063</v>
      </c>
      <c r="AB734">
        <f t="shared" si="124"/>
        <v>-2.5771038531258459E-17</v>
      </c>
      <c r="AD734">
        <f t="shared" si="121"/>
        <v>0.97695834237085555</v>
      </c>
      <c r="AE734">
        <f t="shared" si="122"/>
        <v>0.99291190073202296</v>
      </c>
      <c r="AF734">
        <f t="shared" si="125"/>
        <v>-3.2448920890540022E-17</v>
      </c>
    </row>
    <row r="735" spans="1:32" x14ac:dyDescent="0.25">
      <c r="A735" s="1" t="s">
        <v>4087</v>
      </c>
      <c r="B735" s="1">
        <v>20.054756491899941</v>
      </c>
      <c r="D735" s="1" t="s">
        <v>1084</v>
      </c>
      <c r="E735" s="1">
        <v>0.91644848599324169</v>
      </c>
      <c r="F735">
        <f t="shared" si="116"/>
        <v>0.95432402787156811</v>
      </c>
      <c r="G735">
        <f t="shared" si="117"/>
        <v>-1.2490009027033011E-16</v>
      </c>
      <c r="I735" s="1" t="s">
        <v>2143</v>
      </c>
      <c r="J735" s="1">
        <v>0.96821364501944562</v>
      </c>
      <c r="K735">
        <f t="shared" si="118"/>
        <v>0.97804052847778156</v>
      </c>
      <c r="M735">
        <f t="shared" si="123"/>
        <v>1.0323664118950884E-4</v>
      </c>
      <c r="Z735">
        <f t="shared" si="119"/>
        <v>0.98171353851089427</v>
      </c>
      <c r="AA735">
        <f t="shared" si="120"/>
        <v>0.99352689993517063</v>
      </c>
      <c r="AB735">
        <f t="shared" si="124"/>
        <v>4.2584083054491437E-5</v>
      </c>
      <c r="AD735">
        <f t="shared" si="121"/>
        <v>0.97690434267953241</v>
      </c>
      <c r="AE735">
        <f t="shared" si="122"/>
        <v>0.99291190073202296</v>
      </c>
      <c r="AF735">
        <f t="shared" si="125"/>
        <v>5.3618417997122254E-5</v>
      </c>
    </row>
    <row r="736" spans="1:32" x14ac:dyDescent="0.25">
      <c r="A736" s="1" t="s">
        <v>4088</v>
      </c>
      <c r="B736" s="1">
        <v>20.057495720119018</v>
      </c>
      <c r="D736" s="1" t="s">
        <v>1085</v>
      </c>
      <c r="E736" s="1">
        <v>0.9164484859932418</v>
      </c>
      <c r="F736">
        <f t="shared" si="116"/>
        <v>0.95432402787156811</v>
      </c>
      <c r="G736">
        <f t="shared" si="117"/>
        <v>0</v>
      </c>
      <c r="I736" s="1" t="s">
        <v>2144</v>
      </c>
      <c r="J736" s="1">
        <v>0.96802252441268977</v>
      </c>
      <c r="K736">
        <f t="shared" si="118"/>
        <v>0.97790781810838667</v>
      </c>
      <c r="M736">
        <f t="shared" si="123"/>
        <v>-6.2467371069491775E-17</v>
      </c>
      <c r="Z736">
        <f t="shared" si="119"/>
        <v>0.98171353851089427</v>
      </c>
      <c r="AA736">
        <f t="shared" si="120"/>
        <v>0.99348746912591801</v>
      </c>
      <c r="AB736">
        <f t="shared" si="124"/>
        <v>-2.5768891274099618E-17</v>
      </c>
      <c r="AD736">
        <f t="shared" si="121"/>
        <v>0.97690434267953241</v>
      </c>
      <c r="AE736">
        <f t="shared" si="122"/>
        <v>0.99286873712503099</v>
      </c>
      <c r="AF736">
        <f t="shared" si="125"/>
        <v>-3.2445717598331897E-17</v>
      </c>
    </row>
    <row r="737" spans="1:32" x14ac:dyDescent="0.25">
      <c r="A737" s="1" t="s">
        <v>4089</v>
      </c>
      <c r="B737" s="1">
        <v>20.073921509626743</v>
      </c>
      <c r="D737" s="1" t="s">
        <v>1086</v>
      </c>
      <c r="E737" s="1">
        <v>0.9164484859932418</v>
      </c>
      <c r="F737">
        <f t="shared" si="116"/>
        <v>0.95432402787156811</v>
      </c>
      <c r="G737">
        <f t="shared" si="117"/>
        <v>1.2490009027033011E-16</v>
      </c>
      <c r="I737" s="1" t="s">
        <v>2145</v>
      </c>
      <c r="J737" s="1">
        <v>0.9678314044384716</v>
      </c>
      <c r="K737">
        <f t="shared" si="118"/>
        <v>0.97777509998693202</v>
      </c>
      <c r="M737">
        <f t="shared" si="123"/>
        <v>0</v>
      </c>
      <c r="Z737">
        <f t="shared" si="119"/>
        <v>0.98171353851089427</v>
      </c>
      <c r="AA737">
        <f t="shared" si="120"/>
        <v>0.99344803222682665</v>
      </c>
      <c r="AB737">
        <f t="shared" si="124"/>
        <v>0</v>
      </c>
      <c r="AD737">
        <f t="shared" si="121"/>
        <v>0.97690434267953241</v>
      </c>
      <c r="AE737">
        <f t="shared" si="122"/>
        <v>0.99282556701507307</v>
      </c>
      <c r="AF737">
        <f t="shared" si="125"/>
        <v>0</v>
      </c>
    </row>
    <row r="738" spans="1:32" x14ac:dyDescent="0.25">
      <c r="A738" s="1" t="s">
        <v>4090</v>
      </c>
      <c r="B738" s="1">
        <v>20.087611589221041</v>
      </c>
      <c r="D738" s="1" t="s">
        <v>1087</v>
      </c>
      <c r="E738" s="1">
        <v>0.91644848599324169</v>
      </c>
      <c r="F738">
        <f t="shared" si="116"/>
        <v>0.95432402787156811</v>
      </c>
      <c r="G738">
        <f t="shared" si="117"/>
        <v>-2.3592239273284576E-16</v>
      </c>
      <c r="I738" s="1" t="s">
        <v>2146</v>
      </c>
      <c r="J738" s="1">
        <v>0.96764014329648407</v>
      </c>
      <c r="K738">
        <f t="shared" si="118"/>
        <v>0.97764227563284811</v>
      </c>
      <c r="M738">
        <f t="shared" si="123"/>
        <v>6.2450418172809551E-17</v>
      </c>
      <c r="Z738">
        <f t="shared" si="119"/>
        <v>0.98171353851089427</v>
      </c>
      <c r="AA738">
        <f t="shared" si="120"/>
        <v>0.99340855996885258</v>
      </c>
      <c r="AB738">
        <f t="shared" si="124"/>
        <v>2.576684569948912E-17</v>
      </c>
      <c r="AD738">
        <f t="shared" si="121"/>
        <v>0.97690434267953241</v>
      </c>
      <c r="AE738">
        <f t="shared" si="122"/>
        <v>0.99278235836267659</v>
      </c>
      <c r="AF738">
        <f t="shared" si="125"/>
        <v>3.2442896442298514E-17</v>
      </c>
    </row>
    <row r="739" spans="1:32" x14ac:dyDescent="0.25">
      <c r="A739" s="1" t="s">
        <v>4091</v>
      </c>
      <c r="B739" s="1">
        <v>20.095825770030071</v>
      </c>
      <c r="D739" s="1" t="s">
        <v>1088</v>
      </c>
      <c r="E739" s="1">
        <v>0.91644848599324191</v>
      </c>
      <c r="F739">
        <f t="shared" si="116"/>
        <v>0.95432402787156823</v>
      </c>
      <c r="G739">
        <f t="shared" si="117"/>
        <v>2.0691070964878877E-4</v>
      </c>
      <c r="I739" s="1" t="s">
        <v>2147</v>
      </c>
      <c r="J739" s="1">
        <v>0.96744887301375215</v>
      </c>
      <c r="K739">
        <f t="shared" si="118"/>
        <v>0.97750943672261137</v>
      </c>
      <c r="M739">
        <f t="shared" si="123"/>
        <v>-1.1794587664013673E-16</v>
      </c>
      <c r="Z739">
        <f t="shared" si="119"/>
        <v>0.98171353851089427</v>
      </c>
      <c r="AA739">
        <f t="shared" si="120"/>
        <v>0.99336907959002363</v>
      </c>
      <c r="AB739">
        <f t="shared" si="124"/>
        <v>-4.8668774730435298E-17</v>
      </c>
      <c r="AD739">
        <f t="shared" si="121"/>
        <v>0.97690434267953241</v>
      </c>
      <c r="AE739">
        <f t="shared" si="122"/>
        <v>0.99273914098446325</v>
      </c>
      <c r="AF739">
        <f t="shared" si="125"/>
        <v>-6.1278359608405706E-17</v>
      </c>
    </row>
    <row r="740" spans="1:32" x14ac:dyDescent="0.25">
      <c r="A740" s="1" t="s">
        <v>4092</v>
      </c>
      <c r="B740" s="1">
        <v>20.136891858632588</v>
      </c>
      <c r="D740" s="1" t="s">
        <v>1089</v>
      </c>
      <c r="E740" s="1">
        <v>0.91625888260281096</v>
      </c>
      <c r="F740">
        <f t="shared" si="116"/>
        <v>0.95421822620220131</v>
      </c>
      <c r="G740">
        <f t="shared" si="117"/>
        <v>2.0695248976659864E-4</v>
      </c>
      <c r="I740" s="1" t="s">
        <v>2148</v>
      </c>
      <c r="J740" s="1">
        <v>0.96744887301375204</v>
      </c>
      <c r="K740">
        <f t="shared" si="118"/>
        <v>0.97750943672261137</v>
      </c>
      <c r="M740">
        <f t="shared" si="123"/>
        <v>1.0342786362714722E-4</v>
      </c>
      <c r="Z740">
        <f t="shared" si="119"/>
        <v>0.98167057232363375</v>
      </c>
      <c r="AA740">
        <f t="shared" si="120"/>
        <v>0.99336907959002363</v>
      </c>
      <c r="AB740">
        <f t="shared" si="124"/>
        <v>4.2682215925405989E-5</v>
      </c>
      <c r="AD740">
        <f t="shared" si="121"/>
        <v>0.97685021058233401</v>
      </c>
      <c r="AE740">
        <f t="shared" si="122"/>
        <v>0.99273914098446325</v>
      </c>
      <c r="AF740">
        <f t="shared" si="125"/>
        <v>5.3740540618137541E-5</v>
      </c>
    </row>
    <row r="741" spans="1:32" x14ac:dyDescent="0.25">
      <c r="A741" s="1" t="s">
        <v>4093</v>
      </c>
      <c r="B741" s="1">
        <v>20.15605746615952</v>
      </c>
      <c r="D741" s="1" t="s">
        <v>1090</v>
      </c>
      <c r="E741" s="1">
        <v>0.91606928016581046</v>
      </c>
      <c r="F741">
        <f t="shared" si="116"/>
        <v>0.95411241490231413</v>
      </c>
      <c r="G741">
        <f t="shared" si="117"/>
        <v>-1.2490009027033011E-16</v>
      </c>
      <c r="I741" s="1" t="s">
        <v>2149</v>
      </c>
      <c r="J741" s="1">
        <v>0.96744887301375215</v>
      </c>
      <c r="K741">
        <f t="shared" si="118"/>
        <v>0.97750943672261137</v>
      </c>
      <c r="M741">
        <f t="shared" si="123"/>
        <v>1.0343727923136941E-4</v>
      </c>
      <c r="Z741">
        <f t="shared" si="119"/>
        <v>0.98162759934154398</v>
      </c>
      <c r="AA741">
        <f t="shared" si="120"/>
        <v>0.99336907959002363</v>
      </c>
      <c r="AB741">
        <f t="shared" si="124"/>
        <v>4.2688966035004183E-5</v>
      </c>
      <c r="AD741">
        <f t="shared" si="121"/>
        <v>0.9767960705550669</v>
      </c>
      <c r="AE741">
        <f t="shared" si="122"/>
        <v>0.99273914098446325</v>
      </c>
      <c r="AF741">
        <f t="shared" si="125"/>
        <v>5.3748413626616757E-5</v>
      </c>
    </row>
    <row r="742" spans="1:32" x14ac:dyDescent="0.25">
      <c r="A742" s="1" t="s">
        <v>4094</v>
      </c>
      <c r="B742" s="1">
        <v>20.167009671916951</v>
      </c>
      <c r="D742" s="1" t="s">
        <v>1091</v>
      </c>
      <c r="E742" s="1">
        <v>0.91606928016581057</v>
      </c>
      <c r="F742">
        <f t="shared" si="116"/>
        <v>0.95411241490231424</v>
      </c>
      <c r="G742">
        <f t="shared" si="117"/>
        <v>1.2490009027033011E-16</v>
      </c>
      <c r="I742" s="1" t="s">
        <v>2150</v>
      </c>
      <c r="J742" s="1">
        <v>0.96725721694946276</v>
      </c>
      <c r="K742">
        <f t="shared" si="118"/>
        <v>0.97737632164825483</v>
      </c>
      <c r="M742">
        <f t="shared" si="123"/>
        <v>-6.2419606212054751E-17</v>
      </c>
      <c r="Z742">
        <f t="shared" si="119"/>
        <v>0.98162759934154398</v>
      </c>
      <c r="AA742">
        <f t="shared" si="120"/>
        <v>0.99332951332581132</v>
      </c>
      <c r="AB742">
        <f t="shared" si="124"/>
        <v>-2.5762542472584899E-17</v>
      </c>
      <c r="AD742">
        <f t="shared" si="121"/>
        <v>0.9767960705550669</v>
      </c>
      <c r="AE742">
        <f t="shared" si="122"/>
        <v>0.99269582975572546</v>
      </c>
      <c r="AF742">
        <f t="shared" si="125"/>
        <v>-3.2436476876181377E-17</v>
      </c>
    </row>
    <row r="743" spans="1:32" x14ac:dyDescent="0.25">
      <c r="A743" s="1" t="s">
        <v>4095</v>
      </c>
      <c r="B743" s="1">
        <v>20.175221841653187</v>
      </c>
      <c r="D743" s="1" t="s">
        <v>1092</v>
      </c>
      <c r="E743" s="1">
        <v>0.91606928016581046</v>
      </c>
      <c r="F743">
        <f t="shared" si="116"/>
        <v>0.95411241490231413</v>
      </c>
      <c r="G743">
        <f t="shared" si="117"/>
        <v>2.0781828791241463E-4</v>
      </c>
      <c r="I743" s="1" t="s">
        <v>2151</v>
      </c>
      <c r="J743" s="1">
        <v>0.96706540260809803</v>
      </c>
      <c r="K743">
        <f t="shared" si="118"/>
        <v>0.97724308838620322</v>
      </c>
      <c r="M743">
        <f t="shared" si="123"/>
        <v>6.2411106048056265E-17</v>
      </c>
      <c r="Z743">
        <f t="shared" si="119"/>
        <v>0.98162759934154398</v>
      </c>
      <c r="AA743">
        <f t="shared" si="120"/>
        <v>0.99328990811428675</v>
      </c>
      <c r="AB743">
        <f t="shared" si="124"/>
        <v>2.5761516340824613E-17</v>
      </c>
      <c r="AD743">
        <f t="shared" si="121"/>
        <v>0.9767960705550669</v>
      </c>
      <c r="AE743">
        <f t="shared" si="122"/>
        <v>0.99265247605802764</v>
      </c>
      <c r="AF743">
        <f t="shared" si="125"/>
        <v>3.243506173738868E-17</v>
      </c>
    </row>
    <row r="744" spans="1:32" x14ac:dyDescent="0.25">
      <c r="A744" s="1" t="s">
        <v>4096</v>
      </c>
      <c r="B744" s="1">
        <v>20.18343535455881</v>
      </c>
      <c r="D744" s="1" t="s">
        <v>1093</v>
      </c>
      <c r="E744" s="1">
        <v>0.91587892399682891</v>
      </c>
      <c r="F744">
        <f t="shared" si="116"/>
        <v>0.95400617274143995</v>
      </c>
      <c r="G744">
        <f t="shared" si="117"/>
        <v>2.0785625459700252E-4</v>
      </c>
      <c r="I744" s="1" t="s">
        <v>2152</v>
      </c>
      <c r="J744" s="1">
        <v>0.96706540260809792</v>
      </c>
      <c r="K744">
        <f t="shared" si="118"/>
        <v>0.97724308838620311</v>
      </c>
      <c r="M744">
        <f t="shared" si="123"/>
        <v>1.0383019835800203E-4</v>
      </c>
      <c r="Z744">
        <f t="shared" si="119"/>
        <v>0.98158444847238668</v>
      </c>
      <c r="AA744">
        <f t="shared" si="120"/>
        <v>0.99328990811428675</v>
      </c>
      <c r="AB744">
        <f t="shared" si="124"/>
        <v>4.2862264947385602E-5</v>
      </c>
      <c r="AD744">
        <f t="shared" si="121"/>
        <v>0.97674170704921226</v>
      </c>
      <c r="AE744">
        <f t="shared" si="122"/>
        <v>0.99265247605802764</v>
      </c>
      <c r="AF744">
        <f t="shared" si="125"/>
        <v>5.3965570432458921E-5</v>
      </c>
    </row>
    <row r="745" spans="1:32" x14ac:dyDescent="0.25">
      <c r="A745" s="1" t="s">
        <v>4097</v>
      </c>
      <c r="B745" s="1">
        <v>20.183436114329442</v>
      </c>
      <c r="D745" s="1" t="s">
        <v>1094</v>
      </c>
      <c r="E745" s="1">
        <v>0.91568857261757031</v>
      </c>
      <c r="F745">
        <f t="shared" si="116"/>
        <v>0.95389992300450133</v>
      </c>
      <c r="G745">
        <f t="shared" si="117"/>
        <v>2.0790019885209843E-4</v>
      </c>
      <c r="I745" s="1" t="s">
        <v>2153</v>
      </c>
      <c r="J745" s="1">
        <v>0.96706540260809792</v>
      </c>
      <c r="K745">
        <f t="shared" si="118"/>
        <v>0.97724308838620311</v>
      </c>
      <c r="M745">
        <f t="shared" si="123"/>
        <v>1.0383760348304459E-4</v>
      </c>
      <c r="Z745">
        <f t="shared" si="119"/>
        <v>0.98154129161728909</v>
      </c>
      <c r="AA745">
        <f t="shared" si="120"/>
        <v>0.99328990811428675</v>
      </c>
      <c r="AB745">
        <f t="shared" si="124"/>
        <v>4.286821102438261E-5</v>
      </c>
      <c r="AD745">
        <f t="shared" si="121"/>
        <v>0.97668733663801977</v>
      </c>
      <c r="AE745">
        <f t="shared" si="122"/>
        <v>0.99265247605802764</v>
      </c>
      <c r="AF745">
        <f t="shared" si="125"/>
        <v>5.397242549827403E-5</v>
      </c>
    </row>
    <row r="746" spans="1:32" x14ac:dyDescent="0.25">
      <c r="A746" s="1" t="s">
        <v>4098</v>
      </c>
      <c r="B746" s="1">
        <v>20.210814148655619</v>
      </c>
      <c r="D746" s="1" t="s">
        <v>1095</v>
      </c>
      <c r="E746" s="1">
        <v>0.91549822056903651</v>
      </c>
      <c r="F746">
        <f t="shared" si="116"/>
        <v>0.95379366264162491</v>
      </c>
      <c r="G746">
        <f t="shared" si="117"/>
        <v>2.08006591143714E-4</v>
      </c>
      <c r="I746" s="1" t="s">
        <v>2154</v>
      </c>
      <c r="J746" s="1">
        <v>0.96706540260809792</v>
      </c>
      <c r="K746">
        <f t="shared" si="118"/>
        <v>0.97724308838620311</v>
      </c>
      <c r="M746">
        <f t="shared" si="123"/>
        <v>1.038479894082566E-4</v>
      </c>
      <c r="Z746">
        <f t="shared" si="119"/>
        <v>0.98149812753617616</v>
      </c>
      <c r="AA746">
        <f t="shared" si="120"/>
        <v>0.99328990811428675</v>
      </c>
      <c r="AB746">
        <f t="shared" si="124"/>
        <v>4.287538890959951E-5</v>
      </c>
      <c r="AD746">
        <f t="shared" si="121"/>
        <v>0.97663295775951531</v>
      </c>
      <c r="AE746">
        <f t="shared" si="122"/>
        <v>0.99265247605802764</v>
      </c>
      <c r="AF746">
        <f t="shared" si="125"/>
        <v>5.3980831148122367E-5</v>
      </c>
    </row>
    <row r="747" spans="1:32" x14ac:dyDescent="0.25">
      <c r="A747" s="1" t="s">
        <v>0</v>
      </c>
      <c r="B747" s="1">
        <v>20.224503363259675</v>
      </c>
      <c r="D747" s="1" t="s">
        <v>1096</v>
      </c>
      <c r="E747" s="1">
        <v>0.91530781070891731</v>
      </c>
      <c r="F747">
        <f t="shared" si="116"/>
        <v>0.95368735974636898</v>
      </c>
      <c r="G747">
        <f t="shared" si="117"/>
        <v>2.0809544811010994E-4</v>
      </c>
      <c r="I747" s="1" t="s">
        <v>2155</v>
      </c>
      <c r="J747" s="1">
        <v>0.96706540260809803</v>
      </c>
      <c r="K747">
        <f t="shared" si="118"/>
        <v>0.97724308838620322</v>
      </c>
      <c r="M747">
        <f t="shared" si="123"/>
        <v>1.038895591586597E-4</v>
      </c>
      <c r="Z747">
        <f t="shared" si="119"/>
        <v>0.98145494326560967</v>
      </c>
      <c r="AA747">
        <f t="shared" si="120"/>
        <v>0.99328990811428675</v>
      </c>
      <c r="AB747">
        <f t="shared" si="124"/>
        <v>4.2895443813702872E-5</v>
      </c>
      <c r="AD747">
        <f t="shared" si="121"/>
        <v>0.97657855408275518</v>
      </c>
      <c r="AE747">
        <f t="shared" si="122"/>
        <v>0.99265247605802764</v>
      </c>
      <c r="AF747">
        <f t="shared" si="125"/>
        <v>5.400544865263228E-5</v>
      </c>
    </row>
    <row r="748" spans="1:32" x14ac:dyDescent="0.25">
      <c r="A748" s="1" t="s">
        <v>1</v>
      </c>
      <c r="B748" s="1">
        <v>20.279261135448376</v>
      </c>
      <c r="D748" s="1" t="s">
        <v>1097</v>
      </c>
      <c r="E748" s="1">
        <v>0.91511735913662906</v>
      </c>
      <c r="F748">
        <f t="shared" si="116"/>
        <v>0.95358102329561811</v>
      </c>
      <c r="G748">
        <f t="shared" si="117"/>
        <v>0</v>
      </c>
      <c r="I748" s="1" t="s">
        <v>2156</v>
      </c>
      <c r="J748" s="1">
        <v>0.96706540260809803</v>
      </c>
      <c r="K748">
        <f t="shared" si="118"/>
        <v>0.97724308838620322</v>
      </c>
      <c r="M748">
        <f t="shared" si="123"/>
        <v>1.039223553356412E-4</v>
      </c>
      <c r="Z748">
        <f t="shared" si="119"/>
        <v>0.98141174244869189</v>
      </c>
      <c r="AA748">
        <f t="shared" si="120"/>
        <v>0.99328990811428675</v>
      </c>
      <c r="AB748">
        <f t="shared" si="124"/>
        <v>4.2911879902191381E-5</v>
      </c>
      <c r="AD748">
        <f t="shared" si="121"/>
        <v>0.97652413019816431</v>
      </c>
      <c r="AE748">
        <f t="shared" si="122"/>
        <v>0.99265247605802764</v>
      </c>
      <c r="AF748">
        <f t="shared" si="125"/>
        <v>5.4025509207398163E-5</v>
      </c>
    </row>
    <row r="749" spans="1:32" x14ac:dyDescent="0.25">
      <c r="A749" s="1" t="s">
        <v>2</v>
      </c>
      <c r="B749" s="1">
        <v>20.28473578098804</v>
      </c>
      <c r="D749" s="1" t="s">
        <v>1098</v>
      </c>
      <c r="E749" s="1">
        <v>0.91511735913662906</v>
      </c>
      <c r="F749">
        <f t="shared" si="116"/>
        <v>0.95358102329561811</v>
      </c>
      <c r="G749">
        <f t="shared" si="117"/>
        <v>2.0827479268875626E-4</v>
      </c>
      <c r="I749" s="1" t="s">
        <v>2157</v>
      </c>
      <c r="J749" s="1">
        <v>0.96687315381659045</v>
      </c>
      <c r="K749">
        <f t="shared" si="118"/>
        <v>0.97710954506759307</v>
      </c>
      <c r="M749">
        <f t="shared" si="123"/>
        <v>0</v>
      </c>
      <c r="Z749">
        <f t="shared" si="119"/>
        <v>0.98141174244869189</v>
      </c>
      <c r="AA749">
        <f t="shared" si="120"/>
        <v>0.99325020690077337</v>
      </c>
      <c r="AB749">
        <f t="shared" si="124"/>
        <v>0</v>
      </c>
      <c r="AD749">
        <f t="shared" si="121"/>
        <v>0.97652413019816431</v>
      </c>
      <c r="AE749">
        <f t="shared" si="122"/>
        <v>0.99260901743752894</v>
      </c>
      <c r="AF749">
        <f t="shared" si="125"/>
        <v>0</v>
      </c>
    </row>
    <row r="750" spans="1:32" x14ac:dyDescent="0.25">
      <c r="A750" s="1" t="s">
        <v>3</v>
      </c>
      <c r="B750" s="1">
        <v>20.36687264691847</v>
      </c>
      <c r="D750" s="1" t="s">
        <v>1099</v>
      </c>
      <c r="E750" s="1">
        <v>0.91492678310514963</v>
      </c>
      <c r="F750">
        <f t="shared" si="116"/>
        <v>0.95347460707194676</v>
      </c>
      <c r="G750">
        <f t="shared" si="117"/>
        <v>1.1102230246251565E-16</v>
      </c>
      <c r="I750" s="1" t="s">
        <v>2158</v>
      </c>
      <c r="J750" s="1">
        <v>0.96687315381659045</v>
      </c>
      <c r="K750">
        <f t="shared" si="118"/>
        <v>0.97710954506759307</v>
      </c>
      <c r="M750">
        <f t="shared" si="123"/>
        <v>1.039861102458919E-4</v>
      </c>
      <c r="Z750">
        <f t="shared" si="119"/>
        <v>0.98136850630370009</v>
      </c>
      <c r="AA750">
        <f t="shared" si="120"/>
        <v>0.99325020690077337</v>
      </c>
      <c r="AB750">
        <f t="shared" si="124"/>
        <v>4.2945255943439466E-5</v>
      </c>
      <c r="AD750">
        <f t="shared" si="121"/>
        <v>0.97646966244591638</v>
      </c>
      <c r="AE750">
        <f t="shared" si="122"/>
        <v>0.99260901743752894</v>
      </c>
      <c r="AF750">
        <f t="shared" si="125"/>
        <v>5.4066689898329064E-5</v>
      </c>
    </row>
    <row r="751" spans="1:32" x14ac:dyDescent="0.25">
      <c r="A751" s="1" t="s">
        <v>4</v>
      </c>
      <c r="B751" s="1">
        <v>20.402463211736883</v>
      </c>
      <c r="D751" s="1" t="s">
        <v>1100</v>
      </c>
      <c r="E751" s="1">
        <v>0.91492678310514952</v>
      </c>
      <c r="F751">
        <f t="shared" si="116"/>
        <v>0.95347460707194664</v>
      </c>
      <c r="G751">
        <f t="shared" si="117"/>
        <v>2.0838344501009076E-4</v>
      </c>
      <c r="I751" s="1" t="s">
        <v>2159</v>
      </c>
      <c r="J751" s="1">
        <v>0.96668070711419718</v>
      </c>
      <c r="K751">
        <f t="shared" si="118"/>
        <v>0.97697585595848513</v>
      </c>
      <c r="M751">
        <f t="shared" si="123"/>
        <v>5.5424321296056579E-17</v>
      </c>
      <c r="Z751">
        <f t="shared" si="119"/>
        <v>0.98136850630370009</v>
      </c>
      <c r="AA751">
        <f t="shared" si="120"/>
        <v>0.99321045849953438</v>
      </c>
      <c r="AB751">
        <f t="shared" si="124"/>
        <v>2.2891253828086669E-17</v>
      </c>
      <c r="AD751">
        <f t="shared" si="121"/>
        <v>0.97646966244591638</v>
      </c>
      <c r="AE751">
        <f t="shared" si="122"/>
        <v>0.99256550732927928</v>
      </c>
      <c r="AF751">
        <f t="shared" si="125"/>
        <v>2.8819011235320265E-17</v>
      </c>
    </row>
    <row r="752" spans="1:32" x14ac:dyDescent="0.25">
      <c r="A752" s="1" t="s">
        <v>5</v>
      </c>
      <c r="B752" s="1">
        <v>20.435318173034318</v>
      </c>
      <c r="D752" s="1" t="s">
        <v>1101</v>
      </c>
      <c r="E752" s="1">
        <v>0.91473614737350917</v>
      </c>
      <c r="F752">
        <f t="shared" si="116"/>
        <v>0.95336814721826446</v>
      </c>
      <c r="G752">
        <f t="shared" si="117"/>
        <v>0</v>
      </c>
      <c r="I752" s="1" t="s">
        <v>2160</v>
      </c>
      <c r="J752" s="1">
        <v>0.96668070711419718</v>
      </c>
      <c r="K752">
        <f t="shared" si="118"/>
        <v>0.97697585595848513</v>
      </c>
      <c r="M752">
        <f t="shared" si="123"/>
        <v>1.0401451363543624E-4</v>
      </c>
      <c r="Z752">
        <f t="shared" si="119"/>
        <v>0.98132524950963551</v>
      </c>
      <c r="AA752">
        <f t="shared" si="120"/>
        <v>0.99321045849953438</v>
      </c>
      <c r="AB752">
        <f t="shared" si="124"/>
        <v>4.2964047158368896E-5</v>
      </c>
      <c r="AD752">
        <f t="shared" si="121"/>
        <v>0.9764151693194898</v>
      </c>
      <c r="AE752">
        <f t="shared" si="122"/>
        <v>0.99256550732927928</v>
      </c>
      <c r="AF752">
        <f t="shared" si="125"/>
        <v>5.4089506958301954E-5</v>
      </c>
    </row>
    <row r="753" spans="1:32" x14ac:dyDescent="0.25">
      <c r="A753" s="1" t="s">
        <v>6</v>
      </c>
      <c r="B753" s="1">
        <v>20.440793967789606</v>
      </c>
      <c r="D753" s="1" t="s">
        <v>1102</v>
      </c>
      <c r="E753" s="1">
        <v>0.91473614737350917</v>
      </c>
      <c r="F753">
        <f t="shared" si="116"/>
        <v>0.95336814721826446</v>
      </c>
      <c r="G753">
        <f t="shared" si="117"/>
        <v>1.2490009027033011E-16</v>
      </c>
      <c r="I753" s="1" t="s">
        <v>2161</v>
      </c>
      <c r="J753" s="1">
        <v>0.96648824606949713</v>
      </c>
      <c r="K753">
        <f t="shared" si="118"/>
        <v>0.97684214856459228</v>
      </c>
      <c r="M753">
        <f t="shared" si="123"/>
        <v>0</v>
      </c>
      <c r="Z753">
        <f t="shared" si="119"/>
        <v>0.98132524950963551</v>
      </c>
      <c r="AA753">
        <f t="shared" si="120"/>
        <v>0.99317070081254566</v>
      </c>
      <c r="AB753">
        <f t="shared" si="124"/>
        <v>0</v>
      </c>
      <c r="AD753">
        <f t="shared" si="121"/>
        <v>0.9764151693194898</v>
      </c>
      <c r="AE753">
        <f t="shared" si="122"/>
        <v>0.99252198722257967</v>
      </c>
      <c r="AF753">
        <f t="shared" si="125"/>
        <v>0</v>
      </c>
    </row>
    <row r="754" spans="1:32" x14ac:dyDescent="0.25">
      <c r="A754" s="1" t="s">
        <v>7</v>
      </c>
      <c r="B754" s="1">
        <v>20.465434598974603</v>
      </c>
      <c r="D754" s="1" t="s">
        <v>1103</v>
      </c>
      <c r="E754" s="1">
        <v>0.91473614737350906</v>
      </c>
      <c r="F754">
        <f t="shared" si="116"/>
        <v>0.95336814721826435</v>
      </c>
      <c r="G754">
        <f t="shared" si="117"/>
        <v>2.0884144418782669E-4</v>
      </c>
      <c r="I754" s="1" t="s">
        <v>2162</v>
      </c>
      <c r="J754" s="1">
        <v>0.96629579179607183</v>
      </c>
      <c r="K754">
        <f t="shared" si="118"/>
        <v>0.97670843755136971</v>
      </c>
      <c r="M754">
        <f t="shared" si="123"/>
        <v>6.2328338041255177E-17</v>
      </c>
      <c r="Z754">
        <f t="shared" si="119"/>
        <v>0.98132524950963551</v>
      </c>
      <c r="AA754">
        <f t="shared" si="120"/>
        <v>0.99313093819871201</v>
      </c>
      <c r="AB754">
        <f t="shared" si="124"/>
        <v>2.5749464113445565E-17</v>
      </c>
      <c r="AD754">
        <f t="shared" si="121"/>
        <v>0.9764151693194898</v>
      </c>
      <c r="AE754">
        <f t="shared" si="122"/>
        <v>0.99247846188892941</v>
      </c>
      <c r="AF754">
        <f t="shared" si="125"/>
        <v>3.2416735831452794E-17</v>
      </c>
    </row>
    <row r="755" spans="1:32" x14ac:dyDescent="0.25">
      <c r="A755" s="1" t="s">
        <v>8</v>
      </c>
      <c r="B755" s="1">
        <v>20.470911324638788</v>
      </c>
      <c r="D755" s="1" t="s">
        <v>1104</v>
      </c>
      <c r="E755" s="1">
        <v>0.91454513250204583</v>
      </c>
      <c r="F755">
        <f t="shared" si="116"/>
        <v>0.95326146530589317</v>
      </c>
      <c r="G755">
        <f t="shared" si="117"/>
        <v>1.1102230246251565E-16</v>
      </c>
      <c r="I755" s="1" t="s">
        <v>2163</v>
      </c>
      <c r="J755" s="1">
        <v>0.96629579179607183</v>
      </c>
      <c r="K755">
        <f t="shared" si="118"/>
        <v>0.97670843755136971</v>
      </c>
      <c r="M755">
        <f t="shared" si="123"/>
        <v>1.0420295421200847E-4</v>
      </c>
      <c r="Z755">
        <f t="shared" si="119"/>
        <v>0.98128189955583889</v>
      </c>
      <c r="AA755">
        <f t="shared" si="120"/>
        <v>0.99313093819871201</v>
      </c>
      <c r="AB755">
        <f t="shared" si="124"/>
        <v>4.3053131225940171E-5</v>
      </c>
      <c r="AD755">
        <f t="shared" si="121"/>
        <v>0.97636055947548883</v>
      </c>
      <c r="AE755">
        <f t="shared" si="122"/>
        <v>0.99247846188892941</v>
      </c>
      <c r="AF755">
        <f t="shared" si="125"/>
        <v>5.4200609682971612E-5</v>
      </c>
    </row>
    <row r="756" spans="1:32" x14ac:dyDescent="0.25">
      <c r="A756" s="1" t="s">
        <v>9</v>
      </c>
      <c r="B756" s="1">
        <v>20.476386938635613</v>
      </c>
      <c r="D756" s="1" t="s">
        <v>1105</v>
      </c>
      <c r="E756" s="1">
        <v>0.91454513250204572</v>
      </c>
      <c r="F756">
        <f t="shared" si="116"/>
        <v>0.95326146530589306</v>
      </c>
      <c r="G756">
        <f t="shared" si="117"/>
        <v>2.0909975851293727E-4</v>
      </c>
      <c r="I756" s="1" t="s">
        <v>2164</v>
      </c>
      <c r="J756" s="1">
        <v>0.96610303640768158</v>
      </c>
      <c r="K756">
        <f t="shared" si="118"/>
        <v>0.97657450898811504</v>
      </c>
      <c r="M756">
        <f t="shared" si="123"/>
        <v>5.538918479647879E-17</v>
      </c>
      <c r="Z756">
        <f t="shared" si="119"/>
        <v>0.98128189955583889</v>
      </c>
      <c r="AA756">
        <f t="shared" si="120"/>
        <v>0.99309110702944681</v>
      </c>
      <c r="AB756">
        <f t="shared" si="124"/>
        <v>2.2886485131004909E-17</v>
      </c>
      <c r="AD756">
        <f t="shared" si="121"/>
        <v>0.97636055947548872</v>
      </c>
      <c r="AE756">
        <f t="shared" si="122"/>
        <v>0.99243486167906159</v>
      </c>
      <c r="AF756">
        <f t="shared" si="125"/>
        <v>2.8812001153922594E-17</v>
      </c>
    </row>
    <row r="757" spans="1:32" x14ac:dyDescent="0.25">
      <c r="A757" s="1" t="s">
        <v>10</v>
      </c>
      <c r="B757" s="1">
        <v>20.49007621327727</v>
      </c>
      <c r="D757" s="1" t="s">
        <v>1106</v>
      </c>
      <c r="E757" s="1">
        <v>0.91435392132749227</v>
      </c>
      <c r="F757">
        <f t="shared" si="116"/>
        <v>0.95315466339937593</v>
      </c>
      <c r="G757">
        <f t="shared" si="117"/>
        <v>2.0918887970100553E-4</v>
      </c>
      <c r="I757" s="1" t="s">
        <v>2165</v>
      </c>
      <c r="J757" s="1">
        <v>0.96610303640768147</v>
      </c>
      <c r="K757">
        <f t="shared" si="118"/>
        <v>0.97657450898811504</v>
      </c>
      <c r="M757">
        <f t="shared" si="123"/>
        <v>1.0430586265700788E-4</v>
      </c>
      <c r="Z757">
        <f t="shared" si="119"/>
        <v>0.98123849790136308</v>
      </c>
      <c r="AA757">
        <f t="shared" si="120"/>
        <v>0.99309110702944681</v>
      </c>
      <c r="AB757">
        <f t="shared" si="124"/>
        <v>4.3102750304870854E-5</v>
      </c>
      <c r="AD757">
        <f t="shared" si="121"/>
        <v>0.97630588514494354</v>
      </c>
      <c r="AE757">
        <f t="shared" si="122"/>
        <v>0.99243486167906159</v>
      </c>
      <c r="AF757">
        <f t="shared" si="125"/>
        <v>5.4262230977011297E-5</v>
      </c>
    </row>
    <row r="758" spans="1:32" x14ac:dyDescent="0.25">
      <c r="A758" s="1" t="s">
        <v>11</v>
      </c>
      <c r="B758" s="1">
        <v>20.53114282619747</v>
      </c>
      <c r="D758" s="1" t="s">
        <v>1107</v>
      </c>
      <c r="E758" s="1">
        <v>0.91416266865970264</v>
      </c>
      <c r="F758">
        <f t="shared" si="116"/>
        <v>0.95304782794598741</v>
      </c>
      <c r="G758">
        <f t="shared" si="117"/>
        <v>2.0926096961272622E-4</v>
      </c>
      <c r="I758" s="1" t="s">
        <v>2166</v>
      </c>
      <c r="J758" s="1">
        <v>0.96610303640768158</v>
      </c>
      <c r="K758">
        <f t="shared" si="118"/>
        <v>0.97657450898811504</v>
      </c>
      <c r="M758">
        <f t="shared" si="123"/>
        <v>1.0433862800313015E-4</v>
      </c>
      <c r="Z758">
        <f t="shared" si="119"/>
        <v>0.98119507966936925</v>
      </c>
      <c r="AA758">
        <f t="shared" si="120"/>
        <v>0.99309110702944681</v>
      </c>
      <c r="AB758">
        <f t="shared" si="124"/>
        <v>4.3119214061175739E-5</v>
      </c>
      <c r="AD758">
        <f t="shared" si="121"/>
        <v>0.97625119057506382</v>
      </c>
      <c r="AE758">
        <f t="shared" si="122"/>
        <v>0.99243486167906159</v>
      </c>
      <c r="AF758">
        <f t="shared" si="125"/>
        <v>5.4282318408282372E-5</v>
      </c>
    </row>
    <row r="759" spans="1:32" x14ac:dyDescent="0.25">
      <c r="A759" s="1" t="s">
        <v>12</v>
      </c>
      <c r="B759" s="1">
        <v>20.53114283054294</v>
      </c>
      <c r="D759" s="1" t="s">
        <v>1108</v>
      </c>
      <c r="E759" s="1">
        <v>0.9139713901075408</v>
      </c>
      <c r="F759">
        <f t="shared" si="116"/>
        <v>0.9529409676563203</v>
      </c>
      <c r="G759">
        <f t="shared" si="117"/>
        <v>-1.1102230246251565E-16</v>
      </c>
      <c r="I759" s="1" t="s">
        <v>2167</v>
      </c>
      <c r="J759" s="1">
        <v>0.96610303640768147</v>
      </c>
      <c r="K759">
        <f t="shared" si="118"/>
        <v>0.97657450898811504</v>
      </c>
      <c r="M759">
        <f t="shared" si="123"/>
        <v>1.0436288585483158E-4</v>
      </c>
      <c r="Z759">
        <f t="shared" si="119"/>
        <v>0.98115164839692248</v>
      </c>
      <c r="AA759">
        <f t="shared" si="120"/>
        <v>0.99309110702944681</v>
      </c>
      <c r="AB759">
        <f t="shared" si="124"/>
        <v>4.3132165034393574E-5</v>
      </c>
      <c r="AD759">
        <f t="shared" si="121"/>
        <v>0.97619648022222127</v>
      </c>
      <c r="AE759">
        <f t="shared" si="122"/>
        <v>0.99243486167906159</v>
      </c>
      <c r="AF759">
        <f t="shared" si="125"/>
        <v>5.4297982933754842E-5</v>
      </c>
    </row>
    <row r="760" spans="1:32" x14ac:dyDescent="0.25">
      <c r="A760" s="1" t="s">
        <v>13</v>
      </c>
      <c r="B760" s="1">
        <v>20.54756925979002</v>
      </c>
      <c r="D760" s="1" t="s">
        <v>1109</v>
      </c>
      <c r="E760" s="1">
        <v>0.91397139010754092</v>
      </c>
      <c r="F760">
        <f t="shared" si="116"/>
        <v>0.9529409676563203</v>
      </c>
      <c r="G760">
        <f t="shared" si="117"/>
        <v>2.0950881930613396E-4</v>
      </c>
      <c r="I760" s="1" t="s">
        <v>2168</v>
      </c>
      <c r="J760" s="1">
        <v>0.96590986204629614</v>
      </c>
      <c r="K760">
        <f t="shared" si="118"/>
        <v>0.97644028093676916</v>
      </c>
      <c r="M760">
        <f t="shared" si="123"/>
        <v>-5.5362969762951726E-17</v>
      </c>
      <c r="Z760">
        <f t="shared" si="119"/>
        <v>0.98115164839692248</v>
      </c>
      <c r="AA760">
        <f t="shared" si="120"/>
        <v>0.99305118291258354</v>
      </c>
      <c r="AB760">
        <f t="shared" si="124"/>
        <v>-2.2882529498194718E-17</v>
      </c>
      <c r="AD760">
        <f t="shared" si="121"/>
        <v>0.97619648022222139</v>
      </c>
      <c r="AE760">
        <f t="shared" si="122"/>
        <v>0.99239115989371152</v>
      </c>
      <c r="AF760">
        <f t="shared" si="125"/>
        <v>-2.8805893725382356E-17</v>
      </c>
    </row>
    <row r="761" spans="1:32" x14ac:dyDescent="0.25">
      <c r="A761" s="1" t="s">
        <v>14</v>
      </c>
      <c r="B761" s="1">
        <v>20.555783330074579</v>
      </c>
      <c r="D761" s="1" t="s">
        <v>1110</v>
      </c>
      <c r="E761" s="1">
        <v>0.91377992509822425</v>
      </c>
      <c r="F761">
        <f t="shared" si="116"/>
        <v>0.95283399280379732</v>
      </c>
      <c r="G761">
        <f t="shared" si="117"/>
        <v>1.2490009027033011E-16</v>
      </c>
      <c r="I761" s="1" t="s">
        <v>2169</v>
      </c>
      <c r="J761" s="1">
        <v>0.96590986204629625</v>
      </c>
      <c r="K761">
        <f t="shared" si="118"/>
        <v>0.97644028093676927</v>
      </c>
      <c r="M761">
        <f t="shared" si="123"/>
        <v>1.0446041839764459E-4</v>
      </c>
      <c r="Z761">
        <f t="shared" si="119"/>
        <v>0.98110816761011199</v>
      </c>
      <c r="AA761">
        <f t="shared" si="120"/>
        <v>0.99305118291258354</v>
      </c>
      <c r="AB761">
        <f t="shared" si="124"/>
        <v>4.3179603558333968E-5</v>
      </c>
      <c r="AD761">
        <f t="shared" si="121"/>
        <v>0.9761417081416619</v>
      </c>
      <c r="AE761">
        <f t="shared" si="122"/>
        <v>0.99239115989371163</v>
      </c>
      <c r="AF761">
        <f t="shared" si="125"/>
        <v>5.4356853487841151E-5</v>
      </c>
    </row>
    <row r="762" spans="1:32" x14ac:dyDescent="0.25">
      <c r="A762" s="1" t="s">
        <v>15</v>
      </c>
      <c r="B762" s="1">
        <v>20.555783732380032</v>
      </c>
      <c r="D762" s="1" t="s">
        <v>1111</v>
      </c>
      <c r="E762" s="1">
        <v>0.91377992509822414</v>
      </c>
      <c r="F762">
        <f t="shared" si="116"/>
        <v>0.95283399280379721</v>
      </c>
      <c r="G762">
        <f t="shared" si="117"/>
        <v>2.096643348109134E-4</v>
      </c>
      <c r="I762" s="1" t="s">
        <v>2170</v>
      </c>
      <c r="J762" s="1">
        <v>0.96571645910441761</v>
      </c>
      <c r="K762">
        <f t="shared" si="118"/>
        <v>0.97630588564801646</v>
      </c>
      <c r="M762">
        <f t="shared" si="123"/>
        <v>6.2267789456491035E-17</v>
      </c>
      <c r="Z762">
        <f t="shared" si="119"/>
        <v>0.98110816761011199</v>
      </c>
      <c r="AA762">
        <f t="shared" si="120"/>
        <v>0.99301120516294594</v>
      </c>
      <c r="AB762">
        <f t="shared" si="124"/>
        <v>2.5740669999071581E-17</v>
      </c>
      <c r="AD762">
        <f t="shared" si="121"/>
        <v>0.97614170814166179</v>
      </c>
      <c r="AE762">
        <f t="shared" si="122"/>
        <v>0.99234739956864781</v>
      </c>
      <c r="AF762">
        <f t="shared" si="125"/>
        <v>3.2403385238336099E-17</v>
      </c>
    </row>
    <row r="763" spans="1:32" x14ac:dyDescent="0.25">
      <c r="A763" s="1" t="s">
        <v>16</v>
      </c>
      <c r="B763" s="1">
        <v>20.577687019574959</v>
      </c>
      <c r="D763" s="1" t="s">
        <v>1112</v>
      </c>
      <c r="E763" s="1">
        <v>0.91358835812114803</v>
      </c>
      <c r="F763">
        <f t="shared" si="116"/>
        <v>0.95272695056743029</v>
      </c>
      <c r="G763">
        <f t="shared" si="117"/>
        <v>2.4980018054066022E-16</v>
      </c>
      <c r="I763" s="1" t="s">
        <v>2171</v>
      </c>
      <c r="J763" s="1">
        <v>0.9657164591044175</v>
      </c>
      <c r="K763">
        <f t="shared" si="118"/>
        <v>0.97630588564801646</v>
      </c>
      <c r="M763">
        <f t="shared" si="123"/>
        <v>1.045118359652006E-4</v>
      </c>
      <c r="Z763">
        <f t="shared" si="119"/>
        <v>0.98106465647715735</v>
      </c>
      <c r="AA763">
        <f t="shared" si="120"/>
        <v>0.99301120516294594</v>
      </c>
      <c r="AB763">
        <f t="shared" si="124"/>
        <v>4.3208000695496663E-5</v>
      </c>
      <c r="AD763">
        <f t="shared" si="121"/>
        <v>0.97608689848109764</v>
      </c>
      <c r="AE763">
        <f t="shared" si="122"/>
        <v>0.9923473995686477</v>
      </c>
      <c r="AF763">
        <f t="shared" si="125"/>
        <v>5.4391751175400136E-5</v>
      </c>
    </row>
    <row r="764" spans="1:32" x14ac:dyDescent="0.25">
      <c r="A764" s="1" t="s">
        <v>17</v>
      </c>
      <c r="B764" s="1">
        <v>20.585900552944796</v>
      </c>
      <c r="D764" s="1" t="s">
        <v>1113</v>
      </c>
      <c r="E764" s="1">
        <v>0.9135883581211478</v>
      </c>
      <c r="F764">
        <f t="shared" si="116"/>
        <v>0.95272695056743018</v>
      </c>
      <c r="G764">
        <f t="shared" si="117"/>
        <v>2.0976941369152402E-4</v>
      </c>
      <c r="I764" s="1" t="s">
        <v>2172</v>
      </c>
      <c r="J764" s="1">
        <v>0.96552300031025506</v>
      </c>
      <c r="K764">
        <f t="shared" si="118"/>
        <v>0.97617144312955484</v>
      </c>
      <c r="M764">
        <f t="shared" si="123"/>
        <v>1.2450444957034256E-16</v>
      </c>
      <c r="Z764">
        <f t="shared" si="119"/>
        <v>0.98106465647715724</v>
      </c>
      <c r="AA764">
        <f t="shared" si="120"/>
        <v>0.99297120946826334</v>
      </c>
      <c r="AB764">
        <f t="shared" si="124"/>
        <v>5.1476984436238145E-17</v>
      </c>
      <c r="AD764">
        <f t="shared" si="121"/>
        <v>0.97608689848109764</v>
      </c>
      <c r="AE764">
        <f t="shared" si="122"/>
        <v>0.99230361976872317</v>
      </c>
      <c r="AF764">
        <f t="shared" si="125"/>
        <v>6.4800274074004587E-17</v>
      </c>
    </row>
    <row r="765" spans="1:32" x14ac:dyDescent="0.25">
      <c r="A765" s="1" t="s">
        <v>18</v>
      </c>
      <c r="B765" s="1">
        <v>20.596852314926956</v>
      </c>
      <c r="D765" s="1" t="s">
        <v>1114</v>
      </c>
      <c r="E765" s="1">
        <v>0.9133967353259127</v>
      </c>
      <c r="F765">
        <f t="shared" si="116"/>
        <v>0.95261986671825138</v>
      </c>
      <c r="G765">
        <f t="shared" si="117"/>
        <v>2.0982162399524329E-4</v>
      </c>
      <c r="I765" s="1" t="s">
        <v>2173</v>
      </c>
      <c r="J765" s="1">
        <v>0.96552300031025506</v>
      </c>
      <c r="K765">
        <f t="shared" si="118"/>
        <v>0.97617144312955484</v>
      </c>
      <c r="M765">
        <f t="shared" si="123"/>
        <v>1.0453807059245858E-4</v>
      </c>
      <c r="Z765">
        <f t="shared" si="119"/>
        <v>0.98102112546856102</v>
      </c>
      <c r="AA765">
        <f t="shared" si="120"/>
        <v>0.99297120946826334</v>
      </c>
      <c r="AB765">
        <f t="shared" si="124"/>
        <v>4.3225997256854089E-5</v>
      </c>
      <c r="AD765">
        <f t="shared" si="121"/>
        <v>0.97603206443104562</v>
      </c>
      <c r="AE765">
        <f t="shared" si="122"/>
        <v>0.99230361976872317</v>
      </c>
      <c r="AF765">
        <f t="shared" si="125"/>
        <v>5.4413554774244971E-5</v>
      </c>
    </row>
    <row r="766" spans="1:32" x14ac:dyDescent="0.25">
      <c r="A766" s="1" t="s">
        <v>19</v>
      </c>
      <c r="B766" s="1">
        <v>20.626967368680123</v>
      </c>
      <c r="D766" s="1" t="s">
        <v>1115</v>
      </c>
      <c r="E766" s="1">
        <v>0.91320510504434615</v>
      </c>
      <c r="F766">
        <f t="shared" si="116"/>
        <v>0.95251276825698716</v>
      </c>
      <c r="G766">
        <f t="shared" si="117"/>
        <v>2.0992345835980919E-4</v>
      </c>
      <c r="I766" s="1" t="s">
        <v>2174</v>
      </c>
      <c r="J766" s="1">
        <v>0.96552300031025506</v>
      </c>
      <c r="K766">
        <f t="shared" si="118"/>
        <v>0.97617144312955484</v>
      </c>
      <c r="M766">
        <f t="shared" si="123"/>
        <v>1.0455233675700078E-4</v>
      </c>
      <c r="Z766">
        <f t="shared" si="119"/>
        <v>0.98097758555761105</v>
      </c>
      <c r="AA766">
        <f t="shared" si="120"/>
        <v>0.99297120946826334</v>
      </c>
      <c r="AB766">
        <f t="shared" si="124"/>
        <v>4.3234837472582588E-5</v>
      </c>
      <c r="AD766">
        <f t="shared" si="121"/>
        <v>0.97597721981472518</v>
      </c>
      <c r="AE766">
        <f t="shared" si="122"/>
        <v>0.99230361976872317</v>
      </c>
      <c r="AF766">
        <f t="shared" si="125"/>
        <v>5.4424040395644701E-5</v>
      </c>
    </row>
    <row r="767" spans="1:32" x14ac:dyDescent="0.25">
      <c r="A767" s="1" t="s">
        <v>20</v>
      </c>
      <c r="B767" s="1">
        <v>20.632443406339416</v>
      </c>
      <c r="D767" s="1" t="s">
        <v>1116</v>
      </c>
      <c r="E767" s="1">
        <v>0.9130134219905921</v>
      </c>
      <c r="F767">
        <f t="shared" si="116"/>
        <v>0.95240562986612265</v>
      </c>
      <c r="G767">
        <f t="shared" si="117"/>
        <v>1.2490009027033011E-16</v>
      </c>
      <c r="I767" s="1" t="s">
        <v>2175</v>
      </c>
      <c r="J767" s="1">
        <v>0.96552300031025506</v>
      </c>
      <c r="K767">
        <f t="shared" si="118"/>
        <v>0.97617144312955484</v>
      </c>
      <c r="M767">
        <f t="shared" si="123"/>
        <v>1.0459131993746749E-4</v>
      </c>
      <c r="Z767">
        <f t="shared" si="119"/>
        <v>0.98093402644890226</v>
      </c>
      <c r="AA767">
        <f t="shared" si="120"/>
        <v>0.99297120946826334</v>
      </c>
      <c r="AB767">
        <f t="shared" si="124"/>
        <v>4.325390118326898E-5</v>
      </c>
      <c r="AD767">
        <f t="shared" si="121"/>
        <v>0.97592235166427965</v>
      </c>
      <c r="AE767">
        <f t="shared" si="122"/>
        <v>0.99230361976872317</v>
      </c>
      <c r="AF767">
        <f t="shared" si="125"/>
        <v>5.4447394791744024E-5</v>
      </c>
    </row>
    <row r="768" spans="1:32" x14ac:dyDescent="0.25">
      <c r="A768" s="1" t="s">
        <v>21</v>
      </c>
      <c r="B768" s="1">
        <v>20.635181255571631</v>
      </c>
      <c r="D768" s="1" t="s">
        <v>1117</v>
      </c>
      <c r="E768" s="1">
        <v>0.91301342199059199</v>
      </c>
      <c r="F768">
        <f t="shared" si="116"/>
        <v>0.95240562986612265</v>
      </c>
      <c r="G768">
        <f t="shared" si="117"/>
        <v>-2.3592239273284576E-16</v>
      </c>
      <c r="I768" s="1" t="s">
        <v>2176</v>
      </c>
      <c r="J768" s="1">
        <v>0.96532939655959327</v>
      </c>
      <c r="K768">
        <f t="shared" si="118"/>
        <v>0.97603689144385108</v>
      </c>
      <c r="M768">
        <f t="shared" si="123"/>
        <v>6.2222659766216306E-17</v>
      </c>
      <c r="Z768">
        <f t="shared" si="119"/>
        <v>0.98093402644890226</v>
      </c>
      <c r="AA768">
        <f t="shared" si="120"/>
        <v>0.99293117739484149</v>
      </c>
      <c r="AB768">
        <f t="shared" si="124"/>
        <v>2.5734028568637633E-17</v>
      </c>
      <c r="AD768">
        <f t="shared" si="121"/>
        <v>0.97592235166427965</v>
      </c>
      <c r="AE768">
        <f t="shared" si="122"/>
        <v>0.99225980031652838</v>
      </c>
      <c r="AF768">
        <f t="shared" si="125"/>
        <v>3.239324591612976E-17</v>
      </c>
    </row>
    <row r="769" spans="1:32" x14ac:dyDescent="0.25">
      <c r="A769" s="1" t="s">
        <v>22</v>
      </c>
      <c r="B769" s="1">
        <v>20.657083975294974</v>
      </c>
      <c r="D769" s="1" t="s">
        <v>1118</v>
      </c>
      <c r="E769" s="1">
        <v>0.91301342199059221</v>
      </c>
      <c r="F769">
        <f t="shared" si="116"/>
        <v>0.95240562986612276</v>
      </c>
      <c r="G769">
        <f t="shared" si="117"/>
        <v>2.1010536500351562E-4</v>
      </c>
      <c r="I769" s="1" t="s">
        <v>2177</v>
      </c>
      <c r="J769" s="1">
        <v>0.96513579529112992</v>
      </c>
      <c r="K769">
        <f t="shared" si="118"/>
        <v>0.97590233304704832</v>
      </c>
      <c r="M769">
        <f t="shared" si="123"/>
        <v>-1.175154905571168E-16</v>
      </c>
      <c r="Z769">
        <f t="shared" si="119"/>
        <v>0.98093402644890226</v>
      </c>
      <c r="AA769">
        <f t="shared" si="120"/>
        <v>0.99289113941966611</v>
      </c>
      <c r="AB769">
        <f t="shared" si="124"/>
        <v>-4.8606760947580909E-17</v>
      </c>
      <c r="AD769">
        <f t="shared" si="121"/>
        <v>0.97592235166427965</v>
      </c>
      <c r="AE769">
        <f t="shared" si="122"/>
        <v>0.99221597457270749</v>
      </c>
      <c r="AF769">
        <f t="shared" si="125"/>
        <v>-6.1184540299065587E-17</v>
      </c>
    </row>
    <row r="770" spans="1:32" x14ac:dyDescent="0.25">
      <c r="A770" s="1" t="s">
        <v>23</v>
      </c>
      <c r="B770" s="1">
        <v>20.662559951806415</v>
      </c>
      <c r="D770" s="1" t="s">
        <v>1119</v>
      </c>
      <c r="E770" s="1">
        <v>0.91282161312305343</v>
      </c>
      <c r="F770">
        <f t="shared" si="116"/>
        <v>0.952298410702343</v>
      </c>
      <c r="G770">
        <f t="shared" si="117"/>
        <v>2.1017377517458524E-4</v>
      </c>
      <c r="I770" s="1" t="s">
        <v>2178</v>
      </c>
      <c r="J770" s="1">
        <v>0.96513579529112992</v>
      </c>
      <c r="K770">
        <f t="shared" si="118"/>
        <v>0.97590233304704832</v>
      </c>
      <c r="M770">
        <f t="shared" si="123"/>
        <v>1.0464132230435024E-4</v>
      </c>
      <c r="Z770">
        <f t="shared" si="119"/>
        <v>0.98089043153127631</v>
      </c>
      <c r="AA770">
        <f t="shared" si="120"/>
        <v>0.99289113941966611</v>
      </c>
      <c r="AB770">
        <f t="shared" si="124"/>
        <v>4.3285969304647496E-5</v>
      </c>
      <c r="AD770">
        <f t="shared" si="121"/>
        <v>0.97586743905712492</v>
      </c>
      <c r="AE770">
        <f t="shared" si="122"/>
        <v>0.99221597457270749</v>
      </c>
      <c r="AF770">
        <f t="shared" si="125"/>
        <v>5.4486698951027149E-5</v>
      </c>
    </row>
    <row r="771" spans="1:32" x14ac:dyDescent="0.25">
      <c r="A771" s="1" t="s">
        <v>24</v>
      </c>
      <c r="B771" s="1">
        <v>20.662560070746633</v>
      </c>
      <c r="D771" s="1" t="s">
        <v>1120</v>
      </c>
      <c r="E771" s="1">
        <v>0.91262978211819179</v>
      </c>
      <c r="F771">
        <f t="shared" ref="F771:F834" si="126">POWER(E771,$W$5)</f>
        <v>0.95219116870440224</v>
      </c>
      <c r="G771">
        <f t="shared" ref="G771:G834" si="127">LN(E771)-LN(E772)</f>
        <v>2.1024114768690427E-4</v>
      </c>
      <c r="I771" s="1" t="s">
        <v>2179</v>
      </c>
      <c r="J771" s="1">
        <v>0.96513579529112992</v>
      </c>
      <c r="K771">
        <f t="shared" ref="K771:K834" si="128">POWER(J771,$X$5)</f>
        <v>0.97590233304704832</v>
      </c>
      <c r="M771">
        <f t="shared" si="123"/>
        <v>1.0466360938804983E-4</v>
      </c>
      <c r="Z771">
        <f t="shared" ref="Z771:Z834" si="129">POWER(E771,$W$26)</f>
        <v>0.98084682435757609</v>
      </c>
      <c r="AA771">
        <f t="shared" ref="AA771:AA834" si="130">POWER(J771,$X$26)</f>
        <v>0.99289113941966611</v>
      </c>
      <c r="AB771">
        <f t="shared" si="124"/>
        <v>4.3298138835941886E-5</v>
      </c>
      <c r="AD771">
        <f t="shared" ref="AD771:AD834" si="131">POWER(E771,$W$39)</f>
        <v>0.97581251166175931</v>
      </c>
      <c r="AE771">
        <f t="shared" ref="AE771:AE834" si="132">POWER(J771,$X$39)</f>
        <v>0.99221597457270749</v>
      </c>
      <c r="AF771">
        <f t="shared" si="125"/>
        <v>5.450137296222462E-5</v>
      </c>
    </row>
    <row r="772" spans="1:32" x14ac:dyDescent="0.25">
      <c r="A772" s="1" t="s">
        <v>25</v>
      </c>
      <c r="B772" s="1">
        <v>20.741956730308775</v>
      </c>
      <c r="D772" s="1" t="s">
        <v>1121</v>
      </c>
      <c r="E772" s="1">
        <v>0.91243792995370232</v>
      </c>
      <c r="F772">
        <f t="shared" si="126"/>
        <v>0.95208390441211388</v>
      </c>
      <c r="G772">
        <f t="shared" si="127"/>
        <v>2.1029113779699737E-4</v>
      </c>
      <c r="I772" s="1" t="s">
        <v>2180</v>
      </c>
      <c r="J772" s="1">
        <v>0.96513579529113003</v>
      </c>
      <c r="K772">
        <f t="shared" si="128"/>
        <v>0.97590233304704832</v>
      </c>
      <c r="M772">
        <f t="shared" ref="M772:M835" si="133">F771*K771*$W$5*G771</f>
        <v>1.0468536960864837E-4</v>
      </c>
      <c r="Z772">
        <f t="shared" si="129"/>
        <v>0.98080320514488906</v>
      </c>
      <c r="AA772">
        <f t="shared" si="130"/>
        <v>0.99289113941966622</v>
      </c>
      <c r="AB772">
        <f t="shared" ref="AB772:AB835" si="134">Z771*AA771*$W$26*G771</f>
        <v>4.3310092813571035E-5</v>
      </c>
      <c r="AD772">
        <f t="shared" si="131"/>
        <v>0.9757575697521893</v>
      </c>
      <c r="AE772">
        <f t="shared" si="132"/>
        <v>0.9922159745727076</v>
      </c>
      <c r="AF772">
        <f t="shared" ref="AF772:AF835" si="135">AD771*AE771*$W$39*G771</f>
        <v>5.451577508465753E-5</v>
      </c>
    </row>
    <row r="773" spans="1:32" x14ac:dyDescent="0.25">
      <c r="A773" s="1" t="s">
        <v>26</v>
      </c>
      <c r="B773" s="1">
        <v>20.747432742542767</v>
      </c>
      <c r="D773" s="1" t="s">
        <v>1122</v>
      </c>
      <c r="E773" s="1">
        <v>0.91224607251690959</v>
      </c>
      <c r="F773">
        <f t="shared" si="126"/>
        <v>0.95197662670267513</v>
      </c>
      <c r="G773">
        <f t="shared" si="127"/>
        <v>0</v>
      </c>
      <c r="I773" s="1" t="s">
        <v>2181</v>
      </c>
      <c r="J773" s="1">
        <v>0.96513579529112992</v>
      </c>
      <c r="K773">
        <f t="shared" si="128"/>
        <v>0.97590233304704832</v>
      </c>
      <c r="M773">
        <f t="shared" si="133"/>
        <v>1.0469846557675574E-4</v>
      </c>
      <c r="Z773">
        <f t="shared" si="129"/>
        <v>0.98075957750111997</v>
      </c>
      <c r="AA773">
        <f t="shared" si="130"/>
        <v>0.99289113941966611</v>
      </c>
      <c r="AB773">
        <f t="shared" si="134"/>
        <v>4.3318464375322505E-5</v>
      </c>
      <c r="AD773">
        <f t="shared" si="131"/>
        <v>0.97570261787334056</v>
      </c>
      <c r="AE773">
        <f t="shared" si="132"/>
        <v>0.99221597457270749</v>
      </c>
      <c r="AF773">
        <f t="shared" si="135"/>
        <v>5.4525667405839691E-5</v>
      </c>
    </row>
    <row r="774" spans="1:32" x14ac:dyDescent="0.25">
      <c r="A774" s="1" t="s">
        <v>27</v>
      </c>
      <c r="B774" s="1">
        <v>20.769336649735479</v>
      </c>
      <c r="D774" s="1" t="s">
        <v>1123</v>
      </c>
      <c r="E774" s="1">
        <v>0.91224607251690959</v>
      </c>
      <c r="F774">
        <f t="shared" si="126"/>
        <v>0.95197662670267513</v>
      </c>
      <c r="G774">
        <f t="shared" si="127"/>
        <v>2.1045970804567382E-4</v>
      </c>
      <c r="I774" s="1" t="s">
        <v>2182</v>
      </c>
      <c r="J774" s="1">
        <v>0.96494183546679824</v>
      </c>
      <c r="K774">
        <f t="shared" si="128"/>
        <v>0.97576751698188779</v>
      </c>
      <c r="M774">
        <f t="shared" si="133"/>
        <v>0</v>
      </c>
      <c r="Z774">
        <f t="shared" si="129"/>
        <v>0.98075957750111997</v>
      </c>
      <c r="AA774">
        <f t="shared" si="130"/>
        <v>0.99285102085773436</v>
      </c>
      <c r="AB774">
        <f t="shared" si="134"/>
        <v>0</v>
      </c>
      <c r="AD774">
        <f t="shared" si="131"/>
        <v>0.97570261787334056</v>
      </c>
      <c r="AE774">
        <f t="shared" si="132"/>
        <v>0.99217206078728004</v>
      </c>
      <c r="AF774">
        <f t="shared" si="135"/>
        <v>0</v>
      </c>
    </row>
    <row r="775" spans="1:32" x14ac:dyDescent="0.25">
      <c r="A775" s="1" t="s">
        <v>28</v>
      </c>
      <c r="B775" s="1">
        <v>20.788501475275254</v>
      </c>
      <c r="D775" s="1" t="s">
        <v>1124</v>
      </c>
      <c r="E775" s="1">
        <v>0.91205410167659395</v>
      </c>
      <c r="F775">
        <f t="shared" si="126"/>
        <v>0.95186927510121977</v>
      </c>
      <c r="G775">
        <f t="shared" si="127"/>
        <v>2.1056252769342809E-4</v>
      </c>
      <c r="I775" s="1" t="s">
        <v>2183</v>
      </c>
      <c r="J775" s="1">
        <v>0.96494183546679835</v>
      </c>
      <c r="K775">
        <f t="shared" si="128"/>
        <v>0.97576751698188779</v>
      </c>
      <c r="M775">
        <f t="shared" si="133"/>
        <v>1.0475611222638369E-4</v>
      </c>
      <c r="Z775">
        <f t="shared" si="129"/>
        <v>0.9807159168282098</v>
      </c>
      <c r="AA775">
        <f t="shared" si="130"/>
        <v>0.99285102085773436</v>
      </c>
      <c r="AB775">
        <f t="shared" si="134"/>
        <v>4.3349508576825782E-5</v>
      </c>
      <c r="AD775">
        <f t="shared" si="131"/>
        <v>0.97564762504329261</v>
      </c>
      <c r="AE775">
        <f t="shared" si="132"/>
        <v>0.99217206078728015</v>
      </c>
      <c r="AF775">
        <f t="shared" si="135"/>
        <v>5.4563887204360501E-5</v>
      </c>
    </row>
    <row r="776" spans="1:32" x14ac:dyDescent="0.25">
      <c r="A776" s="1" t="s">
        <v>29</v>
      </c>
      <c r="B776" s="1">
        <v>20.810404208530237</v>
      </c>
      <c r="D776" s="1" t="s">
        <v>1125</v>
      </c>
      <c r="E776" s="1">
        <v>0.91186207747681169</v>
      </c>
      <c r="F776">
        <f t="shared" si="126"/>
        <v>0.95176188316796184</v>
      </c>
      <c r="G776">
        <f t="shared" si="127"/>
        <v>2.1069923455514783E-4</v>
      </c>
      <c r="I776" s="1" t="s">
        <v>2184</v>
      </c>
      <c r="J776" s="1">
        <v>0.96494183546679824</v>
      </c>
      <c r="K776">
        <f t="shared" si="128"/>
        <v>0.97576751698188779</v>
      </c>
      <c r="M776">
        <f t="shared" si="133"/>
        <v>1.0479547179510671E-4</v>
      </c>
      <c r="Z776">
        <f t="shared" si="129"/>
        <v>0.98067223677004522</v>
      </c>
      <c r="AA776">
        <f t="shared" si="130"/>
        <v>0.99285102085773436</v>
      </c>
      <c r="AB776">
        <f t="shared" si="134"/>
        <v>4.3368756146414568E-5</v>
      </c>
      <c r="AD776">
        <f t="shared" si="131"/>
        <v>0.97559260844840656</v>
      </c>
      <c r="AE776">
        <f t="shared" si="132"/>
        <v>0.99217206078728004</v>
      </c>
      <c r="AF776">
        <f t="shared" si="135"/>
        <v>5.4587467428830387E-5</v>
      </c>
    </row>
    <row r="777" spans="1:32" x14ac:dyDescent="0.25">
      <c r="A777" s="1" t="s">
        <v>30</v>
      </c>
      <c r="B777" s="1">
        <v>20.837781630744207</v>
      </c>
      <c r="D777" s="1" t="s">
        <v>1126</v>
      </c>
      <c r="E777" s="1">
        <v>0.91166996907432485</v>
      </c>
      <c r="F777">
        <f t="shared" si="126"/>
        <v>0.95165443363891955</v>
      </c>
      <c r="G777">
        <f t="shared" si="127"/>
        <v>2.1077407014211125E-4</v>
      </c>
      <c r="I777" s="1" t="s">
        <v>2185</v>
      </c>
      <c r="J777" s="1">
        <v>0.96494183546679824</v>
      </c>
      <c r="K777">
        <f t="shared" si="128"/>
        <v>0.97576751698188779</v>
      </c>
      <c r="M777">
        <f t="shared" si="133"/>
        <v>1.0485167890136189E-4</v>
      </c>
      <c r="Z777">
        <f t="shared" si="129"/>
        <v>0.98062853030014019</v>
      </c>
      <c r="AA777">
        <f t="shared" si="130"/>
        <v>0.99285102085773436</v>
      </c>
      <c r="AB777">
        <f t="shared" si="134"/>
        <v>4.3394980281350713E-5</v>
      </c>
      <c r="AD777">
        <f t="shared" si="131"/>
        <v>0.97553755923961871</v>
      </c>
      <c r="AE777">
        <f t="shared" si="132"/>
        <v>0.99217206078728004</v>
      </c>
      <c r="AF777">
        <f t="shared" si="135"/>
        <v>5.4619827943257891E-5</v>
      </c>
    </row>
    <row r="778" spans="1:32" x14ac:dyDescent="0.25">
      <c r="A778" s="1" t="s">
        <v>31</v>
      </c>
      <c r="B778" s="1">
        <v>20.898015634919279</v>
      </c>
      <c r="D778" s="1" t="s">
        <v>1127</v>
      </c>
      <c r="E778" s="1">
        <v>0.91147783293368623</v>
      </c>
      <c r="F778">
        <f t="shared" si="126"/>
        <v>0.95154695808326273</v>
      </c>
      <c r="G778">
        <f t="shared" si="127"/>
        <v>2.1085128528458563E-4</v>
      </c>
      <c r="I778" s="1" t="s">
        <v>2186</v>
      </c>
      <c r="J778" s="1">
        <v>0.96494183546679824</v>
      </c>
      <c r="K778">
        <f t="shared" si="128"/>
        <v>0.97576751698188779</v>
      </c>
      <c r="M778">
        <f t="shared" si="133"/>
        <v>1.0487707836291362E-4</v>
      </c>
      <c r="Z778">
        <f t="shared" si="129"/>
        <v>0.98058481025563082</v>
      </c>
      <c r="AA778">
        <f t="shared" si="130"/>
        <v>0.99285102085773436</v>
      </c>
      <c r="AB778">
        <f t="shared" si="134"/>
        <v>4.340845848500118E-5</v>
      </c>
      <c r="AD778">
        <f t="shared" si="131"/>
        <v>0.97548249358648642</v>
      </c>
      <c r="AE778">
        <f t="shared" si="132"/>
        <v>0.99217206078728004</v>
      </c>
      <c r="AF778">
        <f t="shared" si="135"/>
        <v>5.4636144570121977E-5</v>
      </c>
    </row>
    <row r="779" spans="1:32" x14ac:dyDescent="0.25">
      <c r="A779" s="1" t="s">
        <v>32</v>
      </c>
      <c r="B779" s="1">
        <v>20.908967346642115</v>
      </c>
      <c r="D779" s="1" t="s">
        <v>1128</v>
      </c>
      <c r="E779" s="1">
        <v>0.91128566692104107</v>
      </c>
      <c r="F779">
        <f t="shared" si="126"/>
        <v>0.95143945529939888</v>
      </c>
      <c r="G779">
        <f t="shared" si="127"/>
        <v>1.2490009027033011E-16</v>
      </c>
      <c r="I779" s="1" t="s">
        <v>2187</v>
      </c>
      <c r="J779" s="1">
        <v>0.96494183546679824</v>
      </c>
      <c r="K779">
        <f t="shared" si="128"/>
        <v>0.97576751698188779</v>
      </c>
      <c r="M779">
        <f t="shared" si="133"/>
        <v>1.0490365043335253E-4</v>
      </c>
      <c r="Z779">
        <f t="shared" si="129"/>
        <v>0.98054107614495756</v>
      </c>
      <c r="AA779">
        <f t="shared" si="130"/>
        <v>0.99285102085773436</v>
      </c>
      <c r="AB779">
        <f t="shared" si="134"/>
        <v>4.3422424756105389E-5</v>
      </c>
      <c r="AD779">
        <f t="shared" si="131"/>
        <v>0.97542741087052853</v>
      </c>
      <c r="AE779">
        <f t="shared" si="132"/>
        <v>0.99217206078728004</v>
      </c>
      <c r="AF779">
        <f t="shared" si="135"/>
        <v>5.4653074871907448E-5</v>
      </c>
    </row>
    <row r="780" spans="1:32" x14ac:dyDescent="0.25">
      <c r="A780" s="1" t="s">
        <v>33</v>
      </c>
      <c r="B780" s="1">
        <v>20.936344949939901</v>
      </c>
      <c r="D780" s="1" t="s">
        <v>1129</v>
      </c>
      <c r="E780" s="1">
        <v>0.91128566692104096</v>
      </c>
      <c r="F780">
        <f t="shared" si="126"/>
        <v>0.95143945529939877</v>
      </c>
      <c r="G780">
        <f t="shared" si="127"/>
        <v>2.1105695888851139E-4</v>
      </c>
      <c r="I780" s="1" t="s">
        <v>2188</v>
      </c>
      <c r="J780" s="1">
        <v>0.96474744781416877</v>
      </c>
      <c r="K780">
        <f t="shared" si="128"/>
        <v>0.97563239504527843</v>
      </c>
      <c r="M780">
        <f t="shared" si="133"/>
        <v>6.213381680197108E-17</v>
      </c>
      <c r="Z780">
        <f t="shared" si="129"/>
        <v>0.98054107614495756</v>
      </c>
      <c r="AA780">
        <f t="shared" si="130"/>
        <v>0.99281080733925464</v>
      </c>
      <c r="AB780">
        <f t="shared" si="134"/>
        <v>2.5720606245250186E-17</v>
      </c>
      <c r="AD780">
        <f t="shared" si="131"/>
        <v>0.97542741087052853</v>
      </c>
      <c r="AE780">
        <f t="shared" si="132"/>
        <v>0.99212804323218629</v>
      </c>
      <c r="AF780">
        <f t="shared" si="135"/>
        <v>3.2372525124765364E-17</v>
      </c>
    </row>
    <row r="781" spans="1:32" x14ac:dyDescent="0.25">
      <c r="A781" s="1" t="s">
        <v>34</v>
      </c>
      <c r="B781" s="1">
        <v>20.96372295104899</v>
      </c>
      <c r="D781" s="1" t="s">
        <v>1130</v>
      </c>
      <c r="E781" s="1">
        <v>0.91109335403470226</v>
      </c>
      <c r="F781">
        <f t="shared" si="126"/>
        <v>0.95133185981570079</v>
      </c>
      <c r="G781">
        <f t="shared" si="127"/>
        <v>-1.1102230246251565E-16</v>
      </c>
      <c r="I781" s="1" t="s">
        <v>2189</v>
      </c>
      <c r="J781" s="1">
        <v>0.96474744781416866</v>
      </c>
      <c r="K781">
        <f t="shared" si="128"/>
        <v>0.97563239504527832</v>
      </c>
      <c r="M781">
        <f t="shared" si="133"/>
        <v>1.0497957548365641E-4</v>
      </c>
      <c r="Z781">
        <f t="shared" si="129"/>
        <v>0.98049730132750956</v>
      </c>
      <c r="AA781">
        <f t="shared" si="130"/>
        <v>0.99281080733925464</v>
      </c>
      <c r="AB781">
        <f t="shared" si="134"/>
        <v>4.3461081987057019E-5</v>
      </c>
      <c r="AD781">
        <f t="shared" si="131"/>
        <v>0.97537227753938671</v>
      </c>
      <c r="AE781">
        <f t="shared" si="132"/>
        <v>0.99212804323218629</v>
      </c>
      <c r="AF781">
        <f t="shared" si="135"/>
        <v>5.4700869864707508E-5</v>
      </c>
    </row>
    <row r="782" spans="1:32" x14ac:dyDescent="0.25">
      <c r="A782" s="1" t="s">
        <v>35</v>
      </c>
      <c r="B782" s="1">
        <v>20.966461325782355</v>
      </c>
      <c r="D782" s="1" t="s">
        <v>1131</v>
      </c>
      <c r="E782" s="1">
        <v>0.91109335403470237</v>
      </c>
      <c r="F782">
        <f t="shared" si="126"/>
        <v>0.95133185981570079</v>
      </c>
      <c r="G782">
        <f t="shared" si="127"/>
        <v>2.1173868471643931E-4</v>
      </c>
      <c r="I782" s="1" t="s">
        <v>2190</v>
      </c>
      <c r="J782" s="1">
        <v>0.96455291640451113</v>
      </c>
      <c r="K782">
        <f t="shared" si="128"/>
        <v>0.97549716465989433</v>
      </c>
      <c r="M782">
        <f t="shared" si="133"/>
        <v>-5.5216166314147827E-17</v>
      </c>
      <c r="Z782">
        <f t="shared" si="129"/>
        <v>0.98049730132750956</v>
      </c>
      <c r="AA782">
        <f t="shared" si="130"/>
        <v>0.9927705575999678</v>
      </c>
      <c r="AB782">
        <f t="shared" si="134"/>
        <v>-2.2860814461702372E-17</v>
      </c>
      <c r="AD782">
        <f t="shared" si="131"/>
        <v>0.97537227753938671</v>
      </c>
      <c r="AE782">
        <f t="shared" si="132"/>
        <v>0.9920839862001688</v>
      </c>
      <c r="AF782">
        <f t="shared" si="135"/>
        <v>-2.877267487712569E-17</v>
      </c>
    </row>
    <row r="783" spans="1:32" x14ac:dyDescent="0.25">
      <c r="A783" s="1" t="s">
        <v>36</v>
      </c>
      <c r="B783" s="1">
        <v>20.971937992490343</v>
      </c>
      <c r="D783" s="1" t="s">
        <v>1132</v>
      </c>
      <c r="E783" s="1">
        <v>0.9109004607484712</v>
      </c>
      <c r="F783">
        <f t="shared" si="126"/>
        <v>0.95122392901922048</v>
      </c>
      <c r="G783">
        <f t="shared" si="127"/>
        <v>2.1193546026945786E-4</v>
      </c>
      <c r="I783" s="1" t="s">
        <v>2191</v>
      </c>
      <c r="J783" s="1">
        <v>0.96455291640451113</v>
      </c>
      <c r="K783">
        <f t="shared" si="128"/>
        <v>0.97549716465989433</v>
      </c>
      <c r="M783">
        <f t="shared" si="133"/>
        <v>1.0529215887834221E-4</v>
      </c>
      <c r="Z783">
        <f t="shared" si="129"/>
        <v>0.98045338707868435</v>
      </c>
      <c r="AA783">
        <f t="shared" si="130"/>
        <v>0.9927705575999678</v>
      </c>
      <c r="AB783">
        <f t="shared" si="134"/>
        <v>4.3597749622173955E-5</v>
      </c>
      <c r="AD783">
        <f t="shared" si="131"/>
        <v>0.97531696925586298</v>
      </c>
      <c r="AE783">
        <f t="shared" si="132"/>
        <v>0.9920839862001688</v>
      </c>
      <c r="AF783">
        <f t="shared" si="135"/>
        <v>5.4872018156073378E-5</v>
      </c>
    </row>
    <row r="784" spans="1:32" x14ac:dyDescent="0.25">
      <c r="A784" s="1" t="s">
        <v>37</v>
      </c>
      <c r="B784" s="1">
        <v>20.974674133682452</v>
      </c>
      <c r="D784" s="1" t="s">
        <v>1133</v>
      </c>
      <c r="E784" s="1">
        <v>0.9107074290959114</v>
      </c>
      <c r="F784">
        <f t="shared" si="126"/>
        <v>0.95111591018126052</v>
      </c>
      <c r="G784">
        <f t="shared" si="127"/>
        <v>2.4980018054066022E-16</v>
      </c>
      <c r="I784" s="1" t="s">
        <v>2192</v>
      </c>
      <c r="J784" s="1">
        <v>0.96455291640451113</v>
      </c>
      <c r="K784">
        <f t="shared" si="128"/>
        <v>0.97549716465989433</v>
      </c>
      <c r="M784">
        <f t="shared" si="133"/>
        <v>1.0537805351967634E-4</v>
      </c>
      <c r="Z784">
        <f t="shared" si="129"/>
        <v>0.980409433988501</v>
      </c>
      <c r="AA784">
        <f t="shared" si="130"/>
        <v>0.9927705575999678</v>
      </c>
      <c r="AB784">
        <f t="shared" si="134"/>
        <v>4.3636311950752238E-5</v>
      </c>
      <c r="AD784">
        <f t="shared" si="131"/>
        <v>0.97526161271319478</v>
      </c>
      <c r="AE784">
        <f t="shared" si="132"/>
        <v>0.9920839862001688</v>
      </c>
      <c r="AF784">
        <f t="shared" si="135"/>
        <v>5.4919898084952645E-5</v>
      </c>
    </row>
    <row r="785" spans="1:32" x14ac:dyDescent="0.25">
      <c r="A785" s="1" t="s">
        <v>38</v>
      </c>
      <c r="B785" s="1">
        <v>20.974675249012797</v>
      </c>
      <c r="D785" s="1" t="s">
        <v>1134</v>
      </c>
      <c r="E785" s="1">
        <v>0.91070742909591118</v>
      </c>
      <c r="F785">
        <f t="shared" si="126"/>
        <v>0.9511159101812604</v>
      </c>
      <c r="G785">
        <f t="shared" si="127"/>
        <v>2.1206937974756201E-4</v>
      </c>
      <c r="I785" s="1" t="s">
        <v>2193</v>
      </c>
      <c r="J785" s="1">
        <v>0.96435763730589752</v>
      </c>
      <c r="K785">
        <f t="shared" si="128"/>
        <v>0.97536140593570619</v>
      </c>
      <c r="M785">
        <f t="shared" si="133"/>
        <v>1.2419095666462557E-16</v>
      </c>
      <c r="Z785">
        <f t="shared" si="129"/>
        <v>0.98040943398850089</v>
      </c>
      <c r="AA785">
        <f t="shared" si="130"/>
        <v>0.99273014663567871</v>
      </c>
      <c r="AB785">
        <f t="shared" si="134"/>
        <v>5.143013789930918E-17</v>
      </c>
      <c r="AD785">
        <f t="shared" si="131"/>
        <v>0.97526161271319478</v>
      </c>
      <c r="AE785">
        <f t="shared" si="132"/>
        <v>0.99203975286392931</v>
      </c>
      <c r="AF785">
        <f t="shared" si="135"/>
        <v>6.4728298810541307E-17</v>
      </c>
    </row>
    <row r="786" spans="1:32" x14ac:dyDescent="0.25">
      <c r="A786" s="1" t="s">
        <v>39</v>
      </c>
      <c r="B786" s="1">
        <v>20.991102735785713</v>
      </c>
      <c r="D786" s="1" t="s">
        <v>1135</v>
      </c>
      <c r="E786" s="1">
        <v>0.91051431641365843</v>
      </c>
      <c r="F786">
        <f t="shared" si="126"/>
        <v>0.9510078353654946</v>
      </c>
      <c r="G786">
        <f t="shared" si="127"/>
        <v>2.3592239273284576E-16</v>
      </c>
      <c r="I786" s="1" t="s">
        <v>2194</v>
      </c>
      <c r="J786" s="1">
        <v>0.96435763730589752</v>
      </c>
      <c r="K786">
        <f t="shared" si="128"/>
        <v>0.97536140593570619</v>
      </c>
      <c r="M786">
        <f t="shared" si="133"/>
        <v>1.0541799366147646E-4</v>
      </c>
      <c r="Z786">
        <f t="shared" si="129"/>
        <v>0.9803654550971429</v>
      </c>
      <c r="AA786">
        <f t="shared" si="130"/>
        <v>0.99273014663567871</v>
      </c>
      <c r="AB786">
        <f t="shared" si="134"/>
        <v>4.3660150520500529E-5</v>
      </c>
      <c r="AD786">
        <f t="shared" si="131"/>
        <v>0.97520622433626758</v>
      </c>
      <c r="AE786">
        <f t="shared" si="132"/>
        <v>0.99203975286392931</v>
      </c>
      <c r="AF786">
        <f t="shared" si="135"/>
        <v>5.4949032143062922E-5</v>
      </c>
    </row>
    <row r="787" spans="1:32" x14ac:dyDescent="0.25">
      <c r="A787" s="1" t="s">
        <v>40</v>
      </c>
      <c r="B787" s="1">
        <v>20.993840342918251</v>
      </c>
      <c r="D787" s="1" t="s">
        <v>1136</v>
      </c>
      <c r="E787" s="1">
        <v>0.91051431641365821</v>
      </c>
      <c r="F787">
        <f t="shared" si="126"/>
        <v>0.95100783536549449</v>
      </c>
      <c r="G787">
        <f t="shared" si="127"/>
        <v>0</v>
      </c>
      <c r="I787" s="1" t="s">
        <v>2195</v>
      </c>
      <c r="J787" s="1">
        <v>0.96416217770564383</v>
      </c>
      <c r="K787">
        <f t="shared" si="128"/>
        <v>0.97522551311986938</v>
      </c>
      <c r="M787">
        <f t="shared" si="133"/>
        <v>1.1726180985216044E-16</v>
      </c>
      <c r="Z787">
        <f t="shared" si="129"/>
        <v>0.9803654550971429</v>
      </c>
      <c r="AA787">
        <f t="shared" si="130"/>
        <v>0.9926896917709247</v>
      </c>
      <c r="AB787">
        <f t="shared" si="134"/>
        <v>4.856875206490393E-17</v>
      </c>
      <c r="AD787">
        <f t="shared" si="131"/>
        <v>0.97520622433626747</v>
      </c>
      <c r="AE787">
        <f t="shared" si="132"/>
        <v>0.99199547164675139</v>
      </c>
      <c r="AF787">
        <f t="shared" si="135"/>
        <v>6.112608479631335E-17</v>
      </c>
    </row>
    <row r="788" spans="1:32" x14ac:dyDescent="0.25">
      <c r="A788" s="1" t="s">
        <v>41</v>
      </c>
      <c r="B788" s="1">
        <v>20.999315990680486</v>
      </c>
      <c r="D788" s="1" t="s">
        <v>1137</v>
      </c>
      <c r="E788" s="1">
        <v>0.91051431641365821</v>
      </c>
      <c r="F788">
        <f t="shared" si="126"/>
        <v>0.95100783536549449</v>
      </c>
      <c r="G788">
        <f t="shared" si="127"/>
        <v>2.1259504349455116E-4</v>
      </c>
      <c r="I788" s="1" t="s">
        <v>2196</v>
      </c>
      <c r="J788" s="1">
        <v>0.96396644171559331</v>
      </c>
      <c r="K788">
        <f t="shared" si="128"/>
        <v>0.97508941951388295</v>
      </c>
      <c r="M788">
        <f t="shared" si="133"/>
        <v>0</v>
      </c>
      <c r="Z788">
        <f t="shared" si="129"/>
        <v>0.9803654550971429</v>
      </c>
      <c r="AA788">
        <f t="shared" si="130"/>
        <v>0.99264917313407719</v>
      </c>
      <c r="AB788">
        <f t="shared" si="134"/>
        <v>0</v>
      </c>
      <c r="AD788">
        <f t="shared" si="131"/>
        <v>0.97520622433626747</v>
      </c>
      <c r="AE788">
        <f t="shared" si="132"/>
        <v>0.99195112079817704</v>
      </c>
      <c r="AF788">
        <f t="shared" si="135"/>
        <v>0</v>
      </c>
    </row>
    <row r="789" spans="1:32" x14ac:dyDescent="0.25">
      <c r="A789" s="1" t="s">
        <v>42</v>
      </c>
      <c r="B789" s="1">
        <v>21.010266808786312</v>
      </c>
      <c r="D789" s="1" t="s">
        <v>1138</v>
      </c>
      <c r="E789" s="1">
        <v>0.91032076615759938</v>
      </c>
      <c r="F789">
        <f t="shared" si="126"/>
        <v>0.95089950498710696</v>
      </c>
      <c r="G789">
        <f t="shared" si="127"/>
        <v>2.1280331941357644E-4</v>
      </c>
      <c r="I789" s="1" t="s">
        <v>2197</v>
      </c>
      <c r="J789" s="1">
        <v>0.9639664417155932</v>
      </c>
      <c r="K789">
        <f t="shared" si="128"/>
        <v>0.97508941951388284</v>
      </c>
      <c r="M789">
        <f t="shared" si="133"/>
        <v>1.0563782255373406E-4</v>
      </c>
      <c r="Z789">
        <f t="shared" si="129"/>
        <v>0.98032136917390933</v>
      </c>
      <c r="AA789">
        <f t="shared" si="130"/>
        <v>0.99264917313407719</v>
      </c>
      <c r="AB789">
        <f t="shared" si="134"/>
        <v>4.3762839234590471E-5</v>
      </c>
      <c r="AD789">
        <f t="shared" si="131"/>
        <v>0.97515070182364127</v>
      </c>
      <c r="AE789">
        <f t="shared" si="132"/>
        <v>0.99195112079817693</v>
      </c>
      <c r="AF789">
        <f t="shared" si="135"/>
        <v>5.5077186529725749E-5</v>
      </c>
    </row>
    <row r="790" spans="1:32" x14ac:dyDescent="0.25">
      <c r="A790" s="1" t="s">
        <v>43</v>
      </c>
      <c r="B790" s="1">
        <v>21.032169292732707</v>
      </c>
      <c r="D790" s="1" t="s">
        <v>1139</v>
      </c>
      <c r="E790" s="1">
        <v>0.91012706748742089</v>
      </c>
      <c r="F790">
        <f t="shared" si="126"/>
        <v>0.95079108083737873</v>
      </c>
      <c r="G790">
        <f t="shared" si="127"/>
        <v>2.1338073831962678E-4</v>
      </c>
      <c r="I790" s="1" t="s">
        <v>2198</v>
      </c>
      <c r="J790" s="1">
        <v>0.96396644171559331</v>
      </c>
      <c r="K790">
        <f t="shared" si="128"/>
        <v>0.97508941951388295</v>
      </c>
      <c r="M790">
        <f t="shared" si="133"/>
        <v>1.0572926910391116E-4</v>
      </c>
      <c r="Z790">
        <f t="shared" si="129"/>
        <v>0.98027724204581956</v>
      </c>
      <c r="AA790">
        <f t="shared" si="130"/>
        <v>0.99264917313407719</v>
      </c>
      <c r="AB790">
        <f t="shared" si="134"/>
        <v>4.3803743085757952E-5</v>
      </c>
      <c r="AD790">
        <f t="shared" si="131"/>
        <v>0.97509512808228149</v>
      </c>
      <c r="AE790">
        <f t="shared" si="132"/>
        <v>0.99195112079817704</v>
      </c>
      <c r="AF790">
        <f t="shared" si="135"/>
        <v>5.5128005913385861E-5</v>
      </c>
    </row>
    <row r="791" spans="1:32" x14ac:dyDescent="0.25">
      <c r="A791" s="1" t="s">
        <v>44</v>
      </c>
      <c r="B791" s="1">
        <v>21.034906885674989</v>
      </c>
      <c r="D791" s="1" t="s">
        <v>1140</v>
      </c>
      <c r="E791" s="1">
        <v>0.90993288461997435</v>
      </c>
      <c r="F791">
        <f t="shared" si="126"/>
        <v>0.950682374903567</v>
      </c>
      <c r="G791">
        <f t="shared" si="127"/>
        <v>2.1340913274275897E-4</v>
      </c>
      <c r="I791" s="1" t="s">
        <v>2199</v>
      </c>
      <c r="J791" s="1">
        <v>0.96396644171559331</v>
      </c>
      <c r="K791">
        <f t="shared" si="128"/>
        <v>0.97508941951388295</v>
      </c>
      <c r="M791">
        <f t="shared" si="133"/>
        <v>1.0600406584694965E-4</v>
      </c>
      <c r="Z791">
        <f t="shared" si="129"/>
        <v>0.98023299717789902</v>
      </c>
      <c r="AA791">
        <f t="shared" si="130"/>
        <v>0.99264917313407719</v>
      </c>
      <c r="AB791">
        <f t="shared" si="134"/>
        <v>4.3920622744104717E-5</v>
      </c>
      <c r="AD791">
        <f t="shared" si="131"/>
        <v>0.97503940672759937</v>
      </c>
      <c r="AE791">
        <f t="shared" si="132"/>
        <v>0.99195112079817704</v>
      </c>
      <c r="AF791">
        <f t="shared" si="135"/>
        <v>5.5274439560403246E-5</v>
      </c>
    </row>
    <row r="792" spans="1:32" x14ac:dyDescent="0.25">
      <c r="A792" s="1" t="s">
        <v>45</v>
      </c>
      <c r="B792" s="1">
        <v>21.037646176556724</v>
      </c>
      <c r="D792" s="1" t="s">
        <v>1141</v>
      </c>
      <c r="E792" s="1">
        <v>0.90973871735148459</v>
      </c>
      <c r="F792">
        <f t="shared" si="126"/>
        <v>0.9505736669353918</v>
      </c>
      <c r="G792">
        <f t="shared" si="127"/>
        <v>2.1362677663347429E-4</v>
      </c>
      <c r="I792" s="1" t="s">
        <v>2200</v>
      </c>
      <c r="J792" s="1">
        <v>0.96396644171559331</v>
      </c>
      <c r="K792">
        <f t="shared" si="128"/>
        <v>0.97508941951388295</v>
      </c>
      <c r="M792">
        <f t="shared" si="133"/>
        <v>1.060060504532036E-4</v>
      </c>
      <c r="Z792">
        <f t="shared" si="129"/>
        <v>0.98018874841973846</v>
      </c>
      <c r="AA792">
        <f t="shared" si="130"/>
        <v>0.99264917313407719</v>
      </c>
      <c r="AB792">
        <f t="shared" si="134"/>
        <v>4.392448460660013E-5</v>
      </c>
      <c r="AD792">
        <f t="shared" si="131"/>
        <v>0.97498368114292244</v>
      </c>
      <c r="AE792">
        <f t="shared" si="132"/>
        <v>0.99195112079817704</v>
      </c>
      <c r="AF792">
        <f t="shared" si="135"/>
        <v>5.5278635838481511E-5</v>
      </c>
    </row>
    <row r="793" spans="1:32" x14ac:dyDescent="0.25">
      <c r="A793" s="1" t="s">
        <v>46</v>
      </c>
      <c r="B793" s="1">
        <v>21.086926186571244</v>
      </c>
      <c r="D793" s="1" t="s">
        <v>1142</v>
      </c>
      <c r="E793" s="1">
        <v>0.90954439355883987</v>
      </c>
      <c r="F793">
        <f t="shared" si="126"/>
        <v>0.95046486055159995</v>
      </c>
      <c r="G793">
        <f t="shared" si="127"/>
        <v>0</v>
      </c>
      <c r="I793" s="1" t="s">
        <v>2201</v>
      </c>
      <c r="J793" s="1">
        <v>0.96396644171559331</v>
      </c>
      <c r="K793">
        <f t="shared" si="128"/>
        <v>0.97508941951388295</v>
      </c>
      <c r="M793">
        <f t="shared" si="133"/>
        <v>1.0610202615342979E-4</v>
      </c>
      <c r="Z793">
        <f t="shared" si="129"/>
        <v>0.98014445653526761</v>
      </c>
      <c r="AA793">
        <f t="shared" si="130"/>
        <v>0.99264917313407719</v>
      </c>
      <c r="AB793">
        <f t="shared" si="134"/>
        <v>4.3967295881323126E-5</v>
      </c>
      <c r="AD793">
        <f t="shared" si="131"/>
        <v>0.97492790191658696</v>
      </c>
      <c r="AE793">
        <f t="shared" si="132"/>
        <v>0.99195112079817704</v>
      </c>
      <c r="AF793">
        <f t="shared" si="135"/>
        <v>5.533184887506522E-5</v>
      </c>
    </row>
    <row r="794" spans="1:32" x14ac:dyDescent="0.25">
      <c r="A794" s="1" t="s">
        <v>47</v>
      </c>
      <c r="B794" s="1">
        <v>21.097877669695624</v>
      </c>
      <c r="D794" s="1" t="s">
        <v>1143</v>
      </c>
      <c r="E794" s="1">
        <v>0.90954439355883987</v>
      </c>
      <c r="F794">
        <f t="shared" si="126"/>
        <v>0.95046486055159995</v>
      </c>
      <c r="G794">
        <f t="shared" si="127"/>
        <v>0</v>
      </c>
      <c r="I794" s="1" t="s">
        <v>2202</v>
      </c>
      <c r="J794" s="1">
        <v>0.96376958455916073</v>
      </c>
      <c r="K794">
        <f t="shared" si="128"/>
        <v>0.97495253765665313</v>
      </c>
      <c r="M794">
        <f t="shared" si="133"/>
        <v>0</v>
      </c>
      <c r="Z794">
        <f t="shared" si="129"/>
        <v>0.98014445653526761</v>
      </c>
      <c r="AA794">
        <f t="shared" si="130"/>
        <v>0.99260841577792214</v>
      </c>
      <c r="AB794">
        <f t="shared" si="134"/>
        <v>0</v>
      </c>
      <c r="AD794">
        <f t="shared" si="131"/>
        <v>0.97492790191658696</v>
      </c>
      <c r="AE794">
        <f t="shared" si="132"/>
        <v>0.99190650882660336</v>
      </c>
      <c r="AF794">
        <f t="shared" si="135"/>
        <v>0</v>
      </c>
    </row>
    <row r="795" spans="1:32" x14ac:dyDescent="0.25">
      <c r="A795" s="1" t="s">
        <v>48</v>
      </c>
      <c r="B795" s="1">
        <v>21.106092681912607</v>
      </c>
      <c r="D795" s="1" t="s">
        <v>1144</v>
      </c>
      <c r="E795" s="1">
        <v>0.90954439355883987</v>
      </c>
      <c r="F795">
        <f t="shared" si="126"/>
        <v>0.95046486055159995</v>
      </c>
      <c r="G795">
        <f t="shared" si="127"/>
        <v>0</v>
      </c>
      <c r="I795" s="1" t="s">
        <v>2203</v>
      </c>
      <c r="J795" s="1">
        <v>0.96357271345385731</v>
      </c>
      <c r="K795">
        <f t="shared" si="128"/>
        <v>0.97481563735853782</v>
      </c>
      <c r="M795">
        <f t="shared" si="133"/>
        <v>0</v>
      </c>
      <c r="Z795">
        <f t="shared" si="129"/>
        <v>0.98014445653526761</v>
      </c>
      <c r="AA795">
        <f t="shared" si="130"/>
        <v>0.99256764888121285</v>
      </c>
      <c r="AB795">
        <f t="shared" si="134"/>
        <v>0</v>
      </c>
      <c r="AD795">
        <f t="shared" si="131"/>
        <v>0.97492790191658696</v>
      </c>
      <c r="AE795">
        <f t="shared" si="132"/>
        <v>0.99186188658689856</v>
      </c>
      <c r="AF795">
        <f t="shared" si="135"/>
        <v>0</v>
      </c>
    </row>
    <row r="796" spans="1:32" x14ac:dyDescent="0.25">
      <c r="A796" s="1" t="s">
        <v>49</v>
      </c>
      <c r="B796" s="1">
        <v>21.127994511112149</v>
      </c>
      <c r="D796" s="1" t="s">
        <v>1145</v>
      </c>
      <c r="E796" s="1">
        <v>0.90954439355883987</v>
      </c>
      <c r="F796">
        <f t="shared" si="126"/>
        <v>0.95046486055159995</v>
      </c>
      <c r="G796">
        <f t="shared" si="127"/>
        <v>2.1379111587242761E-4</v>
      </c>
      <c r="I796" s="1" t="s">
        <v>2204</v>
      </c>
      <c r="J796" s="1">
        <v>0.96337587279476367</v>
      </c>
      <c r="K796">
        <f t="shared" si="128"/>
        <v>0.97467874948975852</v>
      </c>
      <c r="M796">
        <f t="shared" si="133"/>
        <v>0</v>
      </c>
      <c r="Z796">
        <f t="shared" si="129"/>
        <v>0.98014445653526761</v>
      </c>
      <c r="AA796">
        <f t="shared" si="130"/>
        <v>0.9925268816354097</v>
      </c>
      <c r="AB796">
        <f t="shared" si="134"/>
        <v>0</v>
      </c>
      <c r="AD796">
        <f t="shared" si="131"/>
        <v>0.97492790191658696</v>
      </c>
      <c r="AE796">
        <f t="shared" si="132"/>
        <v>0.99181726413983373</v>
      </c>
      <c r="AF796">
        <f t="shared" si="135"/>
        <v>0</v>
      </c>
    </row>
    <row r="797" spans="1:32" x14ac:dyDescent="0.25">
      <c r="A797" s="1" t="s">
        <v>50</v>
      </c>
      <c r="B797" s="1">
        <v>21.13894558797945</v>
      </c>
      <c r="D797" s="1" t="s">
        <v>1146</v>
      </c>
      <c r="E797" s="1">
        <v>0.90934996183263384</v>
      </c>
      <c r="F797">
        <f t="shared" si="126"/>
        <v>0.95035598293379264</v>
      </c>
      <c r="G797">
        <f t="shared" si="127"/>
        <v>2.1385781629194855E-4</v>
      </c>
      <c r="I797" s="1" t="s">
        <v>2205</v>
      </c>
      <c r="J797" s="1">
        <v>0.96337587279476367</v>
      </c>
      <c r="K797">
        <f t="shared" si="128"/>
        <v>0.97467874948975852</v>
      </c>
      <c r="M797">
        <f t="shared" si="133"/>
        <v>1.061267790035244E-4</v>
      </c>
      <c r="Z797">
        <f t="shared" si="129"/>
        <v>0.98010013258157791</v>
      </c>
      <c r="AA797">
        <f t="shared" si="130"/>
        <v>0.9925268816354097</v>
      </c>
      <c r="AB797">
        <f t="shared" si="134"/>
        <v>4.3993710283510851E-5</v>
      </c>
      <c r="AD797">
        <f t="shared" si="131"/>
        <v>0.9748720829751315</v>
      </c>
      <c r="AE797">
        <f t="shared" si="132"/>
        <v>0.99181726413983373</v>
      </c>
      <c r="AF797">
        <f t="shared" si="135"/>
        <v>5.5363774727294597E-5</v>
      </c>
    </row>
    <row r="798" spans="1:32" x14ac:dyDescent="0.25">
      <c r="A798" s="1" t="s">
        <v>51</v>
      </c>
      <c r="B798" s="1">
        <v>21.147159096811304</v>
      </c>
      <c r="D798" s="1" t="s">
        <v>1147</v>
      </c>
      <c r="E798" s="1">
        <v>0.9091555110287044</v>
      </c>
      <c r="F798">
        <f t="shared" si="126"/>
        <v>0.95024708382537748</v>
      </c>
      <c r="G798">
        <f t="shared" si="127"/>
        <v>2.1401250439082031E-4</v>
      </c>
      <c r="I798" s="1" t="s">
        <v>2206</v>
      </c>
      <c r="J798" s="1">
        <v>0.96337587279476367</v>
      </c>
      <c r="K798">
        <f t="shared" si="128"/>
        <v>0.97467874948975852</v>
      </c>
      <c r="M798">
        <f t="shared" si="133"/>
        <v>1.0614772853894738E-4</v>
      </c>
      <c r="Z798">
        <f t="shared" si="129"/>
        <v>0.98005579680466381</v>
      </c>
      <c r="AA798">
        <f t="shared" si="130"/>
        <v>0.9925268816354097</v>
      </c>
      <c r="AB798">
        <f t="shared" si="134"/>
        <v>4.4005445727448341E-5</v>
      </c>
      <c r="AD798">
        <f t="shared" si="131"/>
        <v>0.97481624981617265</v>
      </c>
      <c r="AE798">
        <f t="shared" si="132"/>
        <v>0.99181726413983373</v>
      </c>
      <c r="AF798">
        <f t="shared" si="135"/>
        <v>5.5377876790944389E-5</v>
      </c>
    </row>
    <row r="799" spans="1:32" x14ac:dyDescent="0.25">
      <c r="A799" s="1" t="s">
        <v>52</v>
      </c>
      <c r="B799" s="1">
        <v>21.226557968816664</v>
      </c>
      <c r="D799" s="1" t="s">
        <v>1148</v>
      </c>
      <c r="E799" s="1">
        <v>0.90896096119969905</v>
      </c>
      <c r="F799">
        <f t="shared" si="126"/>
        <v>0.95013811843986384</v>
      </c>
      <c r="G799">
        <f t="shared" si="127"/>
        <v>0</v>
      </c>
      <c r="I799" s="1" t="s">
        <v>2207</v>
      </c>
      <c r="J799" s="1">
        <v>0.96337587279476367</v>
      </c>
      <c r="K799">
        <f t="shared" si="128"/>
        <v>0.97467874948975852</v>
      </c>
      <c r="M799">
        <f t="shared" si="133"/>
        <v>1.0621233552161461E-4</v>
      </c>
      <c r="Z799">
        <f t="shared" si="129"/>
        <v>0.98001143096644761</v>
      </c>
      <c r="AA799">
        <f t="shared" si="130"/>
        <v>0.9925268816354097</v>
      </c>
      <c r="AB799">
        <f t="shared" si="134"/>
        <v>4.4035283773021196E-5</v>
      </c>
      <c r="AD799">
        <f t="shared" si="131"/>
        <v>0.97476037947301564</v>
      </c>
      <c r="AE799">
        <f t="shared" si="132"/>
        <v>0.99181726413983373</v>
      </c>
      <c r="AF799">
        <f t="shared" si="135"/>
        <v>5.5414758924674998E-5</v>
      </c>
    </row>
    <row r="800" spans="1:32" x14ac:dyDescent="0.25">
      <c r="A800" s="1" t="s">
        <v>53</v>
      </c>
      <c r="B800" s="1">
        <v>21.262149268927633</v>
      </c>
      <c r="D800" s="1" t="s">
        <v>1149</v>
      </c>
      <c r="E800" s="1">
        <v>0.90896096119969905</v>
      </c>
      <c r="F800">
        <f t="shared" si="126"/>
        <v>0.95013811843986384</v>
      </c>
      <c r="G800">
        <f t="shared" si="127"/>
        <v>2.1409112197504077E-4</v>
      </c>
      <c r="I800" s="1" t="s">
        <v>2208</v>
      </c>
      <c r="J800" s="1">
        <v>0.96317876758668641</v>
      </c>
      <c r="K800">
        <f t="shared" si="128"/>
        <v>0.97454166888539984</v>
      </c>
      <c r="M800">
        <f t="shared" si="133"/>
        <v>0</v>
      </c>
      <c r="Z800">
        <f t="shared" si="129"/>
        <v>0.98001143096644761</v>
      </c>
      <c r="AA800">
        <f t="shared" si="130"/>
        <v>0.99248605293036563</v>
      </c>
      <c r="AB800">
        <f t="shared" si="134"/>
        <v>0</v>
      </c>
      <c r="AD800">
        <f t="shared" si="131"/>
        <v>0.97476037947301564</v>
      </c>
      <c r="AE800">
        <f t="shared" si="132"/>
        <v>0.99177257459671475</v>
      </c>
      <c r="AF800">
        <f t="shared" si="135"/>
        <v>0</v>
      </c>
    </row>
    <row r="801" spans="1:32" x14ac:dyDescent="0.25">
      <c r="A801" s="1" t="s">
        <v>54</v>
      </c>
      <c r="B801" s="1">
        <v>21.267624617756116</v>
      </c>
      <c r="D801" s="1" t="s">
        <v>1150</v>
      </c>
      <c r="E801" s="1">
        <v>0.90876638155731448</v>
      </c>
      <c r="F801">
        <f t="shared" si="126"/>
        <v>0.95002912552787955</v>
      </c>
      <c r="G801">
        <f t="shared" si="127"/>
        <v>2.141212047331309E-4</v>
      </c>
      <c r="I801" s="1" t="s">
        <v>2209</v>
      </c>
      <c r="J801" s="1">
        <v>0.96317876758668641</v>
      </c>
      <c r="K801">
        <f t="shared" si="128"/>
        <v>0.97454166888539984</v>
      </c>
      <c r="M801">
        <f t="shared" si="133"/>
        <v>1.0622422709245837E-4</v>
      </c>
      <c r="Z801">
        <f t="shared" si="129"/>
        <v>0.97996705083991209</v>
      </c>
      <c r="AA801">
        <f t="shared" si="130"/>
        <v>0.99248605293036563</v>
      </c>
      <c r="AB801">
        <f t="shared" si="134"/>
        <v>4.4047653977337385E-5</v>
      </c>
      <c r="AD801">
        <f t="shared" si="131"/>
        <v>0.97470449180976604</v>
      </c>
      <c r="AE801">
        <f t="shared" si="132"/>
        <v>0.99177257459671475</v>
      </c>
      <c r="AF801">
        <f t="shared" si="135"/>
        <v>5.5429440701567898E-5</v>
      </c>
    </row>
    <row r="802" spans="1:32" x14ac:dyDescent="0.25">
      <c r="A802" s="1" t="s">
        <v>55</v>
      </c>
      <c r="B802" s="1">
        <v>21.267624723325653</v>
      </c>
      <c r="D802" s="1" t="s">
        <v>1151</v>
      </c>
      <c r="E802" s="1">
        <v>0.90857181623589833</v>
      </c>
      <c r="F802">
        <f t="shared" si="126"/>
        <v>0.9499201298063934</v>
      </c>
      <c r="G802">
        <f t="shared" si="127"/>
        <v>-1.1102230246251565E-16</v>
      </c>
      <c r="I802" s="1" t="s">
        <v>2210</v>
      </c>
      <c r="J802" s="1">
        <v>0.9631787675866863</v>
      </c>
      <c r="K802">
        <f t="shared" si="128"/>
        <v>0.97454166888539973</v>
      </c>
      <c r="M802">
        <f t="shared" si="133"/>
        <v>1.0622696608231892E-4</v>
      </c>
      <c r="Z802">
        <f t="shared" si="129"/>
        <v>0.97992266648754767</v>
      </c>
      <c r="AA802">
        <f t="shared" si="130"/>
        <v>0.99248605293036563</v>
      </c>
      <c r="AB802">
        <f t="shared" si="134"/>
        <v>4.405184828860552E-5</v>
      </c>
      <c r="AD802">
        <f t="shared" si="131"/>
        <v>0.97464859949851002</v>
      </c>
      <c r="AE802">
        <f t="shared" si="132"/>
        <v>0.99177257459671464</v>
      </c>
      <c r="AF802">
        <f t="shared" si="135"/>
        <v>5.5434050822317029E-5</v>
      </c>
    </row>
    <row r="803" spans="1:32" x14ac:dyDescent="0.25">
      <c r="A803" s="1" t="s">
        <v>56</v>
      </c>
      <c r="B803" s="1">
        <v>21.281314110373259</v>
      </c>
      <c r="D803" s="1" t="s">
        <v>1152</v>
      </c>
      <c r="E803" s="1">
        <v>0.90857181623589844</v>
      </c>
      <c r="F803">
        <f t="shared" si="126"/>
        <v>0.9499201298063934</v>
      </c>
      <c r="G803">
        <f t="shared" si="127"/>
        <v>2.1420571038434366E-4</v>
      </c>
      <c r="I803" s="1" t="s">
        <v>2211</v>
      </c>
      <c r="J803" s="1">
        <v>0.96298163694480354</v>
      </c>
      <c r="K803">
        <f t="shared" si="128"/>
        <v>0.97440456182101154</v>
      </c>
      <c r="M803">
        <f t="shared" si="133"/>
        <v>-5.5072589897198922E-17</v>
      </c>
      <c r="Z803">
        <f t="shared" si="129"/>
        <v>0.97992266648754767</v>
      </c>
      <c r="AA803">
        <f t="shared" si="130"/>
        <v>0.99244521227962379</v>
      </c>
      <c r="AB803">
        <f t="shared" si="134"/>
        <v>-2.2839943017837837E-17</v>
      </c>
      <c r="AD803">
        <f t="shared" si="131"/>
        <v>0.97464859949851002</v>
      </c>
      <c r="AE803">
        <f t="shared" si="132"/>
        <v>0.99172787215365621</v>
      </c>
      <c r="AF803">
        <f t="shared" si="135"/>
        <v>-2.8741025687656763E-17</v>
      </c>
    </row>
    <row r="804" spans="1:32" x14ac:dyDescent="0.25">
      <c r="A804" s="1" t="s">
        <v>57</v>
      </c>
      <c r="B804" s="1">
        <v>21.281314250131295</v>
      </c>
      <c r="D804" s="1" t="s">
        <v>1153</v>
      </c>
      <c r="E804" s="1">
        <v>0.90837721580757202</v>
      </c>
      <c r="F804">
        <f t="shared" si="126"/>
        <v>0.94981110358071663</v>
      </c>
      <c r="G804">
        <f t="shared" si="127"/>
        <v>0</v>
      </c>
      <c r="I804" s="1" t="s">
        <v>2212</v>
      </c>
      <c r="J804" s="1">
        <v>0.96298163694480354</v>
      </c>
      <c r="K804">
        <f t="shared" si="128"/>
        <v>0.97440456182101154</v>
      </c>
      <c r="M804">
        <f t="shared" si="133"/>
        <v>1.062417486746909E-4</v>
      </c>
      <c r="Z804">
        <f t="shared" si="129"/>
        <v>0.97987826662976729</v>
      </c>
      <c r="AA804">
        <f t="shared" si="130"/>
        <v>0.99244521227962379</v>
      </c>
      <c r="AB804">
        <f t="shared" si="134"/>
        <v>4.4065424579937939E-5</v>
      </c>
      <c r="AD804">
        <f t="shared" si="131"/>
        <v>0.97459268833556478</v>
      </c>
      <c r="AE804">
        <f t="shared" si="132"/>
        <v>0.99172787215365621</v>
      </c>
      <c r="AF804">
        <f t="shared" si="135"/>
        <v>5.5450249137079544E-5</v>
      </c>
    </row>
    <row r="805" spans="1:32" x14ac:dyDescent="0.25">
      <c r="A805" s="1" t="s">
        <v>58</v>
      </c>
      <c r="B805" s="1">
        <v>21.281314919452615</v>
      </c>
      <c r="D805" s="1" t="s">
        <v>1154</v>
      </c>
      <c r="E805" s="1">
        <v>0.90837721580757202</v>
      </c>
      <c r="F805">
        <f t="shared" si="126"/>
        <v>0.94981110358071663</v>
      </c>
      <c r="G805">
        <f t="shared" si="127"/>
        <v>0</v>
      </c>
      <c r="I805" s="1" t="s">
        <v>2213</v>
      </c>
      <c r="J805" s="1">
        <v>0.96278432177284723</v>
      </c>
      <c r="K805">
        <f t="shared" si="128"/>
        <v>0.97426731762657837</v>
      </c>
      <c r="M805">
        <f t="shared" si="133"/>
        <v>0</v>
      </c>
      <c r="Z805">
        <f t="shared" si="129"/>
        <v>0.97987826662976729</v>
      </c>
      <c r="AA805">
        <f t="shared" si="130"/>
        <v>0.99240432670919121</v>
      </c>
      <c r="AB805">
        <f t="shared" si="134"/>
        <v>0</v>
      </c>
      <c r="AD805">
        <f t="shared" si="131"/>
        <v>0.97459268833556478</v>
      </c>
      <c r="AE805">
        <f t="shared" si="132"/>
        <v>0.99168312071909781</v>
      </c>
      <c r="AF805">
        <f t="shared" si="135"/>
        <v>0</v>
      </c>
    </row>
    <row r="806" spans="1:32" x14ac:dyDescent="0.25">
      <c r="A806" s="1" t="s">
        <v>59</v>
      </c>
      <c r="B806" s="1">
        <v>21.286790727099898</v>
      </c>
      <c r="D806" s="1" t="s">
        <v>1155</v>
      </c>
      <c r="E806" s="1">
        <v>0.90837721580757202</v>
      </c>
      <c r="F806">
        <f t="shared" si="126"/>
        <v>0.94981110358071663</v>
      </c>
      <c r="G806">
        <f t="shared" si="127"/>
        <v>0</v>
      </c>
      <c r="I806" s="1" t="s">
        <v>2214</v>
      </c>
      <c r="J806" s="1">
        <v>0.96258700359537941</v>
      </c>
      <c r="K806">
        <f t="shared" si="128"/>
        <v>0.9741300625481123</v>
      </c>
      <c r="M806">
        <f t="shared" si="133"/>
        <v>0</v>
      </c>
      <c r="Z806">
        <f t="shared" si="129"/>
        <v>0.97987826662976729</v>
      </c>
      <c r="AA806">
        <f t="shared" si="130"/>
        <v>0.99236343382066883</v>
      </c>
      <c r="AB806">
        <f t="shared" si="134"/>
        <v>0</v>
      </c>
      <c r="AD806">
        <f t="shared" si="131"/>
        <v>0.97459268833556478</v>
      </c>
      <c r="AE806">
        <f t="shared" si="132"/>
        <v>0.99163836145033801</v>
      </c>
      <c r="AF806">
        <f t="shared" si="135"/>
        <v>0</v>
      </c>
    </row>
    <row r="807" spans="1:32" x14ac:dyDescent="0.25">
      <c r="A807" s="1" t="s">
        <v>60</v>
      </c>
      <c r="B807" s="1">
        <v>21.316907177781285</v>
      </c>
      <c r="D807" s="1" t="s">
        <v>1156</v>
      </c>
      <c r="E807" s="1">
        <v>0.90837721580757202</v>
      </c>
      <c r="F807">
        <f t="shared" si="126"/>
        <v>0.94981110358071663</v>
      </c>
      <c r="G807">
        <f t="shared" si="127"/>
        <v>2.146186209676243E-4</v>
      </c>
      <c r="I807" s="1" t="s">
        <v>2215</v>
      </c>
      <c r="J807" s="1">
        <v>0.96238970584987082</v>
      </c>
      <c r="K807">
        <f t="shared" si="128"/>
        <v>0.97399281288758299</v>
      </c>
      <c r="M807">
        <f t="shared" si="133"/>
        <v>0</v>
      </c>
      <c r="Z807">
        <f t="shared" si="129"/>
        <v>0.97987826662976729</v>
      </c>
      <c r="AA807">
        <f t="shared" si="130"/>
        <v>0.99232253846973595</v>
      </c>
      <c r="AB807">
        <f t="shared" si="134"/>
        <v>0</v>
      </c>
      <c r="AD807">
        <f t="shared" si="131"/>
        <v>0.97459268833556478</v>
      </c>
      <c r="AE807">
        <f t="shared" si="132"/>
        <v>0.99159359966222504</v>
      </c>
      <c r="AF807">
        <f t="shared" si="135"/>
        <v>0</v>
      </c>
    </row>
    <row r="808" spans="1:32" x14ac:dyDescent="0.25">
      <c r="A808" s="1" t="s">
        <v>61</v>
      </c>
      <c r="B808" s="1">
        <v>21.344285018363784</v>
      </c>
      <c r="D808" s="1" t="s">
        <v>1157</v>
      </c>
      <c r="E808" s="1">
        <v>0.90818228206115115</v>
      </c>
      <c r="F808">
        <f t="shared" si="126"/>
        <v>0.94970187974178133</v>
      </c>
      <c r="G808">
        <f t="shared" si="127"/>
        <v>2.1481655642270614E-4</v>
      </c>
      <c r="I808" s="1" t="s">
        <v>2216</v>
      </c>
      <c r="J808" s="1">
        <v>0.96238970584987094</v>
      </c>
      <c r="K808">
        <f t="shared" si="128"/>
        <v>0.9739928128875831</v>
      </c>
      <c r="M808">
        <f t="shared" si="133"/>
        <v>1.0638935137537918E-4</v>
      </c>
      <c r="Z808">
        <f t="shared" si="129"/>
        <v>0.97983378320279235</v>
      </c>
      <c r="AA808">
        <f t="shared" si="130"/>
        <v>0.99232253846973595</v>
      </c>
      <c r="AB808">
        <f t="shared" si="134"/>
        <v>4.4142909158603313E-5</v>
      </c>
      <c r="AD808">
        <f t="shared" si="131"/>
        <v>0.97453667261291266</v>
      </c>
      <c r="AE808">
        <f t="shared" si="132"/>
        <v>0.99159359966222504</v>
      </c>
      <c r="AF808">
        <f t="shared" si="135"/>
        <v>5.5546428371780593E-5</v>
      </c>
    </row>
    <row r="809" spans="1:32" x14ac:dyDescent="0.25">
      <c r="A809" s="1" t="s">
        <v>62</v>
      </c>
      <c r="B809" s="1">
        <v>21.357973902899971</v>
      </c>
      <c r="D809" s="1" t="s">
        <v>1158</v>
      </c>
      <c r="E809" s="1">
        <v>0.90798721042377351</v>
      </c>
      <c r="F809">
        <f t="shared" si="126"/>
        <v>0.94959256774702583</v>
      </c>
      <c r="G809">
        <f t="shared" si="127"/>
        <v>2.1500969977285289E-4</v>
      </c>
      <c r="I809" s="1" t="s">
        <v>2217</v>
      </c>
      <c r="J809" s="1">
        <v>0.96238970584987082</v>
      </c>
      <c r="K809">
        <f t="shared" si="128"/>
        <v>0.97399281288758299</v>
      </c>
      <c r="M809">
        <f t="shared" si="133"/>
        <v>1.0647522509435709E-4</v>
      </c>
      <c r="Z809">
        <f t="shared" si="129"/>
        <v>0.97978926077246931</v>
      </c>
      <c r="AA809">
        <f t="shared" si="130"/>
        <v>0.99232253846973595</v>
      </c>
      <c r="AB809">
        <f t="shared" si="134"/>
        <v>4.418161486343308E-5</v>
      </c>
      <c r="AD809">
        <f t="shared" si="131"/>
        <v>0.97448060845288142</v>
      </c>
      <c r="AE809">
        <f t="shared" si="132"/>
        <v>0.99159359966222504</v>
      </c>
      <c r="AF809">
        <f t="shared" si="135"/>
        <v>5.5594461420740202E-5</v>
      </c>
    </row>
    <row r="810" spans="1:32" x14ac:dyDescent="0.25">
      <c r="A810" s="1" t="s">
        <v>63</v>
      </c>
      <c r="B810" s="1">
        <v>21.382613846679458</v>
      </c>
      <c r="D810" s="1" t="s">
        <v>1159</v>
      </c>
      <c r="E810" s="1">
        <v>0.90779200535250659</v>
      </c>
      <c r="F810">
        <f t="shared" si="126"/>
        <v>0.94948317006788252</v>
      </c>
      <c r="G810">
        <f t="shared" si="127"/>
        <v>-1.2490009027033011E-16</v>
      </c>
      <c r="I810" s="1" t="s">
        <v>2218</v>
      </c>
      <c r="J810" s="1">
        <v>0.96238970584987082</v>
      </c>
      <c r="K810">
        <f t="shared" si="128"/>
        <v>0.97399281288758299</v>
      </c>
      <c r="M810">
        <f t="shared" si="133"/>
        <v>1.0655869138955206E-4</v>
      </c>
      <c r="Z810">
        <f t="shared" si="129"/>
        <v>0.97974470033743255</v>
      </c>
      <c r="AA810">
        <f t="shared" si="130"/>
        <v>0.99232253846973595</v>
      </c>
      <c r="AB810">
        <f t="shared" si="134"/>
        <v>4.4219329557604233E-5</v>
      </c>
      <c r="AD810">
        <f t="shared" si="131"/>
        <v>0.97442449711476675</v>
      </c>
      <c r="AE810">
        <f t="shared" si="132"/>
        <v>0.99159359966222504</v>
      </c>
      <c r="AF810">
        <f t="shared" si="135"/>
        <v>5.5641245691115745E-5</v>
      </c>
    </row>
    <row r="811" spans="1:32" x14ac:dyDescent="0.25">
      <c r="A811" s="1" t="s">
        <v>64</v>
      </c>
      <c r="B811" s="1">
        <v>21.385352741391507</v>
      </c>
      <c r="D811" s="1" t="s">
        <v>1160</v>
      </c>
      <c r="E811" s="1">
        <v>0.9077920053525067</v>
      </c>
      <c r="F811">
        <f t="shared" si="126"/>
        <v>0.94948317006788263</v>
      </c>
      <c r="G811">
        <f t="shared" si="127"/>
        <v>2.1540613606728376E-4</v>
      </c>
      <c r="I811" s="1" t="s">
        <v>2219</v>
      </c>
      <c r="J811" s="1">
        <v>0.9621916792871994</v>
      </c>
      <c r="K811">
        <f t="shared" si="128"/>
        <v>0.97385504738199402</v>
      </c>
      <c r="M811">
        <f t="shared" si="133"/>
        <v>-6.1893286229909826E-17</v>
      </c>
      <c r="Z811">
        <f t="shared" si="129"/>
        <v>0.97974470033743255</v>
      </c>
      <c r="AA811">
        <f t="shared" si="130"/>
        <v>0.99228148531543381</v>
      </c>
      <c r="AB811">
        <f t="shared" si="134"/>
        <v>-2.5686036841394975E-17</v>
      </c>
      <c r="AD811">
        <f t="shared" si="131"/>
        <v>0.97442449711476675</v>
      </c>
      <c r="AE811">
        <f t="shared" si="132"/>
        <v>0.99154866532818353</v>
      </c>
      <c r="AF811">
        <f t="shared" si="135"/>
        <v>-3.2320385795766063E-17</v>
      </c>
    </row>
    <row r="812" spans="1:32" x14ac:dyDescent="0.25">
      <c r="A812" s="1" t="s">
        <v>65</v>
      </c>
      <c r="B812" s="1">
        <v>21.385352838956102</v>
      </c>
      <c r="D812" s="1" t="s">
        <v>1161</v>
      </c>
      <c r="E812" s="1">
        <v>0.90759648244345414</v>
      </c>
      <c r="F812">
        <f t="shared" si="126"/>
        <v>0.94937358331860267</v>
      </c>
      <c r="G812">
        <f t="shared" si="127"/>
        <v>2.1547148675336858E-4</v>
      </c>
      <c r="I812" s="1" t="s">
        <v>2220</v>
      </c>
      <c r="J812" s="1">
        <v>0.96219167928719951</v>
      </c>
      <c r="K812">
        <f t="shared" si="128"/>
        <v>0.97385504738199402</v>
      </c>
      <c r="M812">
        <f t="shared" si="133"/>
        <v>1.0672776814442143E-4</v>
      </c>
      <c r="Z812">
        <f t="shared" si="129"/>
        <v>0.97970005977377306</v>
      </c>
      <c r="AA812">
        <f t="shared" si="130"/>
        <v>0.99228148531543381</v>
      </c>
      <c r="AB812">
        <f t="shared" si="134"/>
        <v>4.4297013983751446E-5</v>
      </c>
      <c r="AD812">
        <f t="shared" si="131"/>
        <v>0.97436828555807375</v>
      </c>
      <c r="AE812">
        <f t="shared" si="132"/>
        <v>0.99154866532818353</v>
      </c>
      <c r="AF812">
        <f t="shared" si="135"/>
        <v>5.5738101710328034E-5</v>
      </c>
    </row>
    <row r="813" spans="1:32" x14ac:dyDescent="0.25">
      <c r="A813" s="1" t="s">
        <v>66</v>
      </c>
      <c r="B813" s="1">
        <v>21.38808959905403</v>
      </c>
      <c r="D813" s="1" t="s">
        <v>1162</v>
      </c>
      <c r="E813" s="1">
        <v>0.90740094234742408</v>
      </c>
      <c r="F813">
        <f t="shared" si="126"/>
        <v>0.94926397597646073</v>
      </c>
      <c r="G813">
        <f t="shared" si="127"/>
        <v>2.1549404995674371E-4</v>
      </c>
      <c r="I813" s="1" t="s">
        <v>2221</v>
      </c>
      <c r="J813" s="1">
        <v>0.9621916792871994</v>
      </c>
      <c r="K813">
        <f t="shared" si="128"/>
        <v>0.97385504738199402</v>
      </c>
      <c r="M813">
        <f t="shared" si="133"/>
        <v>1.0674782563339332E-4</v>
      </c>
      <c r="Z813">
        <f t="shared" si="129"/>
        <v>0.97965540770180382</v>
      </c>
      <c r="AA813">
        <f t="shared" si="130"/>
        <v>0.99228148531543381</v>
      </c>
      <c r="AB813">
        <f t="shared" si="134"/>
        <v>4.430843403293255E-5</v>
      </c>
      <c r="AD813">
        <f t="shared" si="131"/>
        <v>0.974312060191865</v>
      </c>
      <c r="AE813">
        <f t="shared" si="132"/>
        <v>0.99154866532818353</v>
      </c>
      <c r="AF813">
        <f t="shared" si="135"/>
        <v>5.5751795400123656E-5</v>
      </c>
    </row>
    <row r="814" spans="1:32" x14ac:dyDescent="0.25">
      <c r="A814" s="1" t="s">
        <v>67</v>
      </c>
      <c r="B814" s="1">
        <v>21.407254515596019</v>
      </c>
      <c r="D814" s="1" t="s">
        <v>1164</v>
      </c>
      <c r="E814" s="1">
        <v>0.90720542391070957</v>
      </c>
      <c r="F814">
        <f t="shared" si="126"/>
        <v>0.94915436981313672</v>
      </c>
      <c r="G814">
        <f t="shared" si="127"/>
        <v>2.1577875714115513E-4</v>
      </c>
      <c r="I814" s="1" t="s">
        <v>2222</v>
      </c>
      <c r="J814" s="1">
        <v>0.9621916792871994</v>
      </c>
      <c r="K814">
        <f t="shared" si="128"/>
        <v>0.97385504738199402</v>
      </c>
      <c r="M814">
        <f t="shared" si="133"/>
        <v>1.0674667821468305E-4</v>
      </c>
      <c r="Z814">
        <f t="shared" si="129"/>
        <v>0.97961075298951061</v>
      </c>
      <c r="AA814">
        <f t="shared" si="130"/>
        <v>0.99228148531543381</v>
      </c>
      <c r="AB814">
        <f t="shared" si="134"/>
        <v>4.4311054142795183E-5</v>
      </c>
      <c r="AD814">
        <f t="shared" si="131"/>
        <v>0.97425583218295153</v>
      </c>
      <c r="AE814">
        <f t="shared" si="132"/>
        <v>0.99154866532818353</v>
      </c>
      <c r="AF814">
        <f t="shared" si="135"/>
        <v>5.5754416014531636E-5</v>
      </c>
    </row>
    <row r="815" spans="1:32" x14ac:dyDescent="0.25">
      <c r="A815" s="1" t="s">
        <v>68</v>
      </c>
      <c r="B815" s="1">
        <v>21.426419301759942</v>
      </c>
      <c r="D815" s="1" t="s">
        <v>1165</v>
      </c>
      <c r="E815" s="1">
        <v>0.9070096893703038</v>
      </c>
      <c r="F815">
        <f t="shared" si="126"/>
        <v>0.94904463152065466</v>
      </c>
      <c r="G815">
        <f t="shared" si="127"/>
        <v>2.1604102521133317E-4</v>
      </c>
      <c r="I815" s="1" t="s">
        <v>2223</v>
      </c>
      <c r="J815" s="1">
        <v>0.96219167928719951</v>
      </c>
      <c r="K815">
        <f t="shared" si="128"/>
        <v>0.97385504738199402</v>
      </c>
      <c r="M815">
        <f t="shared" si="133"/>
        <v>1.0687536844353775E-4</v>
      </c>
      <c r="Z815">
        <f t="shared" si="129"/>
        <v>0.97956604131963754</v>
      </c>
      <c r="AA815">
        <f t="shared" si="130"/>
        <v>0.99228148531543381</v>
      </c>
      <c r="AB815">
        <f t="shared" si="134"/>
        <v>4.4367574718982126E-5</v>
      </c>
      <c r="AD815">
        <f t="shared" si="131"/>
        <v>0.97419953313789853</v>
      </c>
      <c r="AE815">
        <f t="shared" si="132"/>
        <v>0.99154866532818353</v>
      </c>
      <c r="AF815">
        <f t="shared" si="135"/>
        <v>5.5824855964623352E-5</v>
      </c>
    </row>
    <row r="816" spans="1:32" x14ac:dyDescent="0.25">
      <c r="A816" s="1" t="s">
        <v>69</v>
      </c>
      <c r="B816" s="1">
        <v>21.426419745356384</v>
      </c>
      <c r="D816" s="1" t="s">
        <v>1166</v>
      </c>
      <c r="E816" s="1">
        <v>0.90681375923237162</v>
      </c>
      <c r="F816">
        <f t="shared" si="126"/>
        <v>0.94893477255761938</v>
      </c>
      <c r="G816">
        <f t="shared" si="127"/>
        <v>2.160722275830057E-4</v>
      </c>
      <c r="I816" s="1" t="s">
        <v>2224</v>
      </c>
      <c r="J816" s="1">
        <v>0.9621916792871994</v>
      </c>
      <c r="K816">
        <f t="shared" si="128"/>
        <v>0.97385504738199402</v>
      </c>
      <c r="M816">
        <f t="shared" si="133"/>
        <v>1.0699289838270477E-4</v>
      </c>
      <c r="Z816">
        <f t="shared" si="129"/>
        <v>0.97952127734947569</v>
      </c>
      <c r="AA816">
        <f t="shared" si="130"/>
        <v>0.99228148531543381</v>
      </c>
      <c r="AB816">
        <f t="shared" si="134"/>
        <v>4.4419473743729869E-5</v>
      </c>
      <c r="AD816">
        <f t="shared" si="131"/>
        <v>0.97414316892349939</v>
      </c>
      <c r="AE816">
        <f t="shared" si="132"/>
        <v>0.99154866532818353</v>
      </c>
      <c r="AF816">
        <f t="shared" si="135"/>
        <v>5.5889478372784642E-5</v>
      </c>
    </row>
    <row r="817" spans="1:32" x14ac:dyDescent="0.25">
      <c r="A817" s="1" t="s">
        <v>70</v>
      </c>
      <c r="B817" s="1">
        <v>21.429158632968644</v>
      </c>
      <c r="D817" s="1" t="s">
        <v>1167</v>
      </c>
      <c r="E817" s="1">
        <v>0.90661784313018789</v>
      </c>
      <c r="F817">
        <f t="shared" si="126"/>
        <v>0.94882491044762052</v>
      </c>
      <c r="G817">
        <f t="shared" si="127"/>
        <v>2.1618606441804744E-4</v>
      </c>
      <c r="I817" s="1" t="s">
        <v>2225</v>
      </c>
      <c r="J817" s="1">
        <v>0.96219167928719951</v>
      </c>
      <c r="K817">
        <f t="shared" si="128"/>
        <v>0.97385504738199402</v>
      </c>
      <c r="M817">
        <f t="shared" si="133"/>
        <v>1.0699596414106675E-4</v>
      </c>
      <c r="Z817">
        <f t="shared" si="129"/>
        <v>0.97947650896019955</v>
      </c>
      <c r="AA817">
        <f t="shared" si="130"/>
        <v>0.99228148531543381</v>
      </c>
      <c r="AB817">
        <f t="shared" si="134"/>
        <v>4.4423858995719049E-5</v>
      </c>
      <c r="AD817">
        <f t="shared" si="131"/>
        <v>0.97408679983029789</v>
      </c>
      <c r="AE817">
        <f t="shared" si="132"/>
        <v>0.99154866532818353</v>
      </c>
      <c r="AF817">
        <f t="shared" si="135"/>
        <v>5.5894316316156025E-5</v>
      </c>
    </row>
    <row r="818" spans="1:32" x14ac:dyDescent="0.25">
      <c r="A818" s="1" t="s">
        <v>71</v>
      </c>
      <c r="B818" s="1">
        <v>21.434634070417125</v>
      </c>
      <c r="D818" s="1" t="s">
        <v>1168</v>
      </c>
      <c r="E818" s="1">
        <v>0.90642186617125742</v>
      </c>
      <c r="F818">
        <f t="shared" si="126"/>
        <v>0.94871500318642954</v>
      </c>
      <c r="G818">
        <f t="shared" si="127"/>
        <v>2.1630755947479874E-4</v>
      </c>
      <c r="I818" s="1" t="s">
        <v>2226</v>
      </c>
      <c r="J818" s="1">
        <v>0.9621916792871994</v>
      </c>
      <c r="K818">
        <f t="shared" si="128"/>
        <v>0.97385504738199402</v>
      </c>
      <c r="M818">
        <f t="shared" si="133"/>
        <v>1.0703994066739896E-4</v>
      </c>
      <c r="Z818">
        <f t="shared" si="129"/>
        <v>0.97943171903259474</v>
      </c>
      <c r="AA818">
        <f t="shared" si="130"/>
        <v>0.99228148531543381</v>
      </c>
      <c r="AB818">
        <f t="shared" si="134"/>
        <v>4.444523210407918E-5</v>
      </c>
      <c r="AD818">
        <f t="shared" si="131"/>
        <v>0.97403040430364607</v>
      </c>
      <c r="AE818">
        <f t="shared" si="132"/>
        <v>0.99154866532818353</v>
      </c>
      <c r="AF818">
        <f t="shared" si="135"/>
        <v>5.5920527979333532E-5</v>
      </c>
    </row>
    <row r="819" spans="1:32" x14ac:dyDescent="0.25">
      <c r="A819" s="1" t="s">
        <v>72</v>
      </c>
      <c r="B819" s="1">
        <v>21.437371236855977</v>
      </c>
      <c r="D819" s="1" t="s">
        <v>1169</v>
      </c>
      <c r="E819" s="1">
        <v>0.9062258214732708</v>
      </c>
      <c r="F819">
        <f t="shared" si="126"/>
        <v>0.94860504689998248</v>
      </c>
      <c r="G819">
        <f t="shared" si="127"/>
        <v>-2.4980018054066022E-16</v>
      </c>
      <c r="I819" s="1" t="s">
        <v>2227</v>
      </c>
      <c r="J819" s="1">
        <v>0.9621916792871994</v>
      </c>
      <c r="K819">
        <f t="shared" si="128"/>
        <v>0.97385504738199402</v>
      </c>
      <c r="M819">
        <f t="shared" si="133"/>
        <v>1.0708769041161521E-4</v>
      </c>
      <c r="Z819">
        <f t="shared" si="129"/>
        <v>0.97938690598326394</v>
      </c>
      <c r="AA819">
        <f t="shared" si="130"/>
        <v>0.99228148531543381</v>
      </c>
      <c r="AB819">
        <f t="shared" si="134"/>
        <v>4.4468176460689717E-5</v>
      </c>
      <c r="AD819">
        <f t="shared" si="131"/>
        <v>0.9739739803509192</v>
      </c>
      <c r="AE819">
        <f t="shared" si="132"/>
        <v>0.99154866532818353</v>
      </c>
      <c r="AF819">
        <f t="shared" si="135"/>
        <v>5.5948715542354447E-5</v>
      </c>
    </row>
    <row r="820" spans="1:32" x14ac:dyDescent="0.25">
      <c r="A820" s="1" t="s">
        <v>73</v>
      </c>
      <c r="B820" s="1">
        <v>21.456537451825103</v>
      </c>
      <c r="D820" s="1" t="s">
        <v>1170</v>
      </c>
      <c r="E820" s="1">
        <v>0.90622582147327102</v>
      </c>
      <c r="F820">
        <f t="shared" si="126"/>
        <v>0.9486050468999826</v>
      </c>
      <c r="G820">
        <f t="shared" si="127"/>
        <v>2.4980018054066022E-16</v>
      </c>
      <c r="I820" s="1" t="s">
        <v>2228</v>
      </c>
      <c r="J820" s="1">
        <v>0.96199244571501752</v>
      </c>
      <c r="K820">
        <f t="shared" si="128"/>
        <v>0.97371643322426626</v>
      </c>
      <c r="M820">
        <f t="shared" si="133"/>
        <v>-1.2365459659169851E-16</v>
      </c>
      <c r="Z820">
        <f t="shared" si="129"/>
        <v>0.97938690598326394</v>
      </c>
      <c r="AA820">
        <f t="shared" si="130"/>
        <v>0.99224017512150153</v>
      </c>
      <c r="AB820">
        <f t="shared" si="134"/>
        <v>-5.1351188516018445E-17</v>
      </c>
      <c r="AD820">
        <f t="shared" si="131"/>
        <v>0.9739739803509192</v>
      </c>
      <c r="AE820">
        <f t="shared" si="132"/>
        <v>0.99150344983281657</v>
      </c>
      <c r="AF820">
        <f t="shared" si="135"/>
        <v>-6.4607957628306108E-17</v>
      </c>
    </row>
    <row r="821" spans="1:32" x14ac:dyDescent="0.25">
      <c r="A821" s="1" t="s">
        <v>74</v>
      </c>
      <c r="B821" s="1">
        <v>21.486653019155344</v>
      </c>
      <c r="D821" s="1" t="s">
        <v>1171</v>
      </c>
      <c r="E821" s="1">
        <v>0.9062258214732708</v>
      </c>
      <c r="F821">
        <f t="shared" si="126"/>
        <v>0.94860504689998248</v>
      </c>
      <c r="G821">
        <f t="shared" si="127"/>
        <v>2.1660643694138004E-4</v>
      </c>
      <c r="I821" s="1" t="s">
        <v>2229</v>
      </c>
      <c r="J821" s="1">
        <v>0.96179315177639169</v>
      </c>
      <c r="K821">
        <f t="shared" si="128"/>
        <v>0.97357776808846397</v>
      </c>
      <c r="M821">
        <f t="shared" si="133"/>
        <v>1.2363699615126151E-16</v>
      </c>
      <c r="Z821">
        <f t="shared" si="129"/>
        <v>0.97938690598326394</v>
      </c>
      <c r="AA821">
        <f t="shared" si="130"/>
        <v>0.99219884557164983</v>
      </c>
      <c r="AB821">
        <f t="shared" si="134"/>
        <v>5.1349050687602174E-17</v>
      </c>
      <c r="AD821">
        <f t="shared" si="131"/>
        <v>0.9739739803509192</v>
      </c>
      <c r="AE821">
        <f t="shared" si="132"/>
        <v>0.99145821333131257</v>
      </c>
      <c r="AF821">
        <f t="shared" si="135"/>
        <v>6.4605011448344446E-17</v>
      </c>
    </row>
    <row r="822" spans="1:32" x14ac:dyDescent="0.25">
      <c r="A822" s="1" t="s">
        <v>75</v>
      </c>
      <c r="B822" s="1">
        <v>21.489390331420136</v>
      </c>
      <c r="D822" s="1" t="s">
        <v>1172</v>
      </c>
      <c r="E822" s="1">
        <v>0.90602954838479177</v>
      </c>
      <c r="F822">
        <f t="shared" si="126"/>
        <v>0.94849495145461771</v>
      </c>
      <c r="G822">
        <f t="shared" si="127"/>
        <v>-1.2490009027033011E-16</v>
      </c>
      <c r="I822" s="1" t="s">
        <v>2230</v>
      </c>
      <c r="J822" s="1">
        <v>0.96179315177639169</v>
      </c>
      <c r="K822">
        <f t="shared" si="128"/>
        <v>0.97357776808846397</v>
      </c>
      <c r="M822">
        <f t="shared" si="133"/>
        <v>1.0719269850702287E-4</v>
      </c>
      <c r="Z822">
        <f t="shared" si="129"/>
        <v>0.97934203306927614</v>
      </c>
      <c r="AA822">
        <f t="shared" si="130"/>
        <v>0.99219884557164983</v>
      </c>
      <c r="AB822">
        <f t="shared" si="134"/>
        <v>4.4523873446868442E-5</v>
      </c>
      <c r="AD822">
        <f t="shared" si="131"/>
        <v>0.97391748171115378</v>
      </c>
      <c r="AE822">
        <f t="shared" si="132"/>
        <v>0.99145821333131257</v>
      </c>
      <c r="AF822">
        <f t="shared" si="135"/>
        <v>5.6017665199746268E-5</v>
      </c>
    </row>
    <row r="823" spans="1:32" x14ac:dyDescent="0.25">
      <c r="A823" s="1" t="s">
        <v>76</v>
      </c>
      <c r="B823" s="1">
        <v>21.508554875325878</v>
      </c>
      <c r="D823" s="1" t="s">
        <v>1173</v>
      </c>
      <c r="E823" s="1">
        <v>0.90602954838479188</v>
      </c>
      <c r="F823">
        <f t="shared" si="126"/>
        <v>0.94849495145461771</v>
      </c>
      <c r="G823">
        <f t="shared" si="127"/>
        <v>2.167840026223028E-4</v>
      </c>
      <c r="I823" s="1" t="s">
        <v>2231</v>
      </c>
      <c r="J823" s="1">
        <v>0.96159379735446138</v>
      </c>
      <c r="K823">
        <f t="shared" si="128"/>
        <v>0.97343905188266566</v>
      </c>
      <c r="M823">
        <f t="shared" si="133"/>
        <v>-6.180252096341136E-17</v>
      </c>
      <c r="Z823">
        <f t="shared" si="129"/>
        <v>0.97934203306927625</v>
      </c>
      <c r="AA823">
        <f t="shared" si="130"/>
        <v>0.99215749663287156</v>
      </c>
      <c r="AB823">
        <f t="shared" si="134"/>
        <v>-2.5672279639001586E-17</v>
      </c>
      <c r="AD823">
        <f t="shared" si="131"/>
        <v>0.97391748171115389</v>
      </c>
      <c r="AE823">
        <f t="shared" si="132"/>
        <v>0.9914129557878032</v>
      </c>
      <c r="AF823">
        <f t="shared" si="135"/>
        <v>-3.2299158219721062E-17</v>
      </c>
    </row>
    <row r="824" spans="1:32" x14ac:dyDescent="0.25">
      <c r="A824" s="1" t="s">
        <v>77</v>
      </c>
      <c r="B824" s="1">
        <v>21.508555480749138</v>
      </c>
      <c r="D824" s="1" t="s">
        <v>1174</v>
      </c>
      <c r="E824" s="1">
        <v>0.90583315696082756</v>
      </c>
      <c r="F824">
        <f t="shared" si="126"/>
        <v>0.94838477855064651</v>
      </c>
      <c r="G824">
        <f t="shared" si="127"/>
        <v>2.1685091416084878E-4</v>
      </c>
      <c r="I824" s="1" t="s">
        <v>2232</v>
      </c>
      <c r="J824" s="1">
        <v>0.96159379735446127</v>
      </c>
      <c r="K824">
        <f t="shared" si="128"/>
        <v>0.97343905188266555</v>
      </c>
      <c r="M824">
        <f t="shared" si="133"/>
        <v>1.0725283630884078E-4</v>
      </c>
      <c r="Z824">
        <f t="shared" si="129"/>
        <v>0.97929712542867486</v>
      </c>
      <c r="AA824">
        <f t="shared" si="130"/>
        <v>0.99215749663287156</v>
      </c>
      <c r="AB824">
        <f t="shared" si="134"/>
        <v>4.4556473853058982E-5</v>
      </c>
      <c r="AD824">
        <f t="shared" si="131"/>
        <v>0.97386094003738721</v>
      </c>
      <c r="AE824">
        <f t="shared" si="132"/>
        <v>0.99141295578780309</v>
      </c>
      <c r="AF824">
        <f t="shared" si="135"/>
        <v>5.605777517274174E-5</v>
      </c>
    </row>
    <row r="825" spans="1:32" x14ac:dyDescent="0.25">
      <c r="A825" s="1" t="s">
        <v>78</v>
      </c>
      <c r="B825" s="1">
        <v>21.514031502650937</v>
      </c>
      <c r="D825" s="1" t="s">
        <v>1175</v>
      </c>
      <c r="E825" s="1">
        <v>0.90563674750921763</v>
      </c>
      <c r="F825">
        <f t="shared" si="126"/>
        <v>0.94827458444433488</v>
      </c>
      <c r="G825">
        <f t="shared" si="127"/>
        <v>2.16895696718164E-4</v>
      </c>
      <c r="I825" s="1" t="s">
        <v>2233</v>
      </c>
      <c r="J825" s="1">
        <v>0.96159379735446138</v>
      </c>
      <c r="K825">
        <f t="shared" si="128"/>
        <v>0.97343905188266566</v>
      </c>
      <c r="M825">
        <f t="shared" si="133"/>
        <v>1.0727347861685646E-4</v>
      </c>
      <c r="Z825">
        <f t="shared" si="129"/>
        <v>0.97925220598728002</v>
      </c>
      <c r="AA825">
        <f t="shared" si="130"/>
        <v>0.99215749663287156</v>
      </c>
      <c r="AB825">
        <f t="shared" si="134"/>
        <v>4.4568182682625067E-5</v>
      </c>
      <c r="AD825">
        <f t="shared" si="131"/>
        <v>0.97380438419583004</v>
      </c>
      <c r="AE825">
        <f t="shared" si="132"/>
        <v>0.9914129557878032</v>
      </c>
      <c r="AF825">
        <f t="shared" si="135"/>
        <v>5.607182221388118E-5</v>
      </c>
    </row>
    <row r="826" spans="1:32" x14ac:dyDescent="0.25">
      <c r="A826" s="1" t="s">
        <v>79</v>
      </c>
      <c r="B826" s="1">
        <v>21.538673002309761</v>
      </c>
      <c r="D826" s="1" t="s">
        <v>1176</v>
      </c>
      <c r="E826" s="1">
        <v>0.90544034009662433</v>
      </c>
      <c r="F826">
        <f t="shared" si="126"/>
        <v>0.94816438038906337</v>
      </c>
      <c r="G826">
        <f t="shared" si="127"/>
        <v>2.1695384496753234E-4</v>
      </c>
      <c r="I826" s="1" t="s">
        <v>2234</v>
      </c>
      <c r="J826" s="1">
        <v>0.96159379735446138</v>
      </c>
      <c r="K826">
        <f t="shared" si="128"/>
        <v>0.97343905188266566</v>
      </c>
      <c r="M826">
        <f t="shared" si="133"/>
        <v>1.072831651726863E-4</v>
      </c>
      <c r="Z826">
        <f t="shared" si="129"/>
        <v>0.97920727933048257</v>
      </c>
      <c r="AA826">
        <f t="shared" si="130"/>
        <v>0.99215749663287156</v>
      </c>
      <c r="AB826">
        <f t="shared" si="134"/>
        <v>4.4575341873818981E-5</v>
      </c>
      <c r="AD826">
        <f t="shared" si="131"/>
        <v>0.97374781996018234</v>
      </c>
      <c r="AE826">
        <f t="shared" si="132"/>
        <v>0.9914129557878032</v>
      </c>
      <c r="AF826">
        <f t="shared" si="135"/>
        <v>5.6080144802094542E-5</v>
      </c>
    </row>
    <row r="827" spans="1:32" x14ac:dyDescent="0.25">
      <c r="A827" s="1" t="s">
        <v>80</v>
      </c>
      <c r="B827" s="1">
        <v>21.544147183470187</v>
      </c>
      <c r="D827" s="1" t="s">
        <v>1177</v>
      </c>
      <c r="E827" s="1">
        <v>0.90524392264098319</v>
      </c>
      <c r="F827">
        <f t="shared" si="126"/>
        <v>0.94805415960139294</v>
      </c>
      <c r="G827">
        <f t="shared" si="127"/>
        <v>2.1703033994870113E-4</v>
      </c>
      <c r="I827" s="1" t="s">
        <v>2235</v>
      </c>
      <c r="J827" s="1">
        <v>0.96159379735446138</v>
      </c>
      <c r="K827">
        <f t="shared" si="128"/>
        <v>0.97343905188266566</v>
      </c>
      <c r="M827">
        <f t="shared" si="133"/>
        <v>1.0729945576147465E-4</v>
      </c>
      <c r="Z827">
        <f t="shared" si="129"/>
        <v>0.97916234269115443</v>
      </c>
      <c r="AA827">
        <f t="shared" si="130"/>
        <v>0.99215749663287156</v>
      </c>
      <c r="AB827">
        <f t="shared" si="134"/>
        <v>4.4585246617735206E-5</v>
      </c>
      <c r="AD827">
        <f t="shared" si="131"/>
        <v>0.9736912438469526</v>
      </c>
      <c r="AE827">
        <f t="shared" si="132"/>
        <v>0.9914129557878032</v>
      </c>
      <c r="AF827">
        <f t="shared" si="135"/>
        <v>5.6091921169415075E-5</v>
      </c>
    </row>
    <row r="828" spans="1:32" x14ac:dyDescent="0.25">
      <c r="A828" s="1" t="s">
        <v>81</v>
      </c>
      <c r="B828" s="1">
        <v>21.552361104894473</v>
      </c>
      <c r="D828" s="1" t="s">
        <v>1178</v>
      </c>
      <c r="E828" s="1">
        <v>0.90504747856264955</v>
      </c>
      <c r="F828">
        <f t="shared" si="126"/>
        <v>0.94794391277092616</v>
      </c>
      <c r="G828">
        <f t="shared" si="127"/>
        <v>2.1712096691212102E-4</v>
      </c>
      <c r="I828" s="1" t="s">
        <v>2236</v>
      </c>
      <c r="J828" s="1">
        <v>0.96159379735446138</v>
      </c>
      <c r="K828">
        <f t="shared" si="128"/>
        <v>0.97343905188266566</v>
      </c>
      <c r="M828">
        <f t="shared" si="133"/>
        <v>1.0732481050955012E-4</v>
      </c>
      <c r="Z828">
        <f t="shared" si="129"/>
        <v>0.97911739227104799</v>
      </c>
      <c r="AA828">
        <f t="shared" si="130"/>
        <v>0.99215749663287156</v>
      </c>
      <c r="AB828">
        <f t="shared" si="134"/>
        <v>4.459891999497685E-5</v>
      </c>
      <c r="AD828">
        <f t="shared" si="131"/>
        <v>0.97363465107464342</v>
      </c>
      <c r="AE828">
        <f t="shared" si="132"/>
        <v>0.9914129557878032</v>
      </c>
      <c r="AF828">
        <f t="shared" si="135"/>
        <v>5.6108438251192747E-5</v>
      </c>
    </row>
    <row r="829" spans="1:32" x14ac:dyDescent="0.25">
      <c r="A829" s="1" t="s">
        <v>82</v>
      </c>
      <c r="B829" s="1">
        <v>21.552361483711344</v>
      </c>
      <c r="D829" s="1" t="s">
        <v>1179</v>
      </c>
      <c r="E829" s="1">
        <v>0.90485099511011313</v>
      </c>
      <c r="F829">
        <f t="shared" si="126"/>
        <v>0.94783363273223276</v>
      </c>
      <c r="G829">
        <f t="shared" si="127"/>
        <v>2.1717239125924881E-4</v>
      </c>
      <c r="I829" s="1" t="s">
        <v>2237</v>
      </c>
      <c r="J829" s="1">
        <v>0.96159379735446138</v>
      </c>
      <c r="K829">
        <f t="shared" si="128"/>
        <v>0.97343905188266566</v>
      </c>
      <c r="M829">
        <f t="shared" si="133"/>
        <v>1.0735714118056313E-4</v>
      </c>
      <c r="Z829">
        <f t="shared" si="129"/>
        <v>0.97907242514549453</v>
      </c>
      <c r="AA829">
        <f t="shared" si="130"/>
        <v>0.99215749663287156</v>
      </c>
      <c r="AB829">
        <f t="shared" si="134"/>
        <v>4.4615495237463382E-5</v>
      </c>
      <c r="AD829">
        <f t="shared" si="131"/>
        <v>0.9735780379618113</v>
      </c>
      <c r="AE829">
        <f t="shared" si="132"/>
        <v>0.9914129557878032</v>
      </c>
      <c r="AF829">
        <f t="shared" si="135"/>
        <v>5.6128605376454107E-5</v>
      </c>
    </row>
    <row r="830" spans="1:32" x14ac:dyDescent="0.25">
      <c r="A830" s="1" t="s">
        <v>83</v>
      </c>
      <c r="B830" s="1">
        <v>21.571525517781346</v>
      </c>
      <c r="D830" s="1" t="s">
        <v>1180</v>
      </c>
      <c r="E830" s="1">
        <v>0.90465450779235435</v>
      </c>
      <c r="F830">
        <f t="shared" si="126"/>
        <v>0.94772333940819609</v>
      </c>
      <c r="G830">
        <f t="shared" si="127"/>
        <v>2.1736445324792297E-4</v>
      </c>
      <c r="I830" s="1" t="s">
        <v>2238</v>
      </c>
      <c r="J830" s="1">
        <v>0.96159379735446127</v>
      </c>
      <c r="K830">
        <f t="shared" si="128"/>
        <v>0.97343905188266555</v>
      </c>
      <c r="M830">
        <f t="shared" si="133"/>
        <v>1.0737007588417688E-4</v>
      </c>
      <c r="Z830">
        <f t="shared" si="129"/>
        <v>0.97902744943553566</v>
      </c>
      <c r="AA830">
        <f t="shared" si="130"/>
        <v>0.99215749663287156</v>
      </c>
      <c r="AB830">
        <f t="shared" si="134"/>
        <v>4.462401275784846E-5</v>
      </c>
      <c r="AD830">
        <f t="shared" si="131"/>
        <v>0.9735214147333644</v>
      </c>
      <c r="AE830">
        <f t="shared" si="132"/>
        <v>0.99141295578780309</v>
      </c>
      <c r="AF830">
        <f t="shared" si="135"/>
        <v>5.6138634806086668E-5</v>
      </c>
    </row>
    <row r="831" spans="1:32" x14ac:dyDescent="0.25">
      <c r="A831" s="1" t="s">
        <v>84</v>
      </c>
      <c r="B831" s="1">
        <v>21.582478503903843</v>
      </c>
      <c r="D831" s="1" t="s">
        <v>1181</v>
      </c>
      <c r="E831" s="1">
        <v>0.90445788942958538</v>
      </c>
      <c r="F831">
        <f t="shared" si="126"/>
        <v>0.94761296139457907</v>
      </c>
      <c r="G831">
        <f t="shared" si="127"/>
        <v>2.1742213757655615E-4</v>
      </c>
      <c r="I831" s="1" t="s">
        <v>2239</v>
      </c>
      <c r="J831" s="1">
        <v>0.96159379735446127</v>
      </c>
      <c r="K831">
        <f t="shared" si="128"/>
        <v>0.97343905188266555</v>
      </c>
      <c r="M831">
        <f t="shared" si="133"/>
        <v>1.0745252635491698E-4</v>
      </c>
      <c r="Z831">
        <f t="shared" si="129"/>
        <v>0.97898243601894475</v>
      </c>
      <c r="AA831">
        <f t="shared" si="130"/>
        <v>0.99215749663287156</v>
      </c>
      <c r="AB831">
        <f t="shared" si="134"/>
        <v>4.4661425442126493E-5</v>
      </c>
      <c r="AD831">
        <f t="shared" si="131"/>
        <v>0.97346474472628208</v>
      </c>
      <c r="AE831">
        <f t="shared" si="132"/>
        <v>0.99141295578780309</v>
      </c>
      <c r="AF831">
        <f t="shared" si="135"/>
        <v>5.618501454489682E-5</v>
      </c>
    </row>
    <row r="832" spans="1:32" x14ac:dyDescent="0.25">
      <c r="A832" s="1" t="s">
        <v>85</v>
      </c>
      <c r="B832" s="1">
        <v>21.596166139974851</v>
      </c>
      <c r="D832" s="1" t="s">
        <v>1182</v>
      </c>
      <c r="E832" s="1">
        <v>0.90426126163830955</v>
      </c>
      <c r="F832">
        <f t="shared" si="126"/>
        <v>0.94750256694922652</v>
      </c>
      <c r="G832">
        <f t="shared" si="127"/>
        <v>1.2490009027033011E-16</v>
      </c>
      <c r="I832" s="1" t="s">
        <v>2240</v>
      </c>
      <c r="J832" s="1">
        <v>0.96159379735446127</v>
      </c>
      <c r="K832">
        <f t="shared" si="128"/>
        <v>0.97343905188266555</v>
      </c>
      <c r="M832">
        <f t="shared" si="133"/>
        <v>1.0746852424048725E-4</v>
      </c>
      <c r="Z832">
        <f t="shared" si="129"/>
        <v>0.97893741272709889</v>
      </c>
      <c r="AA832">
        <f t="shared" si="130"/>
        <v>0.99215749663287156</v>
      </c>
      <c r="AB832">
        <f t="shared" si="134"/>
        <v>4.4671223748103988E-5</v>
      </c>
      <c r="AD832">
        <f t="shared" si="131"/>
        <v>0.97340806298022586</v>
      </c>
      <c r="AE832">
        <f t="shared" si="132"/>
        <v>0.99141295578780309</v>
      </c>
      <c r="AF832">
        <f t="shared" si="135"/>
        <v>5.6196653488684032E-5</v>
      </c>
    </row>
    <row r="833" spans="1:32" x14ac:dyDescent="0.25">
      <c r="A833" s="1" t="s">
        <v>86</v>
      </c>
      <c r="B833" s="1">
        <v>21.615331404643666</v>
      </c>
      <c r="D833" s="1" t="s">
        <v>1183</v>
      </c>
      <c r="E833" s="1">
        <v>0.90426126163830944</v>
      </c>
      <c r="F833">
        <f t="shared" si="126"/>
        <v>0.94750256694922641</v>
      </c>
      <c r="G833">
        <f t="shared" si="127"/>
        <v>2.1798249999521735E-4</v>
      </c>
      <c r="I833" s="1" t="s">
        <v>2241</v>
      </c>
      <c r="J833" s="1">
        <v>0.96139361670206624</v>
      </c>
      <c r="K833">
        <f t="shared" si="128"/>
        <v>0.97329975171674954</v>
      </c>
      <c r="M833">
        <f t="shared" si="133"/>
        <v>6.1729062200649291E-17</v>
      </c>
      <c r="Z833">
        <f t="shared" si="129"/>
        <v>0.97893741272709889</v>
      </c>
      <c r="AA833">
        <f t="shared" si="130"/>
        <v>0.99211596943001512</v>
      </c>
      <c r="AB833">
        <f t="shared" si="134"/>
        <v>2.5660603575148487E-17</v>
      </c>
      <c r="AD833">
        <f t="shared" si="131"/>
        <v>0.97340806298022575</v>
      </c>
      <c r="AE833">
        <f t="shared" si="132"/>
        <v>0.99136750331039114</v>
      </c>
      <c r="AF833">
        <f t="shared" si="135"/>
        <v>3.2280790170675823E-17</v>
      </c>
    </row>
    <row r="834" spans="1:32" x14ac:dyDescent="0.25">
      <c r="A834" s="1" t="s">
        <v>87</v>
      </c>
      <c r="B834" s="1">
        <v>21.615332328670423</v>
      </c>
      <c r="D834" s="1" t="s">
        <v>1184</v>
      </c>
      <c r="E834" s="1">
        <v>0.90406416998989425</v>
      </c>
      <c r="F834">
        <f t="shared" si="126"/>
        <v>0.9473919008945213</v>
      </c>
      <c r="G834">
        <f t="shared" si="127"/>
        <v>-1.2490009027033011E-16</v>
      </c>
      <c r="I834" s="1" t="s">
        <v>2242</v>
      </c>
      <c r="J834" s="1">
        <v>0.96139361670206624</v>
      </c>
      <c r="K834">
        <f t="shared" si="128"/>
        <v>0.97329975171674954</v>
      </c>
      <c r="M834">
        <f t="shared" si="133"/>
        <v>1.0771753426680733E-4</v>
      </c>
      <c r="Z834">
        <f t="shared" si="129"/>
        <v>0.97889227547527957</v>
      </c>
      <c r="AA834">
        <f t="shared" si="130"/>
        <v>0.99211596943001512</v>
      </c>
      <c r="AB834">
        <f t="shared" si="134"/>
        <v>4.4782420777199731E-5</v>
      </c>
      <c r="AD834">
        <f t="shared" si="131"/>
        <v>0.97335123846138305</v>
      </c>
      <c r="AE834">
        <f t="shared" si="132"/>
        <v>0.99136750331039114</v>
      </c>
      <c r="AF834">
        <f t="shared" si="135"/>
        <v>5.6335625736801562E-5</v>
      </c>
    </row>
    <row r="835" spans="1:32" x14ac:dyDescent="0.25">
      <c r="A835" s="1" t="s">
        <v>88</v>
      </c>
      <c r="B835" s="1">
        <v>21.650924912005379</v>
      </c>
      <c r="D835" s="1" t="s">
        <v>1185</v>
      </c>
      <c r="E835" s="1">
        <v>0.90406416998989436</v>
      </c>
      <c r="F835">
        <f t="shared" ref="F835:F898" si="136">POWER(E835,$W$5)</f>
        <v>0.94739190089452141</v>
      </c>
      <c r="G835">
        <f t="shared" ref="G835:G898" si="137">LN(E835)-LN(E836)</f>
        <v>2.1828004562594872E-4</v>
      </c>
      <c r="I835" s="1" t="s">
        <v>2243</v>
      </c>
      <c r="J835" s="1">
        <v>0.96119294951962131</v>
      </c>
      <c r="K835">
        <f t="shared" ref="K835:K898" si="138">POWER(J835,$X$5)</f>
        <v>0.97316010388720753</v>
      </c>
      <c r="M835">
        <f t="shared" si="133"/>
        <v>-6.1713019929584865E-17</v>
      </c>
      <c r="Z835">
        <f t="shared" ref="Z835:Z898" si="139">POWER(E835,$W$26)</f>
        <v>0.97889227547527968</v>
      </c>
      <c r="AA835">
        <f t="shared" ref="AA835:AA898" si="140">POWER(J835,$X$26)</f>
        <v>0.99207433436297376</v>
      </c>
      <c r="AB835">
        <f t="shared" si="134"/>
        <v>-2.5658346418706474E-17</v>
      </c>
      <c r="AD835">
        <f t="shared" ref="AD835:AD898" si="141">POWER(E835,$W$39)</f>
        <v>0.97335123846138305</v>
      </c>
      <c r="AE835">
        <f t="shared" ref="AE835:AE898" si="142">POWER(J835,$X$39)</f>
        <v>0.99132193295525739</v>
      </c>
      <c r="AF835">
        <f t="shared" si="135"/>
        <v>-3.2277425855198849E-17</v>
      </c>
    </row>
    <row r="836" spans="1:32" x14ac:dyDescent="0.25">
      <c r="A836" s="1" t="s">
        <v>89</v>
      </c>
      <c r="B836" s="1">
        <v>21.659138394962898</v>
      </c>
      <c r="D836" s="1" t="s">
        <v>1186</v>
      </c>
      <c r="E836" s="1">
        <v>0.90386685235765452</v>
      </c>
      <c r="F836">
        <f t="shared" si="136"/>
        <v>0.9472810967329055</v>
      </c>
      <c r="G836">
        <f t="shared" si="137"/>
        <v>-1.2490009027033011E-16</v>
      </c>
      <c r="I836" s="1" t="s">
        <v>2244</v>
      </c>
      <c r="J836" s="1">
        <v>0.9611929495196212</v>
      </c>
      <c r="K836">
        <f t="shared" si="138"/>
        <v>0.97316010388720753</v>
      </c>
      <c r="M836">
        <f t="shared" ref="M836:M899" si="143">F835*K835*$W$5*G835</f>
        <v>1.0783649567138953E-4</v>
      </c>
      <c r="Z836">
        <f t="shared" si="139"/>
        <v>0.97884707869668164</v>
      </c>
      <c r="AA836">
        <f t="shared" si="140"/>
        <v>0.99207433436297376</v>
      </c>
      <c r="AB836">
        <f t="shared" ref="AB836:AB899" si="144">Z835*AA835*$W$26*G835</f>
        <v>4.4839599203314688E-5</v>
      </c>
      <c r="AD836">
        <f t="shared" si="141"/>
        <v>0.97329433970123047</v>
      </c>
      <c r="AE836">
        <f t="shared" si="142"/>
        <v>0.99132193295525739</v>
      </c>
      <c r="AF836">
        <f t="shared" ref="AF836:AF899" si="145">AD835*AE835*$W$39*G835</f>
        <v>5.6406637582197021E-5</v>
      </c>
    </row>
    <row r="837" spans="1:32" x14ac:dyDescent="0.25">
      <c r="A837" s="1" t="s">
        <v>90</v>
      </c>
      <c r="B837" s="1">
        <v>21.667350828593552</v>
      </c>
      <c r="D837" s="1" t="s">
        <v>1187</v>
      </c>
      <c r="E837" s="1">
        <v>0.90386685235765463</v>
      </c>
      <c r="F837">
        <f t="shared" si="136"/>
        <v>0.9472810967329055</v>
      </c>
      <c r="G837">
        <f t="shared" si="137"/>
        <v>2.1846466056249514E-4</v>
      </c>
      <c r="I837" s="1" t="s">
        <v>2245</v>
      </c>
      <c r="J837" s="1">
        <v>0.96099219155515136</v>
      </c>
      <c r="K837">
        <f t="shared" si="138"/>
        <v>0.97302038376027311</v>
      </c>
      <c r="M837">
        <f t="shared" si="143"/>
        <v>-6.1696948685626156E-17</v>
      </c>
      <c r="Z837">
        <f t="shared" si="139"/>
        <v>0.97884707869668175</v>
      </c>
      <c r="AA837">
        <f t="shared" si="140"/>
        <v>0.99203267351026159</v>
      </c>
      <c r="AB837">
        <f t="shared" si="144"/>
        <v>-2.5656085011599848E-17</v>
      </c>
      <c r="AD837">
        <f t="shared" si="141"/>
        <v>0.97329433970123047</v>
      </c>
      <c r="AE837">
        <f t="shared" si="142"/>
        <v>0.99127633455974606</v>
      </c>
      <c r="AF837">
        <f t="shared" si="145"/>
        <v>-3.2274055413002952E-17</v>
      </c>
    </row>
    <row r="838" spans="1:32" x14ac:dyDescent="0.25">
      <c r="A838" s="1" t="s">
        <v>91</v>
      </c>
      <c r="B838" s="1">
        <v>21.691990903300667</v>
      </c>
      <c r="D838" s="1" t="s">
        <v>1188</v>
      </c>
      <c r="E838" s="1">
        <v>0.90366941096032982</v>
      </c>
      <c r="F838">
        <f t="shared" si="136"/>
        <v>0.94717021183211392</v>
      </c>
      <c r="G838">
        <f t="shared" si="137"/>
        <v>1.1102230246251565E-16</v>
      </c>
      <c r="I838" s="1" t="s">
        <v>2246</v>
      </c>
      <c r="J838" s="1">
        <v>0.96099219155515136</v>
      </c>
      <c r="K838">
        <f t="shared" si="138"/>
        <v>0.97302038376027311</v>
      </c>
      <c r="M838">
        <f t="shared" si="143"/>
        <v>1.0789958398948761E-4</v>
      </c>
      <c r="Z838">
        <f t="shared" si="139"/>
        <v>0.97880184578140272</v>
      </c>
      <c r="AA838">
        <f t="shared" si="140"/>
        <v>0.99203267351026159</v>
      </c>
      <c r="AB838">
        <f t="shared" si="144"/>
        <v>4.4873566695580939E-5</v>
      </c>
      <c r="AD838">
        <f t="shared" si="141"/>
        <v>0.9732373961480818</v>
      </c>
      <c r="AE838">
        <f t="shared" si="142"/>
        <v>0.99127633455974606</v>
      </c>
      <c r="AF838">
        <f t="shared" si="145"/>
        <v>5.6448447944405709E-5</v>
      </c>
    </row>
    <row r="839" spans="1:32" x14ac:dyDescent="0.25">
      <c r="A839" s="1" t="s">
        <v>92</v>
      </c>
      <c r="B839" s="1">
        <v>21.705680572168561</v>
      </c>
      <c r="D839" s="1" t="s">
        <v>1189</v>
      </c>
      <c r="E839" s="1">
        <v>0.90366941096032971</v>
      </c>
      <c r="F839">
        <f t="shared" si="136"/>
        <v>0.94717021183211392</v>
      </c>
      <c r="G839">
        <f t="shared" si="137"/>
        <v>2.1887575715619223E-4</v>
      </c>
      <c r="I839" s="1" t="s">
        <v>2247</v>
      </c>
      <c r="J839" s="1">
        <v>0.96079133450496412</v>
      </c>
      <c r="K839">
        <f t="shared" si="138"/>
        <v>0.97288058554143775</v>
      </c>
      <c r="M839">
        <f t="shared" si="143"/>
        <v>5.4827439708457144E-17</v>
      </c>
      <c r="Z839">
        <f t="shared" si="139"/>
        <v>0.97880184578140272</v>
      </c>
      <c r="AA839">
        <f t="shared" si="140"/>
        <v>0.99199098513623807</v>
      </c>
      <c r="AB839">
        <f t="shared" si="144"/>
        <v>2.2803397413325061E-17</v>
      </c>
      <c r="AD839">
        <f t="shared" si="141"/>
        <v>0.9732373961480818</v>
      </c>
      <c r="AE839">
        <f t="shared" si="142"/>
        <v>0.99123070622453158</v>
      </c>
      <c r="AF839">
        <f t="shared" si="145"/>
        <v>2.8685051329934217E-17</v>
      </c>
    </row>
    <row r="840" spans="1:32" x14ac:dyDescent="0.25">
      <c r="A840" s="1" t="s">
        <v>93</v>
      </c>
      <c r="B840" s="1">
        <v>21.754961939416763</v>
      </c>
      <c r="D840" s="1" t="s">
        <v>1190</v>
      </c>
      <c r="E840" s="1">
        <v>0.90347164127807089</v>
      </c>
      <c r="F840">
        <f t="shared" si="136"/>
        <v>0.94705913128969332</v>
      </c>
      <c r="G840">
        <f t="shared" si="137"/>
        <v>2.1894148147373615E-4</v>
      </c>
      <c r="I840" s="1" t="s">
        <v>2248</v>
      </c>
      <c r="J840" s="1">
        <v>0.96079133450496401</v>
      </c>
      <c r="K840">
        <f t="shared" si="138"/>
        <v>0.97288058554143775</v>
      </c>
      <c r="M840">
        <f t="shared" si="143"/>
        <v>1.0807444055720981E-4</v>
      </c>
      <c r="Z840">
        <f t="shared" si="139"/>
        <v>0.97875652984507133</v>
      </c>
      <c r="AA840">
        <f t="shared" si="140"/>
        <v>0.99199098513623807</v>
      </c>
      <c r="AB840">
        <f t="shared" si="144"/>
        <v>4.4954040958366673E-5</v>
      </c>
      <c r="AD840">
        <f t="shared" si="141"/>
        <v>0.97318034878216331</v>
      </c>
      <c r="AE840">
        <f t="shared" si="142"/>
        <v>0.99123070622453158</v>
      </c>
      <c r="AF840">
        <f t="shared" si="145"/>
        <v>5.6548758157193467E-5</v>
      </c>
    </row>
    <row r="841" spans="1:32" x14ac:dyDescent="0.25">
      <c r="A841" s="1" t="s">
        <v>94</v>
      </c>
      <c r="B841" s="1">
        <v>21.757700205327207</v>
      </c>
      <c r="D841" s="1" t="s">
        <v>1191</v>
      </c>
      <c r="E841" s="1">
        <v>0.90327385551100448</v>
      </c>
      <c r="F841">
        <f t="shared" si="136"/>
        <v>0.94694803042482689</v>
      </c>
      <c r="G841">
        <f t="shared" si="137"/>
        <v>2.1906573017742292E-4</v>
      </c>
      <c r="I841" s="1" t="s">
        <v>2249</v>
      </c>
      <c r="J841" s="1">
        <v>0.96079133450496412</v>
      </c>
      <c r="K841">
        <f t="shared" si="138"/>
        <v>0.97288058554143775</v>
      </c>
      <c r="M841">
        <f t="shared" si="143"/>
        <v>1.0809421493307751E-4</v>
      </c>
      <c r="Z841">
        <f t="shared" si="139"/>
        <v>0.97871120240016041</v>
      </c>
      <c r="AA841">
        <f t="shared" si="140"/>
        <v>0.99199098513623807</v>
      </c>
      <c r="AB841">
        <f t="shared" si="144"/>
        <v>4.496545794232096E-5</v>
      </c>
      <c r="AD841">
        <f t="shared" si="141"/>
        <v>0.97312328763138178</v>
      </c>
      <c r="AE841">
        <f t="shared" si="142"/>
        <v>0.99123070622453158</v>
      </c>
      <c r="AF841">
        <f t="shared" si="145"/>
        <v>5.6562423034994111E-5</v>
      </c>
    </row>
    <row r="842" spans="1:32" x14ac:dyDescent="0.25">
      <c r="A842" s="1" t="s">
        <v>95</v>
      </c>
      <c r="B842" s="1">
        <v>21.77686508997672</v>
      </c>
      <c r="D842" s="1" t="s">
        <v>1192</v>
      </c>
      <c r="E842" s="1">
        <v>0.90307600083667738</v>
      </c>
      <c r="F842">
        <f t="shared" si="136"/>
        <v>0.94683687955501572</v>
      </c>
      <c r="G842">
        <f t="shared" si="137"/>
        <v>-1.2490009027033011E-16</v>
      </c>
      <c r="I842" s="1" t="s">
        <v>2250</v>
      </c>
      <c r="J842" s="1">
        <v>0.96079133450496412</v>
      </c>
      <c r="K842">
        <f t="shared" si="138"/>
        <v>0.97288058554143775</v>
      </c>
      <c r="M842">
        <f t="shared" si="143"/>
        <v>1.0814287022659063E-4</v>
      </c>
      <c r="Z842">
        <f t="shared" si="139"/>
        <v>0.97866585133300432</v>
      </c>
      <c r="AA842">
        <f t="shared" si="140"/>
        <v>0.99199098513623807</v>
      </c>
      <c r="AB842">
        <f t="shared" si="144"/>
        <v>4.4988892130510779E-5</v>
      </c>
      <c r="AD842">
        <f t="shared" si="141"/>
        <v>0.97306619744710432</v>
      </c>
      <c r="AE842">
        <f t="shared" si="142"/>
        <v>0.99123070622453158</v>
      </c>
      <c r="AF842">
        <f t="shared" si="145"/>
        <v>5.6591203712981712E-5</v>
      </c>
    </row>
    <row r="843" spans="1:32" x14ac:dyDescent="0.25">
      <c r="A843" s="1" t="s">
        <v>96</v>
      </c>
      <c r="B843" s="1">
        <v>21.793292448825429</v>
      </c>
      <c r="D843" s="1" t="s">
        <v>1193</v>
      </c>
      <c r="E843" s="1">
        <v>0.90307600083667749</v>
      </c>
      <c r="F843">
        <f t="shared" si="136"/>
        <v>0.94683687955501583</v>
      </c>
      <c r="G843">
        <f t="shared" si="137"/>
        <v>-1.2490009027033011E-16</v>
      </c>
      <c r="I843" s="1" t="s">
        <v>2251</v>
      </c>
      <c r="J843" s="1">
        <v>0.96059012751537687</v>
      </c>
      <c r="K843">
        <f t="shared" si="138"/>
        <v>0.97274053460124366</v>
      </c>
      <c r="M843">
        <f t="shared" si="143"/>
        <v>-6.1650303821532744E-17</v>
      </c>
      <c r="Z843">
        <f t="shared" si="139"/>
        <v>0.97866585133300432</v>
      </c>
      <c r="AA843">
        <f t="shared" si="140"/>
        <v>0.99194921714962725</v>
      </c>
      <c r="AB843">
        <f t="shared" si="144"/>
        <v>-2.5649179849724914E-17</v>
      </c>
      <c r="AD843">
        <f t="shared" si="141"/>
        <v>0.97306619744710443</v>
      </c>
      <c r="AE843">
        <f t="shared" si="142"/>
        <v>0.99118499093591217</v>
      </c>
      <c r="AF843">
        <f t="shared" si="145"/>
        <v>-3.2263520971568968E-17</v>
      </c>
    </row>
    <row r="844" spans="1:32" x14ac:dyDescent="0.25">
      <c r="A844" s="1" t="s">
        <v>97</v>
      </c>
      <c r="B844" s="1">
        <v>21.80971922196953</v>
      </c>
      <c r="D844" s="1" t="s">
        <v>1194</v>
      </c>
      <c r="E844" s="1">
        <v>0.90307600083667761</v>
      </c>
      <c r="F844">
        <f t="shared" si="136"/>
        <v>0.94683687955501594</v>
      </c>
      <c r="G844">
        <f t="shared" si="137"/>
        <v>2.1922925123146753E-4</v>
      </c>
      <c r="I844" s="1" t="s">
        <v>2252</v>
      </c>
      <c r="J844" s="1">
        <v>0.96038889433077812</v>
      </c>
      <c r="K844">
        <f t="shared" si="138"/>
        <v>0.9726004562550683</v>
      </c>
      <c r="M844">
        <f t="shared" si="143"/>
        <v>-6.1641428957400632E-17</v>
      </c>
      <c r="Z844">
        <f t="shared" si="139"/>
        <v>0.97866585133300432</v>
      </c>
      <c r="AA844">
        <f t="shared" si="140"/>
        <v>0.99190743673338921</v>
      </c>
      <c r="AB844">
        <f t="shared" si="144"/>
        <v>-2.5648099885676255E-17</v>
      </c>
      <c r="AD844">
        <f t="shared" si="141"/>
        <v>0.97306619744710443</v>
      </c>
      <c r="AE844">
        <f t="shared" si="142"/>
        <v>0.99113926222661641</v>
      </c>
      <c r="AF844">
        <f t="shared" si="145"/>
        <v>-3.2262032986820483E-17</v>
      </c>
    </row>
    <row r="845" spans="1:32" x14ac:dyDescent="0.25">
      <c r="A845" s="1" t="s">
        <v>98</v>
      </c>
      <c r="B845" s="1">
        <v>21.812457836765397</v>
      </c>
      <c r="D845" s="1" t="s">
        <v>1195</v>
      </c>
      <c r="E845" s="1">
        <v>0.90287804186120091</v>
      </c>
      <c r="F845">
        <f t="shared" si="136"/>
        <v>0.9467256587782007</v>
      </c>
      <c r="G845">
        <f t="shared" si="137"/>
        <v>2.1935064913934654E-4</v>
      </c>
      <c r="I845" s="1" t="s">
        <v>2253</v>
      </c>
      <c r="J845" s="1">
        <v>0.96038889433077823</v>
      </c>
      <c r="K845">
        <f t="shared" si="138"/>
        <v>0.9726004562550683</v>
      </c>
      <c r="M845">
        <f t="shared" si="143"/>
        <v>1.0817973209926268E-4</v>
      </c>
      <c r="Z845">
        <f t="shared" si="139"/>
        <v>0.97862046851747042</v>
      </c>
      <c r="AA845">
        <f t="shared" si="140"/>
        <v>0.99190743673338921</v>
      </c>
      <c r="AB845">
        <f t="shared" si="144"/>
        <v>4.5016595993733041E-5</v>
      </c>
      <c r="AD845">
        <f t="shared" si="141"/>
        <v>0.97300906800106346</v>
      </c>
      <c r="AE845">
        <f t="shared" si="142"/>
        <v>0.99113926222661652</v>
      </c>
      <c r="AF845">
        <f t="shared" si="145"/>
        <v>5.6624899261883673E-5</v>
      </c>
    </row>
    <row r="846" spans="1:32" x14ac:dyDescent="0.25">
      <c r="A846" s="1" t="s">
        <v>99</v>
      </c>
      <c r="B846" s="1">
        <v>21.831621851411118</v>
      </c>
      <c r="D846" s="1" t="s">
        <v>1196</v>
      </c>
      <c r="E846" s="1">
        <v>0.90268001669589326</v>
      </c>
      <c r="F846">
        <f t="shared" si="136"/>
        <v>0.94661438948849808</v>
      </c>
      <c r="G846">
        <f t="shared" si="137"/>
        <v>2.19452341016807E-4</v>
      </c>
      <c r="I846" s="1" t="s">
        <v>2254</v>
      </c>
      <c r="J846" s="1">
        <v>0.96038889433077812</v>
      </c>
      <c r="K846">
        <f t="shared" si="138"/>
        <v>0.9726004562550683</v>
      </c>
      <c r="M846">
        <f t="shared" si="143"/>
        <v>1.0822692204729679E-4</v>
      </c>
      <c r="Z846">
        <f t="shared" si="139"/>
        <v>0.97857506267750827</v>
      </c>
      <c r="AA846">
        <f t="shared" si="140"/>
        <v>0.99190743673338921</v>
      </c>
      <c r="AB846">
        <f t="shared" si="144"/>
        <v>4.5039435203026808E-5</v>
      </c>
      <c r="AD846">
        <f t="shared" si="141"/>
        <v>0.97295191027656636</v>
      </c>
      <c r="AE846">
        <f t="shared" si="142"/>
        <v>0.99113926222661641</v>
      </c>
      <c r="AF846">
        <f t="shared" si="145"/>
        <v>5.6652928893723922E-5</v>
      </c>
    </row>
    <row r="847" spans="1:32" x14ac:dyDescent="0.25">
      <c r="A847" s="1" t="s">
        <v>100</v>
      </c>
      <c r="B847" s="1">
        <v>21.84257296345957</v>
      </c>
      <c r="D847" s="1" t="s">
        <v>1197</v>
      </c>
      <c r="E847" s="1">
        <v>0.90248194318768271</v>
      </c>
      <c r="F847">
        <f t="shared" si="136"/>
        <v>0.94650308170053599</v>
      </c>
      <c r="G847">
        <f t="shared" si="137"/>
        <v>2.1953490793255592E-4</v>
      </c>
      <c r="I847" s="1" t="s">
        <v>2255</v>
      </c>
      <c r="J847" s="1">
        <v>0.96038889433077812</v>
      </c>
      <c r="K847">
        <f t="shared" si="138"/>
        <v>0.9726004562550683</v>
      </c>
      <c r="M847">
        <f t="shared" si="143"/>
        <v>1.0826437062215844E-4</v>
      </c>
      <c r="Z847">
        <f t="shared" si="139"/>
        <v>0.97852963789540559</v>
      </c>
      <c r="AA847">
        <f t="shared" si="140"/>
        <v>0.99190743673338921</v>
      </c>
      <c r="AB847">
        <f t="shared" si="144"/>
        <v>4.5058224973715223E-5</v>
      </c>
      <c r="AD847">
        <f t="shared" si="141"/>
        <v>0.97289472941347577</v>
      </c>
      <c r="AE847">
        <f t="shared" si="142"/>
        <v>0.99113926222661641</v>
      </c>
      <c r="AF847">
        <f t="shared" si="145"/>
        <v>5.6675863907687265E-5</v>
      </c>
    </row>
    <row r="848" spans="1:32" x14ac:dyDescent="0.25">
      <c r="A848" s="1" t="s">
        <v>101</v>
      </c>
      <c r="B848" s="1">
        <v>21.864476261371738</v>
      </c>
      <c r="D848" s="1" t="s">
        <v>1198</v>
      </c>
      <c r="E848" s="1">
        <v>0.90228383864360129</v>
      </c>
      <c r="F848">
        <f t="shared" si="136"/>
        <v>0.94639174512957636</v>
      </c>
      <c r="G848">
        <f t="shared" si="137"/>
        <v>-1.2490009027033011E-16</v>
      </c>
      <c r="I848" s="1" t="s">
        <v>2256</v>
      </c>
      <c r="J848" s="1">
        <v>0.96038889433077801</v>
      </c>
      <c r="K848">
        <f t="shared" si="138"/>
        <v>0.97260045625506819</v>
      </c>
      <c r="M848">
        <f t="shared" si="143"/>
        <v>1.0829236902022415E-4</v>
      </c>
      <c r="Z848">
        <f t="shared" si="139"/>
        <v>0.97848419813242549</v>
      </c>
      <c r="AA848">
        <f t="shared" si="140"/>
        <v>0.99190743673338921</v>
      </c>
      <c r="AB848">
        <f t="shared" si="144"/>
        <v>4.5073085355779072E-5</v>
      </c>
      <c r="AD848">
        <f t="shared" si="141"/>
        <v>0.97283753039905796</v>
      </c>
      <c r="AE848">
        <f t="shared" si="142"/>
        <v>0.99113926222661641</v>
      </c>
      <c r="AF848">
        <f t="shared" si="145"/>
        <v>5.6693855556192665E-5</v>
      </c>
    </row>
    <row r="849" spans="1:32" x14ac:dyDescent="0.25">
      <c r="A849" s="1" t="s">
        <v>102</v>
      </c>
      <c r="B849" s="1">
        <v>21.875427360849557</v>
      </c>
      <c r="D849" s="1" t="s">
        <v>1199</v>
      </c>
      <c r="E849" s="1">
        <v>0.9022838386436014</v>
      </c>
      <c r="F849">
        <f t="shared" si="136"/>
        <v>0.94639174512957636</v>
      </c>
      <c r="G849">
        <f t="shared" si="137"/>
        <v>2.1965255991145127E-4</v>
      </c>
      <c r="I849" s="1" t="s">
        <v>2257</v>
      </c>
      <c r="J849" s="1">
        <v>0.96018723615530133</v>
      </c>
      <c r="K849">
        <f t="shared" si="138"/>
        <v>0.97246007286784997</v>
      </c>
      <c r="M849">
        <f t="shared" si="143"/>
        <v>-6.1603577174718532E-17</v>
      </c>
      <c r="Z849">
        <f t="shared" si="139"/>
        <v>0.9784841981324256</v>
      </c>
      <c r="AA849">
        <f t="shared" si="140"/>
        <v>0.99186556106259038</v>
      </c>
      <c r="AB849">
        <f t="shared" si="144"/>
        <v>-2.5642259177481256E-17</v>
      </c>
      <c r="AD849">
        <f t="shared" si="141"/>
        <v>0.97283753039905796</v>
      </c>
      <c r="AE849">
        <f t="shared" si="142"/>
        <v>0.99109342944538548</v>
      </c>
      <c r="AF849">
        <f t="shared" si="145"/>
        <v>-3.2252963453584384E-17</v>
      </c>
    </row>
    <row r="850" spans="1:32" x14ac:dyDescent="0.25">
      <c r="A850" s="1" t="s">
        <v>103</v>
      </c>
      <c r="B850" s="1">
        <v>21.927447520968901</v>
      </c>
      <c r="D850" s="1" t="s">
        <v>1200</v>
      </c>
      <c r="E850" s="1">
        <v>0.90208567145343865</v>
      </c>
      <c r="F850">
        <f t="shared" si="136"/>
        <v>0.94628036199869581</v>
      </c>
      <c r="G850">
        <f t="shared" si="137"/>
        <v>2.1982125109155926E-4</v>
      </c>
      <c r="I850" s="1" t="s">
        <v>2258</v>
      </c>
      <c r="J850" s="1">
        <v>0.96018723615530133</v>
      </c>
      <c r="K850">
        <f t="shared" si="138"/>
        <v>0.97246007286784997</v>
      </c>
      <c r="M850">
        <f t="shared" si="143"/>
        <v>1.0832202203766214E-4</v>
      </c>
      <c r="Z850">
        <f t="shared" si="139"/>
        <v>0.97843873612938237</v>
      </c>
      <c r="AA850">
        <f t="shared" si="140"/>
        <v>0.99186556106259038</v>
      </c>
      <c r="AB850">
        <f t="shared" si="144"/>
        <v>4.5093242717053335E-5</v>
      </c>
      <c r="AD850">
        <f t="shared" si="141"/>
        <v>0.97278030409643168</v>
      </c>
      <c r="AE850">
        <f t="shared" si="142"/>
        <v>0.99109342944538548</v>
      </c>
      <c r="AF850">
        <f t="shared" si="145"/>
        <v>5.6718280741937437E-5</v>
      </c>
    </row>
    <row r="851" spans="1:32" x14ac:dyDescent="0.25">
      <c r="A851" s="1" t="s">
        <v>104</v>
      </c>
      <c r="B851" s="1">
        <v>21.932921801129734</v>
      </c>
      <c r="D851" s="1" t="s">
        <v>1201</v>
      </c>
      <c r="E851" s="1">
        <v>0.90188739564596443</v>
      </c>
      <c r="F851">
        <f t="shared" si="136"/>
        <v>0.94616890645063223</v>
      </c>
      <c r="G851">
        <f t="shared" si="137"/>
        <v>2.1989769040346718E-4</v>
      </c>
      <c r="I851" s="1" t="s">
        <v>2259</v>
      </c>
      <c r="J851" s="1">
        <v>0.96018723615530144</v>
      </c>
      <c r="K851">
        <f t="shared" si="138"/>
        <v>0.97246007286785008</v>
      </c>
      <c r="M851">
        <f t="shared" si="143"/>
        <v>1.0839245389989413E-4</v>
      </c>
      <c r="Z851">
        <f t="shared" si="139"/>
        <v>0.9783932413266061</v>
      </c>
      <c r="AA851">
        <f t="shared" si="140"/>
        <v>0.99186556106259038</v>
      </c>
      <c r="AB851">
        <f t="shared" si="144"/>
        <v>4.5125777203697862E-5</v>
      </c>
      <c r="AD851">
        <f t="shared" si="141"/>
        <v>0.97272303721468756</v>
      </c>
      <c r="AE851">
        <f t="shared" si="142"/>
        <v>0.99109342944538559</v>
      </c>
      <c r="AF851">
        <f t="shared" si="145"/>
        <v>5.6758500903996145E-5</v>
      </c>
    </row>
    <row r="852" spans="1:32" x14ac:dyDescent="0.25">
      <c r="A852" s="1" t="s">
        <v>105</v>
      </c>
      <c r="B852" s="1">
        <v>21.935660034764204</v>
      </c>
      <c r="D852" s="1" t="s">
        <v>1202</v>
      </c>
      <c r="E852" s="1">
        <v>0.90168909449443957</v>
      </c>
      <c r="F852">
        <f t="shared" si="136"/>
        <v>0.94605742528008496</v>
      </c>
      <c r="G852">
        <f t="shared" si="137"/>
        <v>2.1990854808499882E-4</v>
      </c>
      <c r="I852" s="1" t="s">
        <v>2260</v>
      </c>
      <c r="J852" s="1">
        <v>0.96018723615530133</v>
      </c>
      <c r="K852">
        <f t="shared" si="138"/>
        <v>0.97246007286784997</v>
      </c>
      <c r="M852">
        <f t="shared" si="143"/>
        <v>1.0841737443016075E-4</v>
      </c>
      <c r="Z852">
        <f t="shared" si="139"/>
        <v>0.97834773282023335</v>
      </c>
      <c r="AA852">
        <f t="shared" si="140"/>
        <v>0.99186556106259038</v>
      </c>
      <c r="AB852">
        <f t="shared" si="144"/>
        <v>4.513937001002177E-5</v>
      </c>
      <c r="AD852">
        <f t="shared" si="141"/>
        <v>0.97266575379232356</v>
      </c>
      <c r="AE852">
        <f t="shared" si="142"/>
        <v>0.99109342944538548</v>
      </c>
      <c r="AF852">
        <f t="shared" si="145"/>
        <v>5.6774895267398222E-5</v>
      </c>
    </row>
    <row r="853" spans="1:32" x14ac:dyDescent="0.25">
      <c r="A853" s="1" t="s">
        <v>106</v>
      </c>
      <c r="B853" s="1">
        <v>21.94113581993745</v>
      </c>
      <c r="D853" s="1" t="s">
        <v>1203</v>
      </c>
      <c r="E853" s="1">
        <v>0.9014908271559855</v>
      </c>
      <c r="F853">
        <f t="shared" si="136"/>
        <v>0.94594595174113938</v>
      </c>
      <c r="G853">
        <f t="shared" si="137"/>
        <v>2.1997597450162942E-4</v>
      </c>
      <c r="I853" s="1" t="s">
        <v>2261</v>
      </c>
      <c r="J853" s="1">
        <v>0.96018723615530133</v>
      </c>
      <c r="K853">
        <f t="shared" si="138"/>
        <v>0.97246007286784997</v>
      </c>
      <c r="M853">
        <f t="shared" si="143"/>
        <v>1.0840995288036408E-4</v>
      </c>
      <c r="Z853">
        <f t="shared" si="139"/>
        <v>0.97830222418374713</v>
      </c>
      <c r="AA853">
        <f t="shared" si="140"/>
        <v>0.99186556106259038</v>
      </c>
      <c r="AB853">
        <f t="shared" si="144"/>
        <v>4.5139499119933009E-5</v>
      </c>
      <c r="AD853">
        <f t="shared" si="141"/>
        <v>0.97260847091518643</v>
      </c>
      <c r="AE853">
        <f t="shared" si="142"/>
        <v>0.99109342944538548</v>
      </c>
      <c r="AF853">
        <f t="shared" si="145"/>
        <v>5.6774354963208528E-5</v>
      </c>
    </row>
    <row r="854" spans="1:32" x14ac:dyDescent="0.25">
      <c r="A854" s="1" t="s">
        <v>107</v>
      </c>
      <c r="B854" s="1">
        <v>21.97672803363265</v>
      </c>
      <c r="D854" s="1" t="s">
        <v>1204</v>
      </c>
      <c r="E854" s="1">
        <v>0.9012925426424917</v>
      </c>
      <c r="F854">
        <f t="shared" si="136"/>
        <v>0.94583445716408232</v>
      </c>
      <c r="G854">
        <f t="shared" si="137"/>
        <v>2.2010083640386369E-4</v>
      </c>
      <c r="I854" s="1" t="s">
        <v>2262</v>
      </c>
      <c r="J854" s="1">
        <v>0.96018723615530133</v>
      </c>
      <c r="K854">
        <f t="shared" si="138"/>
        <v>0.97246007286784997</v>
      </c>
      <c r="M854">
        <f t="shared" si="143"/>
        <v>1.0843041476789056E-4</v>
      </c>
      <c r="Z854">
        <f t="shared" si="139"/>
        <v>0.97825670371164941</v>
      </c>
      <c r="AA854">
        <f t="shared" si="140"/>
        <v>0.99186556106259038</v>
      </c>
      <c r="AB854">
        <f t="shared" si="144"/>
        <v>4.5151239050329406E-5</v>
      </c>
      <c r="AD854">
        <f t="shared" si="141"/>
        <v>0.97255117384957246</v>
      </c>
      <c r="AE854">
        <f t="shared" si="142"/>
        <v>0.99109342944538548</v>
      </c>
      <c r="AF854">
        <f t="shared" si="145"/>
        <v>5.6788417996280301E-5</v>
      </c>
    </row>
    <row r="855" spans="1:32" x14ac:dyDescent="0.25">
      <c r="A855" s="1" t="s">
        <v>108</v>
      </c>
      <c r="B855" s="1">
        <v>21.984941115510196</v>
      </c>
      <c r="D855" s="1" t="s">
        <v>1205</v>
      </c>
      <c r="E855" s="1">
        <v>0.90109418922968831</v>
      </c>
      <c r="F855">
        <f t="shared" si="136"/>
        <v>0.94572291245348605</v>
      </c>
      <c r="G855">
        <f t="shared" si="137"/>
        <v>0</v>
      </c>
      <c r="I855" s="1" t="s">
        <v>2263</v>
      </c>
      <c r="J855" s="1">
        <v>0.96018723615530133</v>
      </c>
      <c r="K855">
        <f t="shared" si="138"/>
        <v>0.97246007286784997</v>
      </c>
      <c r="M855">
        <f t="shared" si="143"/>
        <v>1.0847917413534685E-4</v>
      </c>
      <c r="Z855">
        <f t="shared" si="139"/>
        <v>0.97821115952127391</v>
      </c>
      <c r="AA855">
        <f t="shared" si="140"/>
        <v>0.99186556106259038</v>
      </c>
      <c r="AB855">
        <f t="shared" si="144"/>
        <v>4.5174765537170241E-5</v>
      </c>
      <c r="AD855">
        <f t="shared" si="141"/>
        <v>0.97249384763950797</v>
      </c>
      <c r="AE855">
        <f t="shared" si="142"/>
        <v>0.99109342944538548</v>
      </c>
      <c r="AF855">
        <f t="shared" si="145"/>
        <v>5.6817304670442089E-5</v>
      </c>
    </row>
    <row r="856" spans="1:32" x14ac:dyDescent="0.25">
      <c r="A856" s="1" t="s">
        <v>109</v>
      </c>
      <c r="B856" s="1">
        <v>22.006844190739461</v>
      </c>
      <c r="D856" s="1" t="s">
        <v>1206</v>
      </c>
      <c r="E856" s="1">
        <v>0.90109418922968831</v>
      </c>
      <c r="F856">
        <f t="shared" si="136"/>
        <v>0.94572291245348605</v>
      </c>
      <c r="G856">
        <f t="shared" si="137"/>
        <v>0</v>
      </c>
      <c r="I856" s="1" t="s">
        <v>2264</v>
      </c>
      <c r="J856" s="1">
        <v>0.9599850725431176</v>
      </c>
      <c r="K856">
        <f t="shared" si="138"/>
        <v>0.97231932837127211</v>
      </c>
      <c r="M856">
        <f t="shared" si="143"/>
        <v>0</v>
      </c>
      <c r="Z856">
        <f t="shared" si="139"/>
        <v>0.97821115952127391</v>
      </c>
      <c r="AA856">
        <f t="shared" si="140"/>
        <v>0.99182357338082894</v>
      </c>
      <c r="AB856">
        <f t="shared" si="144"/>
        <v>0</v>
      </c>
      <c r="AD856">
        <f t="shared" si="141"/>
        <v>0.97249384763950797</v>
      </c>
      <c r="AE856">
        <f t="shared" si="142"/>
        <v>0.99104747425377071</v>
      </c>
      <c r="AF856">
        <f t="shared" si="145"/>
        <v>0</v>
      </c>
    </row>
    <row r="857" spans="1:32" x14ac:dyDescent="0.25">
      <c r="A857" s="1" t="s">
        <v>110</v>
      </c>
      <c r="B857" s="1">
        <v>22.009583027240534</v>
      </c>
      <c r="D857" s="1" t="s">
        <v>1207</v>
      </c>
      <c r="E857" s="1">
        <v>0.90109418922968831</v>
      </c>
      <c r="F857">
        <f t="shared" si="136"/>
        <v>0.94572291245348605</v>
      </c>
      <c r="G857">
        <f t="shared" si="137"/>
        <v>1.2490009027033011E-16</v>
      </c>
      <c r="I857" s="1" t="s">
        <v>2265</v>
      </c>
      <c r="J857" s="1">
        <v>0.95978256954560059</v>
      </c>
      <c r="K857">
        <f t="shared" si="138"/>
        <v>0.97217833830819622</v>
      </c>
      <c r="M857">
        <f t="shared" si="143"/>
        <v>0</v>
      </c>
      <c r="Z857">
        <f t="shared" si="139"/>
        <v>0.97821115952127391</v>
      </c>
      <c r="AA857">
        <f t="shared" si="140"/>
        <v>0.99178150812863852</v>
      </c>
      <c r="AB857">
        <f t="shared" si="144"/>
        <v>0</v>
      </c>
      <c r="AD857">
        <f t="shared" si="141"/>
        <v>0.97249384763950797</v>
      </c>
      <c r="AE857">
        <f t="shared" si="142"/>
        <v>0.99100143434793164</v>
      </c>
      <c r="AF857">
        <f t="shared" si="145"/>
        <v>0</v>
      </c>
    </row>
    <row r="858" spans="1:32" x14ac:dyDescent="0.25">
      <c r="A858" s="1" t="s">
        <v>111</v>
      </c>
      <c r="B858" s="1">
        <v>22.045174997341462</v>
      </c>
      <c r="D858" s="1" t="s">
        <v>1208</v>
      </c>
      <c r="E858" s="1">
        <v>0.9010941892296882</v>
      </c>
      <c r="F858">
        <f t="shared" si="136"/>
        <v>0.94572291245348605</v>
      </c>
      <c r="G858">
        <f t="shared" si="137"/>
        <v>1.2490009027033011E-16</v>
      </c>
      <c r="I858" s="1" t="s">
        <v>2266</v>
      </c>
      <c r="J858" s="1">
        <v>0.95957996256804523</v>
      </c>
      <c r="K858">
        <f t="shared" si="138"/>
        <v>0.97203726654338207</v>
      </c>
      <c r="M858">
        <f t="shared" si="143"/>
        <v>6.1533323129722976E-17</v>
      </c>
      <c r="Z858">
        <f t="shared" si="139"/>
        <v>0.97821115952127391</v>
      </c>
      <c r="AA858">
        <f t="shared" si="140"/>
        <v>0.99173941417998879</v>
      </c>
      <c r="AB858">
        <f t="shared" si="144"/>
        <v>2.5631849368737125E-17</v>
      </c>
      <c r="AD858">
        <f t="shared" si="141"/>
        <v>0.97249384763950797</v>
      </c>
      <c r="AE858">
        <f t="shared" si="142"/>
        <v>0.99095536322054512</v>
      </c>
      <c r="AF858">
        <f t="shared" si="145"/>
        <v>3.2237085654868889E-17</v>
      </c>
    </row>
    <row r="859" spans="1:32" x14ac:dyDescent="0.25">
      <c r="A859" s="1" t="s">
        <v>112</v>
      </c>
      <c r="B859" s="1">
        <v>22.058864703342103</v>
      </c>
      <c r="D859" s="1" t="s">
        <v>1209</v>
      </c>
      <c r="E859" s="1">
        <v>0.90109418922968809</v>
      </c>
      <c r="F859">
        <f t="shared" si="136"/>
        <v>0.94572291245348594</v>
      </c>
      <c r="G859">
        <f t="shared" si="137"/>
        <v>2.2143579560396365E-4</v>
      </c>
      <c r="I859" s="1" t="s">
        <v>2267</v>
      </c>
      <c r="J859" s="1">
        <v>0.95937727955465091</v>
      </c>
      <c r="K859">
        <f t="shared" si="138"/>
        <v>0.9718961325189085</v>
      </c>
      <c r="M859">
        <f t="shared" si="143"/>
        <v>6.1524394094640902E-17</v>
      </c>
      <c r="Z859">
        <f t="shared" si="139"/>
        <v>0.9782111595212738</v>
      </c>
      <c r="AA859">
        <f t="shared" si="140"/>
        <v>0.99169729732845269</v>
      </c>
      <c r="AB859">
        <f t="shared" si="144"/>
        <v>2.5630761482199335E-17</v>
      </c>
      <c r="AD859">
        <f t="shared" si="141"/>
        <v>0.97249384763950786</v>
      </c>
      <c r="AE859">
        <f t="shared" si="142"/>
        <v>0.99090926721293004</v>
      </c>
      <c r="AF859">
        <f t="shared" si="145"/>
        <v>3.22355869699747E-17</v>
      </c>
    </row>
    <row r="860" spans="1:32" x14ac:dyDescent="0.25">
      <c r="A860" s="1" t="s">
        <v>113</v>
      </c>
      <c r="B860" s="1">
        <v>22.124572163015056</v>
      </c>
      <c r="D860" s="1" t="s">
        <v>1210</v>
      </c>
      <c r="E860" s="1">
        <v>0.90089467681139268</v>
      </c>
      <c r="F860">
        <f t="shared" si="136"/>
        <v>0.94561070447475848</v>
      </c>
      <c r="G860">
        <f t="shared" si="137"/>
        <v>2.2149340513598348E-4</v>
      </c>
      <c r="I860" s="1" t="s">
        <v>2268</v>
      </c>
      <c r="J860" s="1">
        <v>0.95937727955465091</v>
      </c>
      <c r="K860">
        <f t="shared" si="138"/>
        <v>0.9718961325189085</v>
      </c>
      <c r="M860">
        <f t="shared" si="143"/>
        <v>1.0906097061516255E-4</v>
      </c>
      <c r="Z860">
        <f t="shared" si="139"/>
        <v>0.97816534123523535</v>
      </c>
      <c r="AA860">
        <f t="shared" si="140"/>
        <v>0.99169729732845269</v>
      </c>
      <c r="AB860">
        <f t="shared" si="144"/>
        <v>4.5438934594619571E-5</v>
      </c>
      <c r="AD860">
        <f t="shared" si="141"/>
        <v>0.97243617714342356</v>
      </c>
      <c r="AE860">
        <f t="shared" si="142"/>
        <v>0.99090926721293004</v>
      </c>
      <c r="AF860">
        <f t="shared" si="145"/>
        <v>5.7147923514767304E-5</v>
      </c>
    </row>
    <row r="861" spans="1:32" x14ac:dyDescent="0.25">
      <c r="A861" s="1" t="s">
        <v>114</v>
      </c>
      <c r="B861" s="1">
        <v>22.179329421336817</v>
      </c>
      <c r="D861" s="1" t="s">
        <v>1211</v>
      </c>
      <c r="E861" s="1">
        <v>0.90069515667876932</v>
      </c>
      <c r="F861">
        <f t="shared" si="136"/>
        <v>0.9454984806220299</v>
      </c>
      <c r="G861">
        <f t="shared" si="137"/>
        <v>1.2490009027033011E-16</v>
      </c>
      <c r="I861" s="1" t="s">
        <v>2269</v>
      </c>
      <c r="J861" s="1">
        <v>0.95937727955465091</v>
      </c>
      <c r="K861">
        <f t="shared" si="138"/>
        <v>0.9718961325189085</v>
      </c>
      <c r="M861">
        <f t="shared" si="143"/>
        <v>1.0907640109421348E-4</v>
      </c>
      <c r="Z861">
        <f t="shared" si="139"/>
        <v>0.97811951317586043</v>
      </c>
      <c r="AA861">
        <f t="shared" si="140"/>
        <v>0.99169729732845269</v>
      </c>
      <c r="AB861">
        <f t="shared" si="144"/>
        <v>4.5448627289905928E-5</v>
      </c>
      <c r="AD861">
        <f t="shared" si="141"/>
        <v>0.9723784950648664</v>
      </c>
      <c r="AE861">
        <f t="shared" si="142"/>
        <v>0.99090926721293004</v>
      </c>
      <c r="AF861">
        <f t="shared" si="145"/>
        <v>5.7159401475619411E-5</v>
      </c>
    </row>
    <row r="862" spans="1:32" x14ac:dyDescent="0.25">
      <c r="A862" s="1" t="s">
        <v>115</v>
      </c>
      <c r="B862" s="1">
        <v>22.182067133400974</v>
      </c>
      <c r="D862" s="1" t="s">
        <v>1212</v>
      </c>
      <c r="E862" s="1">
        <v>0.9006951566787692</v>
      </c>
      <c r="F862">
        <f t="shared" si="136"/>
        <v>0.9454984806220299</v>
      </c>
      <c r="G862">
        <f t="shared" si="137"/>
        <v>-2.3592239273284576E-16</v>
      </c>
      <c r="I862" s="1" t="s">
        <v>2270</v>
      </c>
      <c r="J862" s="1">
        <v>0.95917419195415576</v>
      </c>
      <c r="K862">
        <f t="shared" si="138"/>
        <v>0.97175470741930314</v>
      </c>
      <c r="M862">
        <f t="shared" si="143"/>
        <v>6.1500862733432108E-17</v>
      </c>
      <c r="Z862">
        <f t="shared" si="139"/>
        <v>0.97811951317586032</v>
      </c>
      <c r="AA862">
        <f t="shared" si="140"/>
        <v>0.99165508927417467</v>
      </c>
      <c r="AB862">
        <f t="shared" si="144"/>
        <v>2.5627271818853942E-17</v>
      </c>
      <c r="AD862">
        <f t="shared" si="141"/>
        <v>0.9723784950648664</v>
      </c>
      <c r="AE862">
        <f t="shared" si="142"/>
        <v>0.99086307157309816</v>
      </c>
      <c r="AF862">
        <f t="shared" si="145"/>
        <v>3.2230264022256086E-17</v>
      </c>
    </row>
    <row r="863" spans="1:32" x14ac:dyDescent="0.25">
      <c r="A863" s="1" t="s">
        <v>116</v>
      </c>
      <c r="B863" s="1">
        <v>22.201231638760827</v>
      </c>
      <c r="D863" s="1" t="s">
        <v>1213</v>
      </c>
      <c r="E863" s="1">
        <v>0.90069515667876943</v>
      </c>
      <c r="F863">
        <f t="shared" si="136"/>
        <v>0.94549848062203001</v>
      </c>
      <c r="G863">
        <f t="shared" si="137"/>
        <v>2.2271426476895562E-4</v>
      </c>
      <c r="I863" s="1" t="s">
        <v>2271</v>
      </c>
      <c r="J863" s="1">
        <v>0.95897073230629415</v>
      </c>
      <c r="K863">
        <f t="shared" si="138"/>
        <v>0.9716130138481297</v>
      </c>
      <c r="M863">
        <f t="shared" si="143"/>
        <v>-1.1615139208838948E-16</v>
      </c>
      <c r="Z863">
        <f t="shared" si="139"/>
        <v>0.97811951317586043</v>
      </c>
      <c r="AA863">
        <f t="shared" si="140"/>
        <v>0.99161279673627589</v>
      </c>
      <c r="AB863">
        <f t="shared" si="144"/>
        <v>-4.8405008717130366E-17</v>
      </c>
      <c r="AD863">
        <f t="shared" si="141"/>
        <v>0.97237849506486651</v>
      </c>
      <c r="AE863">
        <f t="shared" si="142"/>
        <v>0.99081678365613424</v>
      </c>
      <c r="AF863">
        <f t="shared" si="145"/>
        <v>-6.0876549434348516E-17</v>
      </c>
    </row>
    <row r="864" spans="1:32" x14ac:dyDescent="0.25">
      <c r="A864" s="1" t="s">
        <v>117</v>
      </c>
      <c r="B864" s="1">
        <v>22.203970558484649</v>
      </c>
      <c r="D864" s="1" t="s">
        <v>1214</v>
      </c>
      <c r="E864" s="1">
        <v>0.90049458135549065</v>
      </c>
      <c r="F864">
        <f t="shared" si="136"/>
        <v>0.94538565162641108</v>
      </c>
      <c r="G864">
        <f t="shared" si="137"/>
        <v>0</v>
      </c>
      <c r="I864" s="1" t="s">
        <v>2272</v>
      </c>
      <c r="J864" s="1">
        <v>0.95897073230629415</v>
      </c>
      <c r="K864">
        <f t="shared" si="138"/>
        <v>0.9716130138481297</v>
      </c>
      <c r="M864">
        <f t="shared" si="143"/>
        <v>1.0963266199990055E-4</v>
      </c>
      <c r="Z864">
        <f t="shared" si="139"/>
        <v>0.97807343467958485</v>
      </c>
      <c r="AA864">
        <f t="shared" si="140"/>
        <v>0.99161279673627589</v>
      </c>
      <c r="AB864">
        <f t="shared" si="144"/>
        <v>4.5693102854044357E-5</v>
      </c>
      <c r="AD864">
        <f t="shared" si="141"/>
        <v>0.97232049849569491</v>
      </c>
      <c r="AE864">
        <f t="shared" si="142"/>
        <v>0.99081678365613424</v>
      </c>
      <c r="AF864">
        <f t="shared" si="145"/>
        <v>5.7465687889222214E-5</v>
      </c>
    </row>
    <row r="865" spans="1:32" x14ac:dyDescent="0.25">
      <c r="A865" s="1" t="s">
        <v>118</v>
      </c>
      <c r="B865" s="1">
        <v>22.242300692853643</v>
      </c>
      <c r="D865" s="1" t="s">
        <v>1215</v>
      </c>
      <c r="E865" s="1">
        <v>0.90049458135549065</v>
      </c>
      <c r="F865">
        <f t="shared" si="136"/>
        <v>0.94538565162641108</v>
      </c>
      <c r="G865">
        <f t="shared" si="137"/>
        <v>2.2278317675324122E-4</v>
      </c>
      <c r="I865" s="1" t="s">
        <v>2273</v>
      </c>
      <c r="J865" s="1">
        <v>0.95876722846995199</v>
      </c>
      <c r="K865">
        <f t="shared" si="138"/>
        <v>0.97147128010176786</v>
      </c>
      <c r="M865">
        <f t="shared" si="143"/>
        <v>0</v>
      </c>
      <c r="Z865">
        <f t="shared" si="139"/>
        <v>0.97807343467958485</v>
      </c>
      <c r="AA865">
        <f t="shared" si="140"/>
        <v>0.99157048784106905</v>
      </c>
      <c r="AB865">
        <f t="shared" si="144"/>
        <v>0</v>
      </c>
      <c r="AD865">
        <f t="shared" si="141"/>
        <v>0.97232049849569491</v>
      </c>
      <c r="AE865">
        <f t="shared" si="142"/>
        <v>0.99077047802492835</v>
      </c>
      <c r="AF865">
        <f t="shared" si="145"/>
        <v>0</v>
      </c>
    </row>
    <row r="866" spans="1:32" x14ac:dyDescent="0.25">
      <c r="A866" s="1" t="s">
        <v>119</v>
      </c>
      <c r="B866" s="1">
        <v>22.250513237273903</v>
      </c>
      <c r="D866" s="1" t="s">
        <v>1216</v>
      </c>
      <c r="E866" s="1">
        <v>0.90029398865717614</v>
      </c>
      <c r="F866">
        <f t="shared" si="136"/>
        <v>0.94527280118982926</v>
      </c>
      <c r="G866">
        <f t="shared" si="137"/>
        <v>2.2279639696425046E-4</v>
      </c>
      <c r="I866" s="1" t="s">
        <v>2274</v>
      </c>
      <c r="J866" s="1">
        <v>0.95876722846995199</v>
      </c>
      <c r="K866">
        <f t="shared" si="138"/>
        <v>0.97147128010176786</v>
      </c>
      <c r="M866">
        <f t="shared" si="143"/>
        <v>1.0963750191631434E-4</v>
      </c>
      <c r="Z866">
        <f t="shared" si="139"/>
        <v>0.97802734409748737</v>
      </c>
      <c r="AA866">
        <f t="shared" si="140"/>
        <v>0.99157048784106905</v>
      </c>
      <c r="AB866">
        <f t="shared" si="144"/>
        <v>4.5703137837541971E-5</v>
      </c>
      <c r="AD866">
        <f t="shared" si="141"/>
        <v>0.97226248744204813</v>
      </c>
      <c r="AE866">
        <f t="shared" si="142"/>
        <v>0.99077047802492835</v>
      </c>
      <c r="AF866">
        <f t="shared" si="145"/>
        <v>5.7477353990215604E-5</v>
      </c>
    </row>
    <row r="867" spans="1:32" x14ac:dyDescent="0.25">
      <c r="A867" s="1" t="s">
        <v>120</v>
      </c>
      <c r="B867" s="1">
        <v>22.272415667279486</v>
      </c>
      <c r="D867" s="1" t="s">
        <v>1217</v>
      </c>
      <c r="E867" s="1">
        <v>0.90009342874313747</v>
      </c>
      <c r="F867">
        <f t="shared" si="136"/>
        <v>0.94515995752869808</v>
      </c>
      <c r="G867">
        <f t="shared" si="137"/>
        <v>2.2286588373475469E-4</v>
      </c>
      <c r="I867" s="1" t="s">
        <v>2275</v>
      </c>
      <c r="J867" s="1">
        <v>0.95876722846995199</v>
      </c>
      <c r="K867">
        <f t="shared" si="138"/>
        <v>0.97147128010176786</v>
      </c>
      <c r="M867">
        <f t="shared" si="143"/>
        <v>1.0963091975591395E-4</v>
      </c>
      <c r="Z867">
        <f t="shared" si="139"/>
        <v>0.9779812529524804</v>
      </c>
      <c r="AA867">
        <f t="shared" si="140"/>
        <v>0.99157048784106905</v>
      </c>
      <c r="AB867">
        <f t="shared" si="144"/>
        <v>4.5703696079084224E-5</v>
      </c>
      <c r="AD867">
        <f t="shared" si="141"/>
        <v>0.97220447640734986</v>
      </c>
      <c r="AE867">
        <f t="shared" si="142"/>
        <v>0.99077047802492835</v>
      </c>
      <c r="AF867">
        <f t="shared" si="145"/>
        <v>5.7477335317726194E-5</v>
      </c>
    </row>
    <row r="868" spans="1:32" x14ac:dyDescent="0.25">
      <c r="A868" s="1" t="s">
        <v>121</v>
      </c>
      <c r="B868" s="1">
        <v>22.305269535527749</v>
      </c>
      <c r="D868" s="1" t="s">
        <v>1218</v>
      </c>
      <c r="E868" s="1">
        <v>0.89989285097749749</v>
      </c>
      <c r="F868">
        <f t="shared" si="136"/>
        <v>0.94504709215058413</v>
      </c>
      <c r="G868">
        <f t="shared" si="137"/>
        <v>-1.2490009027033011E-16</v>
      </c>
      <c r="I868" s="1" t="s">
        <v>2276</v>
      </c>
      <c r="J868" s="1">
        <v>0.95876722846995199</v>
      </c>
      <c r="K868">
        <f t="shared" si="138"/>
        <v>0.97147128010176786</v>
      </c>
      <c r="M868">
        <f t="shared" si="143"/>
        <v>1.0965202048176419E-4</v>
      </c>
      <c r="Z868">
        <f t="shared" si="139"/>
        <v>0.97793514960549111</v>
      </c>
      <c r="AA868">
        <f t="shared" si="140"/>
        <v>0.99157048784106905</v>
      </c>
      <c r="AB868">
        <f t="shared" si="144"/>
        <v>4.5715795825650285E-5</v>
      </c>
      <c r="AD868">
        <f t="shared" si="141"/>
        <v>0.97214645074280892</v>
      </c>
      <c r="AE868">
        <f t="shared" si="142"/>
        <v>0.99077047802492835</v>
      </c>
      <c r="AF868">
        <f t="shared" si="145"/>
        <v>5.7491831101313871E-5</v>
      </c>
    </row>
    <row r="869" spans="1:32" x14ac:dyDescent="0.25">
      <c r="A869" s="1" t="s">
        <v>122</v>
      </c>
      <c r="B869" s="1">
        <v>22.308008595176961</v>
      </c>
      <c r="D869" s="1" t="s">
        <v>1219</v>
      </c>
      <c r="E869" s="1">
        <v>0.8998928509774976</v>
      </c>
      <c r="F869">
        <f t="shared" si="136"/>
        <v>0.94504709215058424</v>
      </c>
      <c r="G869">
        <f t="shared" si="137"/>
        <v>1.2490009027033011E-16</v>
      </c>
      <c r="I869" s="1" t="s">
        <v>2277</v>
      </c>
      <c r="J869" s="1">
        <v>0.95856357929454417</v>
      </c>
      <c r="K869">
        <f t="shared" si="138"/>
        <v>0.97132943571639307</v>
      </c>
      <c r="M869">
        <f t="shared" si="143"/>
        <v>-6.144463022448961E-17</v>
      </c>
      <c r="Z869">
        <f t="shared" si="139"/>
        <v>0.97793514960549111</v>
      </c>
      <c r="AA869">
        <f t="shared" si="140"/>
        <v>0.99152814154636071</v>
      </c>
      <c r="AB869">
        <f t="shared" si="144"/>
        <v>-2.5619165020022837E-17</v>
      </c>
      <c r="AD869">
        <f t="shared" si="141"/>
        <v>0.97214645074280892</v>
      </c>
      <c r="AE869">
        <f t="shared" si="142"/>
        <v>0.99072413164988971</v>
      </c>
      <c r="AF869">
        <f t="shared" si="145"/>
        <v>-3.221805955459947E-17</v>
      </c>
    </row>
    <row r="870" spans="1:32" x14ac:dyDescent="0.25">
      <c r="A870" s="1" t="s">
        <v>123</v>
      </c>
      <c r="B870" s="1">
        <v>22.332648040256409</v>
      </c>
      <c r="D870" s="1" t="s">
        <v>1220</v>
      </c>
      <c r="E870" s="1">
        <v>0.89989285097749749</v>
      </c>
      <c r="F870">
        <f t="shared" si="136"/>
        <v>0.94504709215058413</v>
      </c>
      <c r="G870">
        <f t="shared" si="137"/>
        <v>2.2315896131996915E-4</v>
      </c>
      <c r="I870" s="1" t="s">
        <v>2278</v>
      </c>
      <c r="J870" s="1">
        <v>0.9583599534639643</v>
      </c>
      <c r="K870">
        <f t="shared" si="138"/>
        <v>0.97118759817151612</v>
      </c>
      <c r="M870">
        <f t="shared" si="143"/>
        <v>6.1435658702647144E-17</v>
      </c>
      <c r="Z870">
        <f t="shared" si="139"/>
        <v>0.97793514960549111</v>
      </c>
      <c r="AA870">
        <f t="shared" si="140"/>
        <v>0.99148579291865269</v>
      </c>
      <c r="AB870">
        <f t="shared" si="144"/>
        <v>2.5618070920586212E-17</v>
      </c>
      <c r="AD870">
        <f t="shared" si="141"/>
        <v>0.97214645074280892</v>
      </c>
      <c r="AE870">
        <f t="shared" si="142"/>
        <v>0.9906777829102158</v>
      </c>
      <c r="AF870">
        <f t="shared" si="145"/>
        <v>3.2216552454514996E-17</v>
      </c>
    </row>
    <row r="871" spans="1:32" x14ac:dyDescent="0.25">
      <c r="A871" s="1" t="s">
        <v>124</v>
      </c>
      <c r="B871" s="1">
        <v>22.335387585351107</v>
      </c>
      <c r="D871" s="1" t="s">
        <v>1221</v>
      </c>
      <c r="E871" s="1">
        <v>0.89969205422920429</v>
      </c>
      <c r="F871">
        <f t="shared" si="136"/>
        <v>0.94493409185427479</v>
      </c>
      <c r="G871">
        <f t="shared" si="137"/>
        <v>2.2373674454062575E-4</v>
      </c>
      <c r="I871" s="1" t="s">
        <v>2279</v>
      </c>
      <c r="J871" s="1">
        <v>0.9583599534639643</v>
      </c>
      <c r="K871">
        <f t="shared" si="138"/>
        <v>0.97118759817151612</v>
      </c>
      <c r="M871">
        <f t="shared" si="143"/>
        <v>1.0975104802147738E-4</v>
      </c>
      <c r="Z871">
        <f t="shared" si="139"/>
        <v>0.97788898780841205</v>
      </c>
      <c r="AA871">
        <f t="shared" si="140"/>
        <v>0.99148579291865269</v>
      </c>
      <c r="AB871">
        <f t="shared" si="144"/>
        <v>4.5769846232624896E-5</v>
      </c>
      <c r="AD871">
        <f t="shared" si="141"/>
        <v>0.97208835224226409</v>
      </c>
      <c r="AE871">
        <f t="shared" si="142"/>
        <v>0.9906777829102158</v>
      </c>
      <c r="AF871">
        <f t="shared" si="145"/>
        <v>5.755861366834143E-5</v>
      </c>
    </row>
    <row r="872" spans="1:32" x14ac:dyDescent="0.25">
      <c r="A872" s="1" t="s">
        <v>125</v>
      </c>
      <c r="B872" s="1">
        <v>22.343600661762117</v>
      </c>
      <c r="D872" s="1" t="s">
        <v>1222</v>
      </c>
      <c r="E872" s="1">
        <v>0.89949078257467396</v>
      </c>
      <c r="F872">
        <f t="shared" si="136"/>
        <v>0.94482081255179151</v>
      </c>
      <c r="G872">
        <f t="shared" si="137"/>
        <v>2.2386715154443237E-4</v>
      </c>
      <c r="I872" s="1" t="s">
        <v>2280</v>
      </c>
      <c r="J872" s="1">
        <v>0.95835995346396441</v>
      </c>
      <c r="K872">
        <f t="shared" si="138"/>
        <v>0.97118759817151612</v>
      </c>
      <c r="M872">
        <f t="shared" si="143"/>
        <v>1.1002204858980075E-4</v>
      </c>
      <c r="Z872">
        <f t="shared" si="139"/>
        <v>0.97784270868079748</v>
      </c>
      <c r="AA872">
        <f t="shared" si="140"/>
        <v>0.99148579291865269</v>
      </c>
      <c r="AB872">
        <f t="shared" si="144"/>
        <v>4.5886183341319585E-5</v>
      </c>
      <c r="AD872">
        <f t="shared" si="141"/>
        <v>0.97203010680392221</v>
      </c>
      <c r="AE872">
        <f t="shared" si="142"/>
        <v>0.9906777829102158</v>
      </c>
      <c r="AF872">
        <f t="shared" si="145"/>
        <v>5.7704190493816896E-5</v>
      </c>
    </row>
    <row r="873" spans="1:32" x14ac:dyDescent="0.25">
      <c r="A873" s="1" t="s">
        <v>126</v>
      </c>
      <c r="B873" s="1">
        <v>22.376455120952762</v>
      </c>
      <c r="D873" s="1" t="s">
        <v>1223</v>
      </c>
      <c r="E873" s="1">
        <v>0.89928943867332223</v>
      </c>
      <c r="F873">
        <f t="shared" si="136"/>
        <v>0.94470748081530276</v>
      </c>
      <c r="G873">
        <f t="shared" si="137"/>
        <v>2.2394050934577969E-4</v>
      </c>
      <c r="I873" s="1" t="s">
        <v>2281</v>
      </c>
      <c r="J873" s="1">
        <v>0.9583599534639643</v>
      </c>
      <c r="K873">
        <f t="shared" si="138"/>
        <v>0.97118759817151612</v>
      </c>
      <c r="M873">
        <f t="shared" si="143"/>
        <v>1.1007297874400682E-4</v>
      </c>
      <c r="Z873">
        <f t="shared" si="139"/>
        <v>0.97779640477107099</v>
      </c>
      <c r="AA873">
        <f t="shared" si="140"/>
        <v>0.99148579291865269</v>
      </c>
      <c r="AB873">
        <f t="shared" si="144"/>
        <v>4.5910755667839642E-5</v>
      </c>
      <c r="AD873">
        <f t="shared" si="141"/>
        <v>0.97197183090968775</v>
      </c>
      <c r="AE873">
        <f t="shared" si="142"/>
        <v>0.9906777829102158</v>
      </c>
      <c r="AF873">
        <f t="shared" si="145"/>
        <v>5.773436438203381E-5</v>
      </c>
    </row>
    <row r="874" spans="1:32" x14ac:dyDescent="0.25">
      <c r="A874" s="1" t="s">
        <v>127</v>
      </c>
      <c r="B874" s="1">
        <v>22.428473839797476</v>
      </c>
      <c r="D874" s="1" t="s">
        <v>1224</v>
      </c>
      <c r="E874" s="1">
        <v>0.89908807388608447</v>
      </c>
      <c r="F874">
        <f t="shared" si="136"/>
        <v>0.94459412554263944</v>
      </c>
      <c r="G874">
        <f t="shared" si="137"/>
        <v>2.2400417531404093E-4</v>
      </c>
      <c r="I874" s="1" t="s">
        <v>2282</v>
      </c>
      <c r="J874" s="1">
        <v>0.9583599534639643</v>
      </c>
      <c r="K874">
        <f t="shared" si="138"/>
        <v>0.97118759817151612</v>
      </c>
      <c r="M874">
        <f t="shared" si="143"/>
        <v>1.1009584031958198E-4</v>
      </c>
      <c r="Z874">
        <f t="shared" si="139"/>
        <v>0.9777500878819827</v>
      </c>
      <c r="AA874">
        <f t="shared" si="140"/>
        <v>0.99148579291865269</v>
      </c>
      <c r="AB874">
        <f t="shared" si="144"/>
        <v>4.5923625181805428E-5</v>
      </c>
      <c r="AD874">
        <f t="shared" si="141"/>
        <v>0.97191353941486303</v>
      </c>
      <c r="AE874">
        <f t="shared" si="142"/>
        <v>0.9906777829102158</v>
      </c>
      <c r="AF874">
        <f t="shared" si="145"/>
        <v>5.7749820570730951E-5</v>
      </c>
    </row>
    <row r="875" spans="1:32" x14ac:dyDescent="0.25">
      <c r="A875" s="1" t="s">
        <v>128</v>
      </c>
      <c r="B875" s="1">
        <v>22.458590800480618</v>
      </c>
      <c r="D875" s="1" t="s">
        <v>1225</v>
      </c>
      <c r="E875" s="1">
        <v>0.89888669695903722</v>
      </c>
      <c r="F875">
        <f t="shared" si="136"/>
        <v>0.94448075165051193</v>
      </c>
      <c r="G875">
        <f t="shared" si="137"/>
        <v>2.2420569224713971E-4</v>
      </c>
      <c r="I875" s="1" t="s">
        <v>2283</v>
      </c>
      <c r="J875" s="1">
        <v>0.95835995346396441</v>
      </c>
      <c r="K875">
        <f t="shared" si="138"/>
        <v>0.97118759817151612</v>
      </c>
      <c r="M875">
        <f t="shared" si="143"/>
        <v>1.1011392627554565E-4</v>
      </c>
      <c r="Z875">
        <f t="shared" si="139"/>
        <v>0.9777037600199725</v>
      </c>
      <c r="AA875">
        <f t="shared" si="140"/>
        <v>0.99148579291865269</v>
      </c>
      <c r="AB875">
        <f t="shared" si="144"/>
        <v>4.593450524485531E-5</v>
      </c>
      <c r="AD875">
        <f t="shared" si="141"/>
        <v>0.97185523484522174</v>
      </c>
      <c r="AE875">
        <f t="shared" si="142"/>
        <v>0.9906777829102158</v>
      </c>
      <c r="AF875">
        <f t="shared" si="145"/>
        <v>5.7762774381917917E-5</v>
      </c>
    </row>
    <row r="876" spans="1:32" x14ac:dyDescent="0.25">
      <c r="A876" s="1" t="s">
        <v>129</v>
      </c>
      <c r="B876" s="1">
        <v>22.491445140831935</v>
      </c>
      <c r="D876" s="1" t="s">
        <v>1226</v>
      </c>
      <c r="E876" s="1">
        <v>0.89868518403591013</v>
      </c>
      <c r="F876">
        <f t="shared" si="136"/>
        <v>0.94436728939177217</v>
      </c>
      <c r="G876">
        <f t="shared" si="137"/>
        <v>2.2435465149592271E-4</v>
      </c>
      <c r="I876" s="1" t="s">
        <v>2284</v>
      </c>
      <c r="J876" s="1">
        <v>0.95835995346396441</v>
      </c>
      <c r="K876">
        <f t="shared" si="138"/>
        <v>0.97118759817151612</v>
      </c>
      <c r="M876">
        <f t="shared" si="143"/>
        <v>1.1019975793380196E-4</v>
      </c>
      <c r="Z876">
        <f t="shared" si="139"/>
        <v>0.97765739267891816</v>
      </c>
      <c r="AA876">
        <f t="shared" si="140"/>
        <v>0.99148579291865269</v>
      </c>
      <c r="AB876">
        <f t="shared" si="144"/>
        <v>4.5973650063471574E-5</v>
      </c>
      <c r="AD876">
        <f t="shared" si="141"/>
        <v>0.9717968813264477</v>
      </c>
      <c r="AE876">
        <f t="shared" si="142"/>
        <v>0.9906777829102158</v>
      </c>
      <c r="AF876">
        <f t="shared" si="145"/>
        <v>5.7811270214822563E-5</v>
      </c>
    </row>
    <row r="877" spans="1:32" x14ac:dyDescent="0.25">
      <c r="A877" s="1" t="s">
        <v>130</v>
      </c>
      <c r="B877" s="1">
        <v>22.516084992014509</v>
      </c>
      <c r="D877" s="1" t="s">
        <v>1227</v>
      </c>
      <c r="E877" s="1">
        <v>0.89848358245061355</v>
      </c>
      <c r="F877">
        <f t="shared" si="136"/>
        <v>0.94425376539425465</v>
      </c>
      <c r="G877">
        <f t="shared" si="137"/>
        <v>2.2453213956533102E-4</v>
      </c>
      <c r="I877" s="1" t="s">
        <v>2285</v>
      </c>
      <c r="J877" s="1">
        <v>0.9583599534639643</v>
      </c>
      <c r="K877">
        <f t="shared" si="138"/>
        <v>0.97118759817151612</v>
      </c>
      <c r="M877">
        <f t="shared" si="143"/>
        <v>1.1025972587117922E-4</v>
      </c>
      <c r="Z877">
        <f t="shared" si="139"/>
        <v>0.97761099673317631</v>
      </c>
      <c r="AA877">
        <f t="shared" si="140"/>
        <v>0.99148579291865269</v>
      </c>
      <c r="AB877">
        <f t="shared" si="144"/>
        <v>4.6002012602030758E-5</v>
      </c>
      <c r="AD877">
        <f t="shared" si="141"/>
        <v>0.97173849254561784</v>
      </c>
      <c r="AE877">
        <f t="shared" si="142"/>
        <v>0.9906777829102158</v>
      </c>
      <c r="AF877">
        <f t="shared" si="145"/>
        <v>5.7846205752827483E-5</v>
      </c>
    </row>
    <row r="878" spans="1:32" x14ac:dyDescent="0.25">
      <c r="A878" s="1" t="s">
        <v>131</v>
      </c>
      <c r="B878" s="1">
        <v>22.584531557511294</v>
      </c>
      <c r="D878" s="1" t="s">
        <v>1228</v>
      </c>
      <c r="E878" s="1">
        <v>0.89828186665616849</v>
      </c>
      <c r="F878">
        <f t="shared" si="136"/>
        <v>0.94414016525045463</v>
      </c>
      <c r="G878">
        <f t="shared" si="137"/>
        <v>2.2455396107494419E-4</v>
      </c>
      <c r="I878" s="1" t="s">
        <v>2286</v>
      </c>
      <c r="J878" s="1">
        <v>0.95835995346396441</v>
      </c>
      <c r="K878">
        <f t="shared" si="138"/>
        <v>0.97118759817151612</v>
      </c>
      <c r="M878">
        <f t="shared" si="143"/>
        <v>1.1033368788835614E-4</v>
      </c>
      <c r="Z878">
        <f t="shared" si="139"/>
        <v>0.977564566287764</v>
      </c>
      <c r="AA878">
        <f t="shared" si="140"/>
        <v>0.99148579291865269</v>
      </c>
      <c r="AB878">
        <f t="shared" si="144"/>
        <v>4.6036220211004817E-5</v>
      </c>
      <c r="AD878">
        <f t="shared" si="141"/>
        <v>0.97168006108549165</v>
      </c>
      <c r="AE878">
        <f t="shared" si="142"/>
        <v>0.9906777829102158</v>
      </c>
      <c r="AF878">
        <f t="shared" si="145"/>
        <v>5.7888489829484257E-5</v>
      </c>
    </row>
    <row r="879" spans="1:32" x14ac:dyDescent="0.25">
      <c r="A879" s="1" t="s">
        <v>132</v>
      </c>
      <c r="B879" s="1">
        <v>22.620123712808855</v>
      </c>
      <c r="D879" s="1" t="s">
        <v>1229</v>
      </c>
      <c r="E879" s="1">
        <v>0.89808017655085259</v>
      </c>
      <c r="F879">
        <f t="shared" si="136"/>
        <v>0.94402656773510729</v>
      </c>
      <c r="G879">
        <f t="shared" si="137"/>
        <v>-1.2490009027033011E-16</v>
      </c>
      <c r="I879" s="1" t="s">
        <v>2287</v>
      </c>
      <c r="J879" s="1">
        <v>0.9583599534639643</v>
      </c>
      <c r="K879">
        <f t="shared" si="138"/>
        <v>0.97118759817151612</v>
      </c>
      <c r="M879">
        <f t="shared" si="143"/>
        <v>1.1033113565921494E-4</v>
      </c>
      <c r="Z879">
        <f t="shared" si="139"/>
        <v>0.97751813353541472</v>
      </c>
      <c r="AA879">
        <f t="shared" si="140"/>
        <v>0.99148579291865269</v>
      </c>
      <c r="AB879">
        <f t="shared" si="144"/>
        <v>4.6038507666785199E-5</v>
      </c>
      <c r="AD879">
        <f t="shared" si="141"/>
        <v>0.97162162746065739</v>
      </c>
      <c r="AE879">
        <f t="shared" si="142"/>
        <v>0.9906777829102158</v>
      </c>
      <c r="AF879">
        <f t="shared" si="145"/>
        <v>5.7890634591230526E-5</v>
      </c>
    </row>
    <row r="880" spans="1:32" x14ac:dyDescent="0.25">
      <c r="A880" s="1" t="s">
        <v>133</v>
      </c>
      <c r="B880" s="1">
        <v>22.64750222006144</v>
      </c>
      <c r="D880" s="1" t="s">
        <v>1230</v>
      </c>
      <c r="E880" s="1">
        <v>0.8980801765508527</v>
      </c>
      <c r="F880">
        <f t="shared" si="136"/>
        <v>0.94402656773510729</v>
      </c>
      <c r="G880">
        <f t="shared" si="137"/>
        <v>2.2466289989753196E-4</v>
      </c>
      <c r="I880" s="1" t="s">
        <v>2288</v>
      </c>
      <c r="J880" s="1">
        <v>0.95815518821379908</v>
      </c>
      <c r="K880">
        <f t="shared" si="138"/>
        <v>0.9710449574520813</v>
      </c>
      <c r="M880">
        <f t="shared" si="143"/>
        <v>-6.1360355009516286E-17</v>
      </c>
      <c r="Z880">
        <f t="shared" si="139"/>
        <v>0.97751813353541472</v>
      </c>
      <c r="AA880">
        <f t="shared" si="140"/>
        <v>0.99144320007263609</v>
      </c>
      <c r="AB880">
        <f t="shared" si="144"/>
        <v>-2.5606053039620759E-17</v>
      </c>
      <c r="AD880">
        <f t="shared" si="141"/>
        <v>0.9716216274606575</v>
      </c>
      <c r="AE880">
        <f t="shared" si="142"/>
        <v>0.99063116707456633</v>
      </c>
      <c r="AF880">
        <f t="shared" si="145"/>
        <v>-3.2197653653276644E-17</v>
      </c>
    </row>
    <row r="881" spans="1:32" x14ac:dyDescent="0.25">
      <c r="A881" s="1" t="s">
        <v>134</v>
      </c>
      <c r="B881" s="1">
        <v>22.724162226727039</v>
      </c>
      <c r="D881" s="1" t="s">
        <v>1231</v>
      </c>
      <c r="E881" s="1">
        <v>0.89787843391693944</v>
      </c>
      <c r="F881">
        <f t="shared" si="136"/>
        <v>0.94391292878754041</v>
      </c>
      <c r="G881">
        <f t="shared" si="137"/>
        <v>2.4980018054066022E-16</v>
      </c>
      <c r="I881" s="1" t="s">
        <v>2289</v>
      </c>
      <c r="J881" s="1">
        <v>0.95815518821379908</v>
      </c>
      <c r="K881">
        <f t="shared" si="138"/>
        <v>0.9710449574520813</v>
      </c>
      <c r="M881">
        <f t="shared" si="143"/>
        <v>1.1035516924221826E-4</v>
      </c>
      <c r="Z881">
        <f t="shared" si="139"/>
        <v>0.97747168046403254</v>
      </c>
      <c r="AA881">
        <f t="shared" si="140"/>
        <v>0.99144320007263609</v>
      </c>
      <c r="AB881">
        <f t="shared" si="144"/>
        <v>4.6056676092886633E-5</v>
      </c>
      <c r="AD881">
        <f t="shared" si="141"/>
        <v>0.97156316900423156</v>
      </c>
      <c r="AE881">
        <f t="shared" si="142"/>
        <v>0.99063116707456633</v>
      </c>
      <c r="AF881">
        <f t="shared" si="145"/>
        <v>5.791251111015848E-5</v>
      </c>
    </row>
    <row r="882" spans="1:32" x14ac:dyDescent="0.25">
      <c r="A882" s="1" t="s">
        <v>135</v>
      </c>
      <c r="B882" s="1">
        <v>22.729637299995755</v>
      </c>
      <c r="D882" s="1" t="s">
        <v>1232</v>
      </c>
      <c r="E882" s="1">
        <v>0.89787843391693922</v>
      </c>
      <c r="F882">
        <f t="shared" si="136"/>
        <v>0.9439129287875403</v>
      </c>
      <c r="G882">
        <f t="shared" si="137"/>
        <v>2.2539390735280829E-4</v>
      </c>
      <c r="I882" s="1" t="s">
        <v>2290</v>
      </c>
      <c r="J882" s="1">
        <v>0.9579498977800065</v>
      </c>
      <c r="K882">
        <f t="shared" si="138"/>
        <v>0.97090194131985519</v>
      </c>
      <c r="M882">
        <f t="shared" si="143"/>
        <v>1.2268791516228975E-16</v>
      </c>
      <c r="Z882">
        <f t="shared" si="139"/>
        <v>0.97747168046403243</v>
      </c>
      <c r="AA882">
        <f t="shared" si="140"/>
        <v>0.99140049068304337</v>
      </c>
      <c r="AB882">
        <f t="shared" si="144"/>
        <v>5.1207472510045795E-17</v>
      </c>
      <c r="AD882">
        <f t="shared" si="141"/>
        <v>0.97156316900423156</v>
      </c>
      <c r="AE882">
        <f t="shared" si="142"/>
        <v>0.99058442387926882</v>
      </c>
      <c r="AF882">
        <f t="shared" si="145"/>
        <v>6.4388403001242935E-17</v>
      </c>
    </row>
    <row r="883" spans="1:32" x14ac:dyDescent="0.25">
      <c r="A883" s="1" t="s">
        <v>136</v>
      </c>
      <c r="B883" s="1">
        <v>22.746064641476938</v>
      </c>
      <c r="D883" s="1" t="s">
        <v>1233</v>
      </c>
      <c r="E883" s="1">
        <v>0.89767608039387314</v>
      </c>
      <c r="F883">
        <f t="shared" si="136"/>
        <v>0.94379893382824909</v>
      </c>
      <c r="G883">
        <f t="shared" si="137"/>
        <v>-1.2490009027033011E-16</v>
      </c>
      <c r="I883" s="1" t="s">
        <v>2291</v>
      </c>
      <c r="J883" s="1">
        <v>0.9579498977800065</v>
      </c>
      <c r="K883">
        <f t="shared" si="138"/>
        <v>0.97090194131985519</v>
      </c>
      <c r="M883">
        <f t="shared" si="143"/>
        <v>1.1068461101892342E-4</v>
      </c>
      <c r="Z883">
        <f t="shared" si="139"/>
        <v>0.9774250784620917</v>
      </c>
      <c r="AA883">
        <f t="shared" si="140"/>
        <v>0.99140049068304337</v>
      </c>
      <c r="AB883">
        <f t="shared" si="144"/>
        <v>4.6202348972741752E-5</v>
      </c>
      <c r="AD883">
        <f t="shared" si="141"/>
        <v>0.97150452387024777</v>
      </c>
      <c r="AE883">
        <f t="shared" si="142"/>
        <v>0.99058442387926882</v>
      </c>
      <c r="AF883">
        <f t="shared" si="145"/>
        <v>5.8094709623907328E-5</v>
      </c>
    </row>
    <row r="884" spans="1:32" x14ac:dyDescent="0.25">
      <c r="A884" s="1" t="s">
        <v>137</v>
      </c>
      <c r="B884" s="1">
        <v>22.751540399693262</v>
      </c>
      <c r="D884" s="1" t="s">
        <v>1234</v>
      </c>
      <c r="E884" s="1">
        <v>0.89767608039387325</v>
      </c>
      <c r="F884">
        <f t="shared" si="136"/>
        <v>0.9437989338282492</v>
      </c>
      <c r="G884">
        <f t="shared" si="137"/>
        <v>2.2552168366396508E-4</v>
      </c>
      <c r="I884" s="1" t="s">
        <v>2292</v>
      </c>
      <c r="J884" s="1">
        <v>0.95774460463912892</v>
      </c>
      <c r="K884">
        <f t="shared" si="138"/>
        <v>0.97075891371991607</v>
      </c>
      <c r="M884">
        <f t="shared" si="143"/>
        <v>-6.1327515475893709E-17</v>
      </c>
      <c r="Z884">
        <f t="shared" si="139"/>
        <v>0.9774250784620917</v>
      </c>
      <c r="AA884">
        <f t="shared" si="140"/>
        <v>0.99135777341685827</v>
      </c>
      <c r="AB884">
        <f t="shared" si="144"/>
        <v>-2.5601412664515753E-17</v>
      </c>
      <c r="AD884">
        <f t="shared" si="141"/>
        <v>0.97150452387024777</v>
      </c>
      <c r="AE884">
        <f t="shared" si="142"/>
        <v>0.99053767225550493</v>
      </c>
      <c r="AF884">
        <f t="shared" si="145"/>
        <v>-3.2190739205954524E-17</v>
      </c>
    </row>
    <row r="885" spans="1:32" x14ac:dyDescent="0.25">
      <c r="A885" s="1" t="s">
        <v>138</v>
      </c>
      <c r="B885" s="1">
        <v>22.754278627352178</v>
      </c>
      <c r="D885" s="1" t="s">
        <v>1235</v>
      </c>
      <c r="E885" s="1">
        <v>0.89747365779903809</v>
      </c>
      <c r="F885">
        <f t="shared" si="136"/>
        <v>0.94368488802367034</v>
      </c>
      <c r="G885">
        <f t="shared" si="137"/>
        <v>2.2564058986986046E-4</v>
      </c>
      <c r="I885" s="1" t="s">
        <v>2293</v>
      </c>
      <c r="J885" s="1">
        <v>0.95774460463912892</v>
      </c>
      <c r="K885">
        <f t="shared" si="138"/>
        <v>0.97075891371991607</v>
      </c>
      <c r="M885">
        <f t="shared" si="143"/>
        <v>1.1071767089600934E-4</v>
      </c>
      <c r="Z885">
        <f t="shared" si="139"/>
        <v>0.97737845226506126</v>
      </c>
      <c r="AA885">
        <f t="shared" si="140"/>
        <v>0.99135777341685827</v>
      </c>
      <c r="AB885">
        <f t="shared" si="144"/>
        <v>4.6224345401863669E-5</v>
      </c>
      <c r="AD885">
        <f t="shared" si="141"/>
        <v>0.97144584903313258</v>
      </c>
      <c r="AE885">
        <f t="shared" si="142"/>
        <v>0.99053767225550493</v>
      </c>
      <c r="AF885">
        <f t="shared" si="145"/>
        <v>5.8121391739059825E-5</v>
      </c>
    </row>
    <row r="886" spans="1:32" x14ac:dyDescent="0.25">
      <c r="A886" s="1" t="s">
        <v>139</v>
      </c>
      <c r="B886" s="1">
        <v>22.762492243545221</v>
      </c>
      <c r="D886" s="1" t="s">
        <v>1236</v>
      </c>
      <c r="E886" s="1">
        <v>0.89727117415862279</v>
      </c>
      <c r="F886">
        <f t="shared" si="136"/>
        <v>0.94357079588034276</v>
      </c>
      <c r="G886">
        <f t="shared" si="137"/>
        <v>1.2490009027033011E-16</v>
      </c>
      <c r="I886" s="1" t="s">
        <v>2294</v>
      </c>
      <c r="J886" s="1">
        <v>0.95774460463912892</v>
      </c>
      <c r="K886">
        <f t="shared" si="138"/>
        <v>0.97075891371991607</v>
      </c>
      <c r="M886">
        <f t="shared" si="143"/>
        <v>1.1076266089603494E-4</v>
      </c>
      <c r="Z886">
        <f t="shared" si="139"/>
        <v>0.97733180371036243</v>
      </c>
      <c r="AA886">
        <f t="shared" si="140"/>
        <v>0.99135777341685827</v>
      </c>
      <c r="AB886">
        <f t="shared" si="144"/>
        <v>4.6246510960364694E-5</v>
      </c>
      <c r="AD886">
        <f t="shared" si="141"/>
        <v>0.97138714680625537</v>
      </c>
      <c r="AE886">
        <f t="shared" si="142"/>
        <v>0.99053767225550493</v>
      </c>
      <c r="AF886">
        <f t="shared" si="145"/>
        <v>5.8148524075219954E-5</v>
      </c>
    </row>
    <row r="887" spans="1:32" x14ac:dyDescent="0.25">
      <c r="A887" s="1" t="s">
        <v>140</v>
      </c>
      <c r="B887" s="1">
        <v>22.822724415808828</v>
      </c>
      <c r="D887" s="1" t="s">
        <v>1237</v>
      </c>
      <c r="E887" s="1">
        <v>0.89727117415862268</v>
      </c>
      <c r="F887">
        <f t="shared" si="136"/>
        <v>0.94357079588034265</v>
      </c>
      <c r="G887">
        <f t="shared" si="137"/>
        <v>0</v>
      </c>
      <c r="I887" s="1" t="s">
        <v>2295</v>
      </c>
      <c r="J887" s="1">
        <v>0.95753890306343603</v>
      </c>
      <c r="K887">
        <f t="shared" si="138"/>
        <v>0.97061559195050462</v>
      </c>
      <c r="M887">
        <f t="shared" si="143"/>
        <v>6.1303658975036587E-17</v>
      </c>
      <c r="Z887">
        <f t="shared" si="139"/>
        <v>0.97733180371036243</v>
      </c>
      <c r="AA887">
        <f t="shared" si="140"/>
        <v>0.99131496382569784</v>
      </c>
      <c r="AB887">
        <f t="shared" si="144"/>
        <v>2.5597866542611197E-17</v>
      </c>
      <c r="AD887">
        <f t="shared" si="141"/>
        <v>0.97138714680625537</v>
      </c>
      <c r="AE887">
        <f t="shared" si="142"/>
        <v>0.99049081977999531</v>
      </c>
      <c r="AF887">
        <f t="shared" si="145"/>
        <v>3.2185330833962944E-17</v>
      </c>
    </row>
    <row r="888" spans="1:32" x14ac:dyDescent="0.25">
      <c r="A888" s="1" t="s">
        <v>141</v>
      </c>
      <c r="B888" s="1">
        <v>22.83093855413366</v>
      </c>
      <c r="D888" s="1" t="s">
        <v>1238</v>
      </c>
      <c r="E888" s="1">
        <v>0.89727117415862268</v>
      </c>
      <c r="F888">
        <f t="shared" si="136"/>
        <v>0.94357079588034265</v>
      </c>
      <c r="G888">
        <f t="shared" si="137"/>
        <v>2.4980018054066022E-16</v>
      </c>
      <c r="I888" s="1" t="s">
        <v>2296</v>
      </c>
      <c r="J888" s="1">
        <v>0.95733317571526633</v>
      </c>
      <c r="K888">
        <f t="shared" si="138"/>
        <v>0.97047224259694842</v>
      </c>
      <c r="M888">
        <f t="shared" si="143"/>
        <v>0</v>
      </c>
      <c r="Z888">
        <f t="shared" si="139"/>
        <v>0.97733180371036243</v>
      </c>
      <c r="AA888">
        <f t="shared" si="140"/>
        <v>0.99127214152126797</v>
      </c>
      <c r="AB888">
        <f t="shared" si="144"/>
        <v>0</v>
      </c>
      <c r="AD888">
        <f t="shared" si="141"/>
        <v>0.97138714680625537</v>
      </c>
      <c r="AE888">
        <f t="shared" si="142"/>
        <v>0.99044395358359294</v>
      </c>
      <c r="AF888">
        <f t="shared" si="145"/>
        <v>0</v>
      </c>
    </row>
    <row r="889" spans="1:32" x14ac:dyDescent="0.25">
      <c r="A889" s="1" t="s">
        <v>142</v>
      </c>
      <c r="B889" s="1">
        <v>22.836414263595636</v>
      </c>
      <c r="D889" s="1" t="s">
        <v>1239</v>
      </c>
      <c r="E889" s="1">
        <v>0.89727117415862245</v>
      </c>
      <c r="F889">
        <f t="shared" si="136"/>
        <v>0.94357079588034254</v>
      </c>
      <c r="G889">
        <f t="shared" si="137"/>
        <v>2.259282368947263E-4</v>
      </c>
      <c r="I889" s="1" t="s">
        <v>2297</v>
      </c>
      <c r="J889" s="1">
        <v>0.95712748356854049</v>
      </c>
      <c r="K889">
        <f t="shared" si="138"/>
        <v>0.9703289081433889</v>
      </c>
      <c r="M889">
        <f t="shared" si="143"/>
        <v>1.2257111124929087E-16</v>
      </c>
      <c r="Z889">
        <f t="shared" si="139"/>
        <v>0.97733180371036243</v>
      </c>
      <c r="AA889">
        <f t="shared" si="140"/>
        <v>0.99122931919300117</v>
      </c>
      <c r="AB889">
        <f t="shared" si="144"/>
        <v>5.1191310879851362E-17</v>
      </c>
      <c r="AD889">
        <f t="shared" si="141"/>
        <v>0.97138714680625537</v>
      </c>
      <c r="AE889">
        <f t="shared" si="142"/>
        <v>0.99039708755414135</v>
      </c>
      <c r="AF889">
        <f t="shared" si="145"/>
        <v>6.4364571306003679E-17</v>
      </c>
    </row>
    <row r="890" spans="1:32" x14ac:dyDescent="0.25">
      <c r="A890" s="1" t="s">
        <v>143</v>
      </c>
      <c r="B890" s="1">
        <v>22.861054465723019</v>
      </c>
      <c r="D890" s="1" t="s">
        <v>1240</v>
      </c>
      <c r="E890" s="1">
        <v>0.89706847816246504</v>
      </c>
      <c r="F890">
        <f t="shared" si="136"/>
        <v>0.94345657211235257</v>
      </c>
      <c r="G890">
        <f t="shared" si="137"/>
        <v>2.2597144137684322E-4</v>
      </c>
      <c r="I890" s="1" t="s">
        <v>2298</v>
      </c>
      <c r="J890" s="1">
        <v>0.9571274835685406</v>
      </c>
      <c r="K890">
        <f t="shared" si="138"/>
        <v>0.97032890814338901</v>
      </c>
      <c r="M890">
        <f t="shared" si="143"/>
        <v>1.1084133315048384E-4</v>
      </c>
      <c r="Z890">
        <f t="shared" si="139"/>
        <v>0.97728509791871587</v>
      </c>
      <c r="AA890">
        <f t="shared" si="140"/>
        <v>0.99122931919300128</v>
      </c>
      <c r="AB890">
        <f t="shared" si="144"/>
        <v>4.6297256316663763E-5</v>
      </c>
      <c r="AD890">
        <f t="shared" si="141"/>
        <v>0.97132837329970079</v>
      </c>
      <c r="AE890">
        <f t="shared" si="142"/>
        <v>0.99039708755414135</v>
      </c>
      <c r="AF890">
        <f t="shared" si="145"/>
        <v>5.8210870750925858E-5</v>
      </c>
    </row>
    <row r="891" spans="1:32" x14ac:dyDescent="0.25">
      <c r="A891" s="1" t="s">
        <v>144</v>
      </c>
      <c r="B891" s="1">
        <v>22.869267042342688</v>
      </c>
      <c r="D891" s="1" t="s">
        <v>1241</v>
      </c>
      <c r="E891" s="1">
        <v>0.89686578920726112</v>
      </c>
      <c r="F891">
        <f t="shared" si="136"/>
        <v>0.94334234033253861</v>
      </c>
      <c r="G891">
        <f t="shared" si="137"/>
        <v>2.4980018054066022E-16</v>
      </c>
      <c r="I891" s="1" t="s">
        <v>2299</v>
      </c>
      <c r="J891" s="1">
        <v>0.9571274835685406</v>
      </c>
      <c r="K891">
        <f t="shared" si="138"/>
        <v>0.97032890814338901</v>
      </c>
      <c r="M891">
        <f t="shared" si="143"/>
        <v>1.1084910900856633E-4</v>
      </c>
      <c r="Z891">
        <f t="shared" si="139"/>
        <v>0.97723838542814156</v>
      </c>
      <c r="AA891">
        <f t="shared" si="140"/>
        <v>0.99122931919300128</v>
      </c>
      <c r="AB891">
        <f t="shared" si="144"/>
        <v>4.6303896860603667E-5</v>
      </c>
      <c r="AD891">
        <f t="shared" si="141"/>
        <v>0.97126959211092456</v>
      </c>
      <c r="AE891">
        <f t="shared" si="142"/>
        <v>0.99039708755414135</v>
      </c>
      <c r="AF891">
        <f t="shared" si="145"/>
        <v>5.8218479767896937E-5</v>
      </c>
    </row>
    <row r="892" spans="1:32" x14ac:dyDescent="0.25">
      <c r="A892" s="1" t="s">
        <v>145</v>
      </c>
      <c r="B892" s="1">
        <v>22.888432167987045</v>
      </c>
      <c r="D892" s="1" t="s">
        <v>1242</v>
      </c>
      <c r="E892" s="1">
        <v>0.8968657892072609</v>
      </c>
      <c r="F892">
        <f t="shared" si="136"/>
        <v>0.94334234033253839</v>
      </c>
      <c r="G892">
        <f t="shared" si="137"/>
        <v>2.2619636981446867E-4</v>
      </c>
      <c r="I892" s="1" t="s">
        <v>2300</v>
      </c>
      <c r="J892" s="1">
        <v>0.95692167681898488</v>
      </c>
      <c r="K892">
        <f t="shared" si="138"/>
        <v>0.9701854841919666</v>
      </c>
      <c r="M892">
        <f t="shared" si="143"/>
        <v>1.2252333574003935E-16</v>
      </c>
      <c r="Z892">
        <f t="shared" si="139"/>
        <v>0.97723838542814156</v>
      </c>
      <c r="AA892">
        <f t="shared" si="140"/>
        <v>0.99118646564656798</v>
      </c>
      <c r="AB892">
        <f t="shared" si="144"/>
        <v>5.1184206536454723E-17</v>
      </c>
      <c r="AD892">
        <f t="shared" si="141"/>
        <v>0.97126959211092445</v>
      </c>
      <c r="AE892">
        <f t="shared" si="142"/>
        <v>0.99035018755185711</v>
      </c>
      <c r="AF892">
        <f t="shared" si="145"/>
        <v>6.4353736828979685E-17</v>
      </c>
    </row>
    <row r="893" spans="1:32" x14ac:dyDescent="0.25">
      <c r="A893" s="1" t="s">
        <v>146</v>
      </c>
      <c r="B893" s="1">
        <v>22.899383574410692</v>
      </c>
      <c r="D893" s="1" t="s">
        <v>1243</v>
      </c>
      <c r="E893" s="1">
        <v>0.89666294436377991</v>
      </c>
      <c r="F893">
        <f t="shared" si="136"/>
        <v>0.94322800869980361</v>
      </c>
      <c r="G893">
        <f t="shared" si="137"/>
        <v>2.2636162326231113E-4</v>
      </c>
      <c r="I893" s="1" t="s">
        <v>2307</v>
      </c>
      <c r="J893" s="1">
        <v>0.95692167681898477</v>
      </c>
      <c r="K893">
        <f t="shared" si="138"/>
        <v>0.97018548419196649</v>
      </c>
      <c r="M893">
        <f t="shared" si="143"/>
        <v>1.1092961284782963E-4</v>
      </c>
      <c r="Z893">
        <f t="shared" si="139"/>
        <v>0.97719162867679366</v>
      </c>
      <c r="AA893">
        <f t="shared" si="140"/>
        <v>0.99118646564656798</v>
      </c>
      <c r="AB893">
        <f t="shared" si="144"/>
        <v>4.6345767847610999E-5</v>
      </c>
      <c r="AD893">
        <f t="shared" si="141"/>
        <v>0.97121075597480488</v>
      </c>
      <c r="AE893">
        <f t="shared" si="142"/>
        <v>0.99035018755185711</v>
      </c>
      <c r="AF893">
        <f t="shared" si="145"/>
        <v>5.8270143360117332E-5</v>
      </c>
    </row>
    <row r="894" spans="1:32" x14ac:dyDescent="0.25">
      <c r="A894" s="1" t="s">
        <v>147</v>
      </c>
      <c r="B894" s="1">
        <v>22.902121730289299</v>
      </c>
      <c r="D894" s="1" t="s">
        <v>1244</v>
      </c>
      <c r="E894" s="1">
        <v>0.89645999725475967</v>
      </c>
      <c r="F894">
        <f t="shared" si="136"/>
        <v>0.94311360741122408</v>
      </c>
      <c r="G894">
        <f t="shared" si="137"/>
        <v>2.2650198424410684E-4</v>
      </c>
      <c r="I894" s="1" t="s">
        <v>2308</v>
      </c>
      <c r="J894" s="1">
        <v>0.95692167681898477</v>
      </c>
      <c r="K894">
        <f t="shared" si="138"/>
        <v>0.97018548419196649</v>
      </c>
      <c r="M894">
        <f t="shared" si="143"/>
        <v>1.1099720094714703E-4</v>
      </c>
      <c r="Z894">
        <f t="shared" si="139"/>
        <v>0.97714484000569113</v>
      </c>
      <c r="AA894">
        <f t="shared" si="140"/>
        <v>0.99118646564656798</v>
      </c>
      <c r="AB894">
        <f t="shared" si="144"/>
        <v>4.6377407843814114E-5</v>
      </c>
      <c r="AD894">
        <f t="shared" si="141"/>
        <v>0.97115188042246126</v>
      </c>
      <c r="AE894">
        <f t="shared" si="142"/>
        <v>0.99035018755185711</v>
      </c>
      <c r="AF894">
        <f t="shared" si="145"/>
        <v>5.8309181697564309E-5</v>
      </c>
    </row>
    <row r="895" spans="1:32" x14ac:dyDescent="0.25">
      <c r="A895" s="1" t="s">
        <v>148</v>
      </c>
      <c r="B895" s="1">
        <v>22.924023641236797</v>
      </c>
      <c r="D895" s="1" t="s">
        <v>1245</v>
      </c>
      <c r="E895" s="1">
        <v>0.89625697028046025</v>
      </c>
      <c r="F895">
        <f t="shared" si="136"/>
        <v>0.94299914907366378</v>
      </c>
      <c r="G895">
        <f t="shared" si="137"/>
        <v>2.2659197636605566E-4</v>
      </c>
      <c r="I895" s="1" t="s">
        <v>2309</v>
      </c>
      <c r="J895" s="1">
        <v>0.95692167681898488</v>
      </c>
      <c r="K895">
        <f t="shared" si="138"/>
        <v>0.9701854841919666</v>
      </c>
      <c r="M895">
        <f t="shared" si="143"/>
        <v>1.110525565731402E-4</v>
      </c>
      <c r="Z895">
        <f t="shared" si="139"/>
        <v>0.97709802456450612</v>
      </c>
      <c r="AA895">
        <f t="shared" si="140"/>
        <v>0.99118646564656798</v>
      </c>
      <c r="AB895">
        <f t="shared" si="144"/>
        <v>4.6403943311506499E-5</v>
      </c>
      <c r="AD895">
        <f t="shared" si="141"/>
        <v>0.97109297193531408</v>
      </c>
      <c r="AE895">
        <f t="shared" si="142"/>
        <v>0.99035018755185711</v>
      </c>
      <c r="AF895">
        <f t="shared" si="145"/>
        <v>5.8341800771628717E-5</v>
      </c>
    </row>
    <row r="896" spans="1:32" x14ac:dyDescent="0.25">
      <c r="A896" s="1" t="s">
        <v>149</v>
      </c>
      <c r="B896" s="1">
        <v>23.000684685296093</v>
      </c>
      <c r="D896" s="1" t="s">
        <v>1246</v>
      </c>
      <c r="E896" s="1">
        <v>0.89605390864916956</v>
      </c>
      <c r="F896">
        <f t="shared" si="136"/>
        <v>0.94288465915954323</v>
      </c>
      <c r="G896">
        <f t="shared" si="137"/>
        <v>2.2667172238324818E-4</v>
      </c>
      <c r="I896" s="1" t="s">
        <v>2310</v>
      </c>
      <c r="J896" s="1">
        <v>0.95692167681898488</v>
      </c>
      <c r="K896">
        <f t="shared" si="138"/>
        <v>0.9701854841919666</v>
      </c>
      <c r="M896">
        <f t="shared" si="143"/>
        <v>1.1108319623083806E-4</v>
      </c>
      <c r="Z896">
        <f t="shared" si="139"/>
        <v>0.97705119276723562</v>
      </c>
      <c r="AA896">
        <f t="shared" si="140"/>
        <v>0.99118646564656798</v>
      </c>
      <c r="AB896">
        <f t="shared" si="144"/>
        <v>4.6420156072201535E-5</v>
      </c>
      <c r="AD896">
        <f t="shared" si="141"/>
        <v>0.97103404361849754</v>
      </c>
      <c r="AE896">
        <f t="shared" si="142"/>
        <v>0.99035018755185711</v>
      </c>
      <c r="AF896">
        <f t="shared" si="145"/>
        <v>5.8361440387409535E-5</v>
      </c>
    </row>
    <row r="897" spans="1:32" x14ac:dyDescent="0.25">
      <c r="A897" s="1" t="s">
        <v>150</v>
      </c>
      <c r="B897" s="1">
        <v>23.036277292647878</v>
      </c>
      <c r="D897" s="1" t="s">
        <v>1247</v>
      </c>
      <c r="E897" s="1">
        <v>0.89585082158426477</v>
      </c>
      <c r="F897">
        <f t="shared" si="136"/>
        <v>0.94277014285983396</v>
      </c>
      <c r="G897">
        <f t="shared" si="137"/>
        <v>2.3592239273284576E-16</v>
      </c>
      <c r="I897" s="1" t="s">
        <v>2311</v>
      </c>
      <c r="J897" s="1">
        <v>0.95692167681898488</v>
      </c>
      <c r="K897">
        <f t="shared" si="138"/>
        <v>0.9701854841919666</v>
      </c>
      <c r="M897">
        <f t="shared" si="143"/>
        <v>1.1110879907394404E-4</v>
      </c>
      <c r="Z897">
        <f t="shared" si="139"/>
        <v>0.97700434673394876</v>
      </c>
      <c r="AA897">
        <f t="shared" si="140"/>
        <v>0.99118646564656798</v>
      </c>
      <c r="AB897">
        <f t="shared" si="144"/>
        <v>4.6434267348802584E-5</v>
      </c>
      <c r="AD897">
        <f t="shared" si="141"/>
        <v>0.97097509814045113</v>
      </c>
      <c r="AE897">
        <f t="shared" si="142"/>
        <v>0.99035018755185711</v>
      </c>
      <c r="AF897">
        <f t="shared" si="145"/>
        <v>5.837843715368241E-5</v>
      </c>
    </row>
    <row r="898" spans="1:32" x14ac:dyDescent="0.25">
      <c r="A898" s="1" t="s">
        <v>151</v>
      </c>
      <c r="B898" s="1">
        <v>23.069129743946174</v>
      </c>
      <c r="D898" s="1" t="s">
        <v>1248</v>
      </c>
      <c r="E898" s="1">
        <v>0.89585082158426455</v>
      </c>
      <c r="F898">
        <f t="shared" si="136"/>
        <v>0.94277014285983385</v>
      </c>
      <c r="G898">
        <f t="shared" si="137"/>
        <v>0</v>
      </c>
      <c r="I898" s="1" t="s">
        <v>2312</v>
      </c>
      <c r="J898" s="1">
        <v>0.95671501784454982</v>
      </c>
      <c r="K898">
        <f t="shared" si="138"/>
        <v>0.97004145663305341</v>
      </c>
      <c r="M898">
        <f t="shared" si="143"/>
        <v>1.1562920066966487E-16</v>
      </c>
      <c r="Z898">
        <f t="shared" si="139"/>
        <v>0.97700434673394865</v>
      </c>
      <c r="AA898">
        <f t="shared" si="140"/>
        <v>0.99114342723783333</v>
      </c>
      <c r="AB898">
        <f t="shared" si="144"/>
        <v>4.832697301600957E-17</v>
      </c>
      <c r="AD898">
        <f t="shared" si="141"/>
        <v>0.97097509814045102</v>
      </c>
      <c r="AE898">
        <f t="shared" si="142"/>
        <v>0.99030308542619494</v>
      </c>
      <c r="AF898">
        <f t="shared" si="145"/>
        <v>6.0757223583410913E-17</v>
      </c>
    </row>
    <row r="899" spans="1:32" x14ac:dyDescent="0.25">
      <c r="A899" s="1" t="s">
        <v>152</v>
      </c>
      <c r="B899" s="1">
        <v>23.099247438247861</v>
      </c>
      <c r="D899" s="1" t="s">
        <v>1249</v>
      </c>
      <c r="E899" s="1">
        <v>0.89585082158426455</v>
      </c>
      <c r="F899">
        <f t="shared" ref="F899:F962" si="146">POWER(E899,$W$5)</f>
        <v>0.94277014285983385</v>
      </c>
      <c r="G899">
        <f t="shared" ref="G899:G962" si="147">LN(E899)-LN(E900)</f>
        <v>2.2703404941155914E-4</v>
      </c>
      <c r="I899" s="1" t="s">
        <v>2313</v>
      </c>
      <c r="J899" s="1">
        <v>0.95650832696398458</v>
      </c>
      <c r="K899">
        <f t="shared" ref="K899:K962" si="148">POWER(J899,$X$5)</f>
        <v>0.96989739710918255</v>
      </c>
      <c r="M899">
        <f t="shared" si="143"/>
        <v>0</v>
      </c>
      <c r="Z899">
        <f t="shared" ref="Z899:Z962" si="149">POWER(E899,$W$26)</f>
        <v>0.97700434673394865</v>
      </c>
      <c r="AA899">
        <f t="shared" ref="AA899:AA962" si="150">POWER(J899,$X$26)</f>
        <v>0.99110037475436408</v>
      </c>
      <c r="AB899">
        <f t="shared" si="144"/>
        <v>0</v>
      </c>
      <c r="AD899">
        <f t="shared" ref="AD899:AD962" si="151">POWER(E899,$W$39)</f>
        <v>0.97097509814045102</v>
      </c>
      <c r="AE899">
        <f t="shared" ref="AE899:AE962" si="152">POWER(J899,$X$39)</f>
        <v>0.99025596809196192</v>
      </c>
      <c r="AF899">
        <f t="shared" si="145"/>
        <v>0</v>
      </c>
    </row>
    <row r="900" spans="1:32" x14ac:dyDescent="0.25">
      <c r="A900" s="1" t="s">
        <v>153</v>
      </c>
      <c r="B900" s="1">
        <v>23.123888041516274</v>
      </c>
      <c r="D900" s="1" t="s">
        <v>1250</v>
      </c>
      <c r="E900" s="1">
        <v>0.89564745603089768</v>
      </c>
      <c r="F900">
        <f t="shared" si="146"/>
        <v>0.94265545745144852</v>
      </c>
      <c r="G900">
        <f t="shared" si="147"/>
        <v>2.2721721143961759E-4</v>
      </c>
      <c r="I900" s="1" t="s">
        <v>2314</v>
      </c>
      <c r="J900" s="1">
        <v>0.95650832696398458</v>
      </c>
      <c r="K900">
        <f t="shared" si="148"/>
        <v>0.96989739710918255</v>
      </c>
      <c r="M900">
        <f t="shared" ref="M900:M963" si="153">F899*K899*$W$5*G899</f>
        <v>1.1123984522795807E-4</v>
      </c>
      <c r="Z900">
        <f t="shared" si="149"/>
        <v>0.97695742807035735</v>
      </c>
      <c r="AA900">
        <f t="shared" si="150"/>
        <v>0.99110037475436408</v>
      </c>
      <c r="AB900">
        <f t="shared" ref="AB900:AB963" si="154">Z899*AA899*$W$26*G899</f>
        <v>4.6502221664974783E-5</v>
      </c>
      <c r="AD900">
        <f t="shared" si="151"/>
        <v>0.9709160620268652</v>
      </c>
      <c r="AE900">
        <f t="shared" si="152"/>
        <v>0.99025596809196192</v>
      </c>
      <c r="AF900">
        <f t="shared" ref="AF900:AF963" si="155">AD899*AE899*$W$39*G899</f>
        <v>5.8462641118485405E-5</v>
      </c>
    </row>
    <row r="901" spans="1:32" x14ac:dyDescent="0.25">
      <c r="A901" s="1" t="s">
        <v>154</v>
      </c>
      <c r="B901" s="1">
        <v>23.134839907944308</v>
      </c>
      <c r="D901" s="1" t="s">
        <v>1251</v>
      </c>
      <c r="E901" s="1">
        <v>0.89544397263184605</v>
      </c>
      <c r="F901">
        <f t="shared" si="146"/>
        <v>0.94254069348749681</v>
      </c>
      <c r="G901">
        <f t="shared" si="147"/>
        <v>2.2740954599805019E-4</v>
      </c>
      <c r="I901" s="1" t="s">
        <v>2315</v>
      </c>
      <c r="J901" s="1">
        <v>0.95650832696398458</v>
      </c>
      <c r="K901">
        <f t="shared" si="148"/>
        <v>0.96989739710918255</v>
      </c>
      <c r="M901">
        <f t="shared" si="153"/>
        <v>1.1131604616437906E-4</v>
      </c>
      <c r="Z901">
        <f t="shared" si="149"/>
        <v>0.97691047381055862</v>
      </c>
      <c r="AA901">
        <f t="shared" si="150"/>
        <v>0.99110037475436408</v>
      </c>
      <c r="AB901">
        <f t="shared" si="154"/>
        <v>4.6537502828122088E-5</v>
      </c>
      <c r="AD901">
        <f t="shared" si="151"/>
        <v>0.97085698187908531</v>
      </c>
      <c r="AE901">
        <f t="shared" si="152"/>
        <v>0.99025596809196192</v>
      </c>
      <c r="AF901">
        <f t="shared" si="155"/>
        <v>5.8506249002607431E-5</v>
      </c>
    </row>
    <row r="902" spans="1:32" x14ac:dyDescent="0.25">
      <c r="A902" s="1" t="s">
        <v>155</v>
      </c>
      <c r="B902" s="1">
        <v>23.156742915012387</v>
      </c>
      <c r="D902" s="1" t="s">
        <v>1252</v>
      </c>
      <c r="E902" s="1">
        <v>0.89524036327679613</v>
      </c>
      <c r="F902">
        <f t="shared" si="146"/>
        <v>0.94242584636800908</v>
      </c>
      <c r="G902">
        <f t="shared" si="147"/>
        <v>2.2757128588782316E-4</v>
      </c>
      <c r="I902" s="1" t="s">
        <v>2316</v>
      </c>
      <c r="J902" s="1">
        <v>0.95650832696398458</v>
      </c>
      <c r="K902">
        <f t="shared" si="148"/>
        <v>0.96989739710918255</v>
      </c>
      <c r="M902">
        <f t="shared" si="153"/>
        <v>1.1139670915245294E-4</v>
      </c>
      <c r="Z902">
        <f t="shared" si="149"/>
        <v>0.9768634820645421</v>
      </c>
      <c r="AA902">
        <f t="shared" si="150"/>
        <v>0.99110037475436408</v>
      </c>
      <c r="AB902">
        <f t="shared" si="154"/>
        <v>4.657465727290489E-5</v>
      </c>
      <c r="AD902">
        <f t="shared" si="151"/>
        <v>0.97079785532079843</v>
      </c>
      <c r="AE902">
        <f t="shared" si="152"/>
        <v>0.99025596809196192</v>
      </c>
      <c r="AF902">
        <f t="shared" si="155"/>
        <v>5.8552210190488181E-5</v>
      </c>
    </row>
    <row r="903" spans="1:32" x14ac:dyDescent="0.25">
      <c r="A903" s="1" t="s">
        <v>156</v>
      </c>
      <c r="B903" s="1">
        <v>23.164955868054495</v>
      </c>
      <c r="D903" s="1" t="s">
        <v>1253</v>
      </c>
      <c r="E903" s="1">
        <v>0.89503665545605104</v>
      </c>
      <c r="F903">
        <f t="shared" si="146"/>
        <v>0.94231093157498391</v>
      </c>
      <c r="G903">
        <f t="shared" si="147"/>
        <v>2.2762180476469662E-4</v>
      </c>
      <c r="I903" s="1" t="s">
        <v>2317</v>
      </c>
      <c r="J903" s="1">
        <v>0.95650832696398458</v>
      </c>
      <c r="K903">
        <f t="shared" si="148"/>
        <v>0.96989739710918255</v>
      </c>
      <c r="M903">
        <f t="shared" si="153"/>
        <v>1.1146235436935828E-4</v>
      </c>
      <c r="Z903">
        <f t="shared" si="149"/>
        <v>0.97681645915953852</v>
      </c>
      <c r="AA903">
        <f t="shared" si="150"/>
        <v>0.99110037475436408</v>
      </c>
      <c r="AB903">
        <f t="shared" si="154"/>
        <v>4.6605540496621979E-5</v>
      </c>
      <c r="AD903">
        <f t="shared" si="151"/>
        <v>0.97073869031481907</v>
      </c>
      <c r="AE903">
        <f t="shared" si="152"/>
        <v>0.99025596809196192</v>
      </c>
      <c r="AF903">
        <f t="shared" si="155"/>
        <v>5.8590285675754021E-5</v>
      </c>
    </row>
    <row r="904" spans="1:32" x14ac:dyDescent="0.25">
      <c r="A904" s="1" t="s">
        <v>157</v>
      </c>
      <c r="B904" s="1">
        <v>23.181383300196288</v>
      </c>
      <c r="D904" s="1" t="s">
        <v>1254</v>
      </c>
      <c r="E904" s="1">
        <v>0.89483294878212549</v>
      </c>
      <c r="F904">
        <f t="shared" si="146"/>
        <v>0.94219600528867198</v>
      </c>
      <c r="G904">
        <f t="shared" si="147"/>
        <v>2.4980018054066022E-16</v>
      </c>
      <c r="I904" s="1" t="s">
        <v>2318</v>
      </c>
      <c r="J904" s="1">
        <v>0.95650832696398458</v>
      </c>
      <c r="K904">
        <f t="shared" si="148"/>
        <v>0.96989739710918255</v>
      </c>
      <c r="M904">
        <f t="shared" si="153"/>
        <v>1.1147350386679517E-4</v>
      </c>
      <c r="Z904">
        <f t="shared" si="149"/>
        <v>0.97676942808013012</v>
      </c>
      <c r="AA904">
        <f t="shared" si="150"/>
        <v>0.99110037475436408</v>
      </c>
      <c r="AB904">
        <f t="shared" si="154"/>
        <v>4.6613642596392E-5</v>
      </c>
      <c r="AD904">
        <f t="shared" si="151"/>
        <v>0.97067951578171063</v>
      </c>
      <c r="AE904">
        <f t="shared" si="152"/>
        <v>0.99025596809196192</v>
      </c>
      <c r="AF904">
        <f t="shared" si="155"/>
        <v>5.8599720656104181E-5</v>
      </c>
    </row>
    <row r="905" spans="1:32" x14ac:dyDescent="0.25">
      <c r="A905" s="1" t="s">
        <v>158</v>
      </c>
      <c r="B905" s="1">
        <v>23.195072083828794</v>
      </c>
      <c r="D905" s="1" t="s">
        <v>1255</v>
      </c>
      <c r="E905" s="1">
        <v>0.89483294878212527</v>
      </c>
      <c r="F905">
        <f t="shared" si="146"/>
        <v>0.94219600528867187</v>
      </c>
      <c r="G905">
        <f t="shared" si="147"/>
        <v>2.2782684334242409E-4</v>
      </c>
      <c r="I905" s="1" t="s">
        <v>2319</v>
      </c>
      <c r="J905" s="1">
        <v>0.95630106118836389</v>
      </c>
      <c r="K905">
        <f t="shared" si="148"/>
        <v>0.96975292712197769</v>
      </c>
      <c r="M905">
        <f t="shared" si="153"/>
        <v>1.22320026630347E-16</v>
      </c>
      <c r="Z905">
        <f t="shared" si="149"/>
        <v>0.97676942808013012</v>
      </c>
      <c r="AA905">
        <f t="shared" si="150"/>
        <v>0.99105719505913625</v>
      </c>
      <c r="AB905">
        <f t="shared" si="154"/>
        <v>5.1152989127830552E-17</v>
      </c>
      <c r="AD905">
        <f t="shared" si="151"/>
        <v>0.97067951578171063</v>
      </c>
      <c r="AE905">
        <f t="shared" si="152"/>
        <v>0.99020871173113834</v>
      </c>
      <c r="AF905">
        <f t="shared" si="155"/>
        <v>6.4305475893731376E-17</v>
      </c>
    </row>
    <row r="906" spans="1:32" x14ac:dyDescent="0.25">
      <c r="A906" s="1" t="s">
        <v>159</v>
      </c>
      <c r="B906" s="1">
        <v>23.208761757209114</v>
      </c>
      <c r="D906" s="1" t="s">
        <v>1256</v>
      </c>
      <c r="E906" s="1">
        <v>0.89462910503750559</v>
      </c>
      <c r="F906">
        <f t="shared" si="146"/>
        <v>0.94208098951395214</v>
      </c>
      <c r="G906">
        <f t="shared" si="147"/>
        <v>2.2787078372567271E-4</v>
      </c>
      <c r="I906" s="1" t="s">
        <v>2320</v>
      </c>
      <c r="J906" s="1">
        <v>0.95630106118836389</v>
      </c>
      <c r="K906">
        <f t="shared" si="148"/>
        <v>0.96975292712197769</v>
      </c>
      <c r="M906">
        <f t="shared" si="153"/>
        <v>1.1154369252043557E-4</v>
      </c>
      <c r="Z906">
        <f t="shared" si="149"/>
        <v>0.97672235690325526</v>
      </c>
      <c r="AA906">
        <f t="shared" si="150"/>
        <v>0.99105719505913625</v>
      </c>
      <c r="AB906">
        <f t="shared" si="154"/>
        <v>4.6651352610855883E-5</v>
      </c>
      <c r="AD906">
        <f t="shared" si="151"/>
        <v>0.97062029155705143</v>
      </c>
      <c r="AE906">
        <f t="shared" si="152"/>
        <v>0.99020871173113834</v>
      </c>
      <c r="AF906">
        <f t="shared" si="155"/>
        <v>5.8646132314121486E-5</v>
      </c>
    </row>
    <row r="907" spans="1:32" x14ac:dyDescent="0.25">
      <c r="A907" s="1" t="s">
        <v>160</v>
      </c>
      <c r="B907" s="1">
        <v>23.21423671426459</v>
      </c>
      <c r="D907" s="1" t="s">
        <v>1257</v>
      </c>
      <c r="E907" s="1">
        <v>0.89442526842728298</v>
      </c>
      <c r="F907">
        <f t="shared" si="146"/>
        <v>0.94196596560070334</v>
      </c>
      <c r="G907">
        <f t="shared" si="147"/>
        <v>-1.2490009027033011E-16</v>
      </c>
      <c r="I907" s="1" t="s">
        <v>2321</v>
      </c>
      <c r="J907" s="1">
        <v>0.95630106118836378</v>
      </c>
      <c r="K907">
        <f t="shared" si="148"/>
        <v>0.96975292712197758</v>
      </c>
      <c r="M907">
        <f t="shared" si="153"/>
        <v>1.1155158667780798E-4</v>
      </c>
      <c r="Z907">
        <f t="shared" si="149"/>
        <v>0.97667527891693029</v>
      </c>
      <c r="AA907">
        <f t="shared" si="150"/>
        <v>0.99105719505913625</v>
      </c>
      <c r="AB907">
        <f t="shared" si="154"/>
        <v>4.6658101544751394E-5</v>
      </c>
      <c r="AD907">
        <f t="shared" si="151"/>
        <v>0.97056105952446936</v>
      </c>
      <c r="AE907">
        <f t="shared" si="152"/>
        <v>0.99020871173113834</v>
      </c>
      <c r="AF907">
        <f t="shared" si="155"/>
        <v>5.8653864368379954E-5</v>
      </c>
    </row>
    <row r="908" spans="1:32" x14ac:dyDescent="0.25">
      <c r="A908" s="1" t="s">
        <v>161</v>
      </c>
      <c r="B908" s="1">
        <v>23.219711649743658</v>
      </c>
      <c r="D908" s="1" t="s">
        <v>1258</v>
      </c>
      <c r="E908" s="1">
        <v>0.89442526842728309</v>
      </c>
      <c r="F908">
        <f t="shared" si="146"/>
        <v>0.94196596560070334</v>
      </c>
      <c r="G908">
        <f t="shared" si="147"/>
        <v>-2.4980018054066022E-16</v>
      </c>
      <c r="I908" s="1" t="s">
        <v>2322</v>
      </c>
      <c r="J908" s="1">
        <v>0.95609362535871423</v>
      </c>
      <c r="K908">
        <f t="shared" si="148"/>
        <v>0.9696083288013374</v>
      </c>
      <c r="M908">
        <f t="shared" si="153"/>
        <v>-6.113597313601143E-17</v>
      </c>
      <c r="Z908">
        <f t="shared" si="149"/>
        <v>0.97667527891693029</v>
      </c>
      <c r="AA908">
        <f t="shared" si="150"/>
        <v>0.99101397244952327</v>
      </c>
      <c r="AB908">
        <f t="shared" si="154"/>
        <v>-2.5572915093893196E-17</v>
      </c>
      <c r="AD908">
        <f t="shared" si="151"/>
        <v>0.97056105952446947</v>
      </c>
      <c r="AE908">
        <f t="shared" si="152"/>
        <v>0.9901614086009175</v>
      </c>
      <c r="AF908">
        <f t="shared" si="155"/>
        <v>-3.2147280022830342E-17</v>
      </c>
    </row>
    <row r="909" spans="1:32" x14ac:dyDescent="0.25">
      <c r="A909" s="1" t="s">
        <v>162</v>
      </c>
      <c r="B909" s="1">
        <v>23.225187533405467</v>
      </c>
      <c r="D909" s="1" t="s">
        <v>1259</v>
      </c>
      <c r="E909" s="1">
        <v>0.89442526842728332</v>
      </c>
      <c r="F909">
        <f t="shared" si="146"/>
        <v>0.94196596560070356</v>
      </c>
      <c r="G909">
        <f t="shared" si="147"/>
        <v>2.2824491049192042E-4</v>
      </c>
      <c r="I909" s="1" t="s">
        <v>2323</v>
      </c>
      <c r="J909" s="1">
        <v>0.95588592528827021</v>
      </c>
      <c r="K909">
        <f t="shared" si="148"/>
        <v>0.96946353645843164</v>
      </c>
      <c r="M909">
        <f t="shared" si="153"/>
        <v>-1.222537144960747E-16</v>
      </c>
      <c r="Z909">
        <f t="shared" si="149"/>
        <v>0.9766752789169304</v>
      </c>
      <c r="AA909">
        <f t="shared" si="150"/>
        <v>0.99097068727373383</v>
      </c>
      <c r="AB909">
        <f t="shared" si="154"/>
        <v>-5.1143599583677409E-17</v>
      </c>
      <c r="AD909">
        <f t="shared" si="151"/>
        <v>0.97056105952446947</v>
      </c>
      <c r="AE909">
        <f t="shared" si="152"/>
        <v>0.99011403719496793</v>
      </c>
      <c r="AF909">
        <f t="shared" si="155"/>
        <v>-6.4291488638683254E-17</v>
      </c>
    </row>
    <row r="910" spans="1:32" x14ac:dyDescent="0.25">
      <c r="A910" s="1" t="s">
        <v>163</v>
      </c>
      <c r="B910" s="1">
        <v>23.241614499393645</v>
      </c>
      <c r="D910" s="1" t="s">
        <v>1260</v>
      </c>
      <c r="E910" s="1">
        <v>0.89422114370804973</v>
      </c>
      <c r="F910">
        <f t="shared" si="146"/>
        <v>0.94185076691541114</v>
      </c>
      <c r="G910">
        <f t="shared" si="147"/>
        <v>2.3592239273284576E-16</v>
      </c>
      <c r="I910" s="1" t="s">
        <v>2324</v>
      </c>
      <c r="J910" s="1">
        <v>0.95588592528827032</v>
      </c>
      <c r="K910">
        <f t="shared" si="148"/>
        <v>0.96946353645843175</v>
      </c>
      <c r="M910">
        <f t="shared" si="153"/>
        <v>1.1168775446180274E-4</v>
      </c>
      <c r="Z910">
        <f t="shared" si="149"/>
        <v>0.97662812591095738</v>
      </c>
      <c r="AA910">
        <f t="shared" si="150"/>
        <v>0.99097068727373394</v>
      </c>
      <c r="AB910">
        <f t="shared" si="154"/>
        <v>4.6728374747118229E-5</v>
      </c>
      <c r="AD910">
        <f t="shared" si="151"/>
        <v>0.97050173386606053</v>
      </c>
      <c r="AE910">
        <f t="shared" si="152"/>
        <v>0.99011403719496804</v>
      </c>
      <c r="AF910">
        <f t="shared" si="155"/>
        <v>5.8740962448913477E-5</v>
      </c>
    </row>
    <row r="911" spans="1:32" x14ac:dyDescent="0.25">
      <c r="A911" s="1" t="s">
        <v>164</v>
      </c>
      <c r="B911" s="1">
        <v>23.277207407846493</v>
      </c>
      <c r="D911" s="1" t="s">
        <v>1261</v>
      </c>
      <c r="E911" s="1">
        <v>0.8942211437080495</v>
      </c>
      <c r="F911">
        <f t="shared" si="146"/>
        <v>0.94185076691541103</v>
      </c>
      <c r="G911">
        <f t="shared" si="147"/>
        <v>2.2857697741994476E-4</v>
      </c>
      <c r="I911" s="1" t="s">
        <v>2325</v>
      </c>
      <c r="J911" s="1">
        <v>0.95567798205202525</v>
      </c>
      <c r="K911">
        <f t="shared" si="148"/>
        <v>0.9693185647462671</v>
      </c>
      <c r="M911">
        <f t="shared" si="153"/>
        <v>1.1543048105001713E-16</v>
      </c>
      <c r="Z911">
        <f t="shared" si="149"/>
        <v>0.97662812591095738</v>
      </c>
      <c r="AA911">
        <f t="shared" si="150"/>
        <v>0.99092734389337689</v>
      </c>
      <c r="AB911">
        <f t="shared" si="154"/>
        <v>4.8297846875259575E-17</v>
      </c>
      <c r="AD911">
        <f t="shared" si="151"/>
        <v>0.97050173386606053</v>
      </c>
      <c r="AE911">
        <f t="shared" si="152"/>
        <v>0.99006660228747867</v>
      </c>
      <c r="AF911">
        <f t="shared" si="155"/>
        <v>6.0713122986126951E-17</v>
      </c>
    </row>
    <row r="912" spans="1:32" x14ac:dyDescent="0.25">
      <c r="A912" s="1" t="s">
        <v>165</v>
      </c>
      <c r="B912" s="1">
        <v>23.282683848769157</v>
      </c>
      <c r="D912" s="1" t="s">
        <v>1262</v>
      </c>
      <c r="E912" s="1">
        <v>0.89401676870047631</v>
      </c>
      <c r="F912">
        <f t="shared" si="146"/>
        <v>0.94173541474997824</v>
      </c>
      <c r="G912">
        <f t="shared" si="147"/>
        <v>2.2868043448842634E-4</v>
      </c>
      <c r="I912" s="1" t="s">
        <v>2326</v>
      </c>
      <c r="J912" s="1">
        <v>0.95567798205202525</v>
      </c>
      <c r="K912">
        <f t="shared" si="148"/>
        <v>0.9693185647462671</v>
      </c>
      <c r="M912">
        <f t="shared" si="153"/>
        <v>1.1181984308539979E-4</v>
      </c>
      <c r="Z912">
        <f t="shared" si="149"/>
        <v>0.97658090658491314</v>
      </c>
      <c r="AA912">
        <f t="shared" si="150"/>
        <v>0.99092734389337689</v>
      </c>
      <c r="AB912">
        <f t="shared" si="154"/>
        <v>4.6792052529032219E-5</v>
      </c>
      <c r="AD912">
        <f t="shared" si="151"/>
        <v>0.97044232553066989</v>
      </c>
      <c r="AE912">
        <f t="shared" si="152"/>
        <v>0.99006660228747867</v>
      </c>
      <c r="AF912">
        <f t="shared" si="155"/>
        <v>5.8820009091462083E-5</v>
      </c>
    </row>
    <row r="913" spans="1:32" x14ac:dyDescent="0.25">
      <c r="A913" s="1" t="s">
        <v>166</v>
      </c>
      <c r="B913" s="1">
        <v>23.288158070103211</v>
      </c>
      <c r="D913" s="1" t="s">
        <v>1263</v>
      </c>
      <c r="E913" s="1">
        <v>0.89381234793177589</v>
      </c>
      <c r="F913">
        <f t="shared" si="146"/>
        <v>0.94162002451180227</v>
      </c>
      <c r="G913">
        <f t="shared" si="147"/>
        <v>2.2881322649057068E-4</v>
      </c>
      <c r="I913" s="1" t="s">
        <v>2327</v>
      </c>
      <c r="J913" s="1">
        <v>0.95567798205202525</v>
      </c>
      <c r="K913">
        <f t="shared" si="148"/>
        <v>0.9693185647462671</v>
      </c>
      <c r="M913">
        <f t="shared" si="153"/>
        <v>1.1185675306259314E-4</v>
      </c>
      <c r="Z913">
        <f t="shared" si="149"/>
        <v>0.97653366817132903</v>
      </c>
      <c r="AA913">
        <f t="shared" si="150"/>
        <v>0.99092734389337689</v>
      </c>
      <c r="AB913">
        <f t="shared" si="154"/>
        <v>4.6810967863573806E-5</v>
      </c>
      <c r="AD913">
        <f t="shared" si="151"/>
        <v>0.97038289394534716</v>
      </c>
      <c r="AE913">
        <f t="shared" si="152"/>
        <v>0.99006660228747867</v>
      </c>
      <c r="AF913">
        <f t="shared" si="155"/>
        <v>5.8843029592355088E-5</v>
      </c>
    </row>
    <row r="914" spans="1:32" x14ac:dyDescent="0.25">
      <c r="A914" s="1" t="s">
        <v>167</v>
      </c>
      <c r="B914" s="1">
        <v>23.310062438643509</v>
      </c>
      <c r="D914" s="1" t="s">
        <v>1264</v>
      </c>
      <c r="E914" s="1">
        <v>0.8936078552407769</v>
      </c>
      <c r="F914">
        <f t="shared" si="146"/>
        <v>0.94150458141890003</v>
      </c>
      <c r="G914">
        <f t="shared" si="147"/>
        <v>2.2885183258619657E-4</v>
      </c>
      <c r="I914" s="1" t="s">
        <v>2328</v>
      </c>
      <c r="J914" s="1">
        <v>0.95567798205202525</v>
      </c>
      <c r="K914">
        <f t="shared" si="148"/>
        <v>0.9693185647462671</v>
      </c>
      <c r="M914">
        <f t="shared" si="153"/>
        <v>1.1190799325043749E-4</v>
      </c>
      <c r="Z914">
        <f t="shared" si="149"/>
        <v>0.97648640461393199</v>
      </c>
      <c r="AA914">
        <f t="shared" si="150"/>
        <v>0.99092734389337689</v>
      </c>
      <c r="AB914">
        <f t="shared" si="154"/>
        <v>4.6835884815908904E-5</v>
      </c>
      <c r="AD914">
        <f t="shared" si="151"/>
        <v>0.97032343149167655</v>
      </c>
      <c r="AE914">
        <f t="shared" si="152"/>
        <v>0.99006660228747867</v>
      </c>
      <c r="AF914">
        <f t="shared" si="155"/>
        <v>5.887359329550971E-5</v>
      </c>
    </row>
    <row r="915" spans="1:32" x14ac:dyDescent="0.25">
      <c r="A915" s="1" t="s">
        <v>168</v>
      </c>
      <c r="B915" s="1">
        <v>23.329225605878619</v>
      </c>
      <c r="D915" s="1" t="s">
        <v>1265</v>
      </c>
      <c r="E915" s="1">
        <v>0.89340337484424082</v>
      </c>
      <c r="F915">
        <f t="shared" si="146"/>
        <v>0.94138913300503568</v>
      </c>
      <c r="G915">
        <f t="shared" si="147"/>
        <v>-2.4980018054066022E-16</v>
      </c>
      <c r="I915" s="1" t="s">
        <v>2329</v>
      </c>
      <c r="J915" s="1">
        <v>0.95567798205202537</v>
      </c>
      <c r="K915">
        <f t="shared" si="148"/>
        <v>0.96931856474626721</v>
      </c>
      <c r="M915">
        <f t="shared" si="153"/>
        <v>1.1191315243148772E-4</v>
      </c>
      <c r="Z915">
        <f t="shared" si="149"/>
        <v>0.97643913537017968</v>
      </c>
      <c r="AA915">
        <f t="shared" si="150"/>
        <v>0.99092734389337689</v>
      </c>
      <c r="AB915">
        <f t="shared" si="154"/>
        <v>4.6841519908366346E-5</v>
      </c>
      <c r="AD915">
        <f t="shared" si="151"/>
        <v>0.97026396264993298</v>
      </c>
      <c r="AE915">
        <f t="shared" si="152"/>
        <v>0.99006660228747878</v>
      </c>
      <c r="AF915">
        <f t="shared" si="155"/>
        <v>5.8879918411366953E-5</v>
      </c>
    </row>
    <row r="916" spans="1:32" x14ac:dyDescent="0.25">
      <c r="A916" s="1" t="s">
        <v>169</v>
      </c>
      <c r="B916" s="1">
        <v>23.345653258382125</v>
      </c>
      <c r="D916" s="1" t="s">
        <v>1266</v>
      </c>
      <c r="E916" s="1">
        <v>0.89340337484424104</v>
      </c>
      <c r="F916">
        <f t="shared" si="146"/>
        <v>0.94138913300503579</v>
      </c>
      <c r="G916">
        <f t="shared" si="147"/>
        <v>2.2902352130130255E-4</v>
      </c>
      <c r="I916" s="1" t="s">
        <v>2330</v>
      </c>
      <c r="J916" s="1">
        <v>0.95546960339510223</v>
      </c>
      <c r="K916">
        <f t="shared" si="148"/>
        <v>0.96917327957948063</v>
      </c>
      <c r="M916">
        <f t="shared" si="153"/>
        <v>-1.221423371508577E-16</v>
      </c>
      <c r="Z916">
        <f t="shared" si="149"/>
        <v>0.97643913537017968</v>
      </c>
      <c r="AA916">
        <f t="shared" si="150"/>
        <v>0.99088390219528766</v>
      </c>
      <c r="AB916">
        <f t="shared" si="154"/>
        <v>-5.1126764338372191E-17</v>
      </c>
      <c r="AD916">
        <f t="shared" si="151"/>
        <v>0.97026396264993309</v>
      </c>
      <c r="AE916">
        <f t="shared" si="152"/>
        <v>0.99001905997976358</v>
      </c>
      <c r="AF916">
        <f t="shared" si="155"/>
        <v>-6.4265654556072446E-17</v>
      </c>
    </row>
    <row r="917" spans="1:32" x14ac:dyDescent="0.25">
      <c r="A917" s="1" t="s">
        <v>170</v>
      </c>
      <c r="B917" s="1">
        <v>23.356605848451466</v>
      </c>
      <c r="D917" s="1" t="s">
        <v>1267</v>
      </c>
      <c r="E917" s="1">
        <v>0.89319878788589879</v>
      </c>
      <c r="F917">
        <f t="shared" si="146"/>
        <v>0.94127361215207439</v>
      </c>
      <c r="G917">
        <f t="shared" si="147"/>
        <v>0</v>
      </c>
      <c r="I917" s="1" t="s">
        <v>2331</v>
      </c>
      <c r="J917" s="1">
        <v>0.95546960339510223</v>
      </c>
      <c r="K917">
        <f t="shared" si="148"/>
        <v>0.96917327957948063</v>
      </c>
      <c r="M917">
        <f t="shared" si="153"/>
        <v>1.1196659395333838E-4</v>
      </c>
      <c r="Z917">
        <f t="shared" si="149"/>
        <v>0.97639183295496046</v>
      </c>
      <c r="AA917">
        <f t="shared" si="150"/>
        <v>0.99088390219528766</v>
      </c>
      <c r="AB917">
        <f t="shared" si="154"/>
        <v>4.6872337121767732E-5</v>
      </c>
      <c r="AD917">
        <f t="shared" si="151"/>
        <v>0.97020445284241463</v>
      </c>
      <c r="AE917">
        <f t="shared" si="152"/>
        <v>0.99001905997976358</v>
      </c>
      <c r="AF917">
        <f t="shared" si="155"/>
        <v>5.8917650534025179E-5</v>
      </c>
    </row>
    <row r="918" spans="1:32" x14ac:dyDescent="0.25">
      <c r="A918" s="1" t="s">
        <v>171</v>
      </c>
      <c r="B918" s="1">
        <v>23.364817787921176</v>
      </c>
      <c r="D918" s="1" t="s">
        <v>1268</v>
      </c>
      <c r="E918" s="1">
        <v>0.89319878788589879</v>
      </c>
      <c r="F918">
        <f t="shared" si="146"/>
        <v>0.94127361215207439</v>
      </c>
      <c r="G918">
        <f t="shared" si="147"/>
        <v>2.290819902379948E-4</v>
      </c>
      <c r="I918" s="1" t="s">
        <v>2332</v>
      </c>
      <c r="J918" s="1">
        <v>0.9552611676520133</v>
      </c>
      <c r="K918">
        <f t="shared" si="148"/>
        <v>0.96902794470144882</v>
      </c>
      <c r="M918">
        <f t="shared" si="153"/>
        <v>0</v>
      </c>
      <c r="Z918">
        <f t="shared" si="149"/>
        <v>0.97639183295496046</v>
      </c>
      <c r="AA918">
        <f t="shared" si="150"/>
        <v>0.99084044102289659</v>
      </c>
      <c r="AB918">
        <f t="shared" si="154"/>
        <v>0</v>
      </c>
      <c r="AD918">
        <f t="shared" si="151"/>
        <v>0.97020445284241463</v>
      </c>
      <c r="AE918">
        <f t="shared" si="152"/>
        <v>0.98997149655836814</v>
      </c>
      <c r="AF918">
        <f t="shared" si="155"/>
        <v>0</v>
      </c>
    </row>
    <row r="919" spans="1:32" x14ac:dyDescent="0.25">
      <c r="A919" s="1" t="s">
        <v>172</v>
      </c>
      <c r="B919" s="1">
        <v>23.367557458343786</v>
      </c>
      <c r="D919" s="1" t="s">
        <v>1269</v>
      </c>
      <c r="E919" s="1">
        <v>0.89299419556499449</v>
      </c>
      <c r="F919">
        <f t="shared" si="146"/>
        <v>0.94115807598838663</v>
      </c>
      <c r="G919">
        <f t="shared" si="147"/>
        <v>2.2922669131293649E-4</v>
      </c>
      <c r="I919" s="1" t="s">
        <v>2333</v>
      </c>
      <c r="J919" s="1">
        <v>0.9552611676520133</v>
      </c>
      <c r="K919">
        <f t="shared" si="148"/>
        <v>0.96902794470144882</v>
      </c>
      <c r="M919">
        <f t="shared" si="153"/>
        <v>1.1196464289991668E-4</v>
      </c>
      <c r="Z919">
        <f t="shared" si="149"/>
        <v>0.97634452075597933</v>
      </c>
      <c r="AA919">
        <f t="shared" si="150"/>
        <v>0.99084044102289659</v>
      </c>
      <c r="AB919">
        <f t="shared" si="154"/>
        <v>4.6879975925251585E-5</v>
      </c>
      <c r="AD919">
        <f t="shared" si="151"/>
        <v>0.97014493149359204</v>
      </c>
      <c r="AE919">
        <f t="shared" si="152"/>
        <v>0.98997149655836814</v>
      </c>
      <c r="AF919">
        <f t="shared" si="155"/>
        <v>5.8926246330994934E-5</v>
      </c>
    </row>
    <row r="920" spans="1:32" x14ac:dyDescent="0.25">
      <c r="A920" s="1" t="s">
        <v>173</v>
      </c>
      <c r="B920" s="1">
        <v>23.383983509880636</v>
      </c>
      <c r="D920" s="1" t="s">
        <v>1270</v>
      </c>
      <c r="E920" s="1">
        <v>0.89278952091952557</v>
      </c>
      <c r="F920">
        <f t="shared" si="146"/>
        <v>0.94104248104042532</v>
      </c>
      <c r="G920">
        <f t="shared" si="147"/>
        <v>2.294379834395649E-4</v>
      </c>
      <c r="I920" s="1" t="s">
        <v>2334</v>
      </c>
      <c r="J920" s="1">
        <v>0.9552611676520133</v>
      </c>
      <c r="K920">
        <f t="shared" si="148"/>
        <v>0.96902794470144882</v>
      </c>
      <c r="M920">
        <f t="shared" si="153"/>
        <v>1.1202161434279883E-4</v>
      </c>
      <c r="Z920">
        <f t="shared" si="149"/>
        <v>0.97629718096669116</v>
      </c>
      <c r="AA920">
        <f t="shared" si="150"/>
        <v>0.99084044102289659</v>
      </c>
      <c r="AB920">
        <f t="shared" si="154"/>
        <v>4.6907314897368126E-5</v>
      </c>
      <c r="AD920">
        <f t="shared" si="151"/>
        <v>0.97008537620278923</v>
      </c>
      <c r="AE920">
        <f t="shared" si="152"/>
        <v>0.98997149655836814</v>
      </c>
      <c r="AF920">
        <f t="shared" si="155"/>
        <v>5.8959850097289833E-5</v>
      </c>
    </row>
    <row r="921" spans="1:32" x14ac:dyDescent="0.25">
      <c r="A921" s="1" t="s">
        <v>174</v>
      </c>
      <c r="B921" s="1">
        <v>23.405885738487026</v>
      </c>
      <c r="D921" s="1" t="s">
        <v>1271</v>
      </c>
      <c r="E921" s="1">
        <v>0.89258470458943118</v>
      </c>
      <c r="F921">
        <f t="shared" si="146"/>
        <v>0.94092679375884059</v>
      </c>
      <c r="G921">
        <f t="shared" si="147"/>
        <v>2.2966117847203482E-4</v>
      </c>
      <c r="I921" s="1" t="s">
        <v>2335</v>
      </c>
      <c r="J921" s="1">
        <v>0.95526116765201341</v>
      </c>
      <c r="K921">
        <f t="shared" si="148"/>
        <v>0.96902794470144882</v>
      </c>
      <c r="M921">
        <f t="shared" si="153"/>
        <v>1.1211110004574397E-4</v>
      </c>
      <c r="Z921">
        <f t="shared" si="149"/>
        <v>0.97624979983997962</v>
      </c>
      <c r="AA921">
        <f t="shared" si="150"/>
        <v>0.9908404410228967</v>
      </c>
      <c r="AB921">
        <f t="shared" si="154"/>
        <v>4.6948275730401061E-5</v>
      </c>
      <c r="AD921">
        <f t="shared" si="151"/>
        <v>0.97002576967730592</v>
      </c>
      <c r="AE921">
        <f t="shared" si="152"/>
        <v>0.98997149655836814</v>
      </c>
      <c r="AF921">
        <f t="shared" si="155"/>
        <v>5.9010574196999808E-5</v>
      </c>
    </row>
    <row r="922" spans="1:32" x14ac:dyDescent="0.25">
      <c r="A922" s="1" t="s">
        <v>175</v>
      </c>
      <c r="B922" s="1">
        <v>23.408624871063129</v>
      </c>
      <c r="D922" s="1" t="s">
        <v>1272</v>
      </c>
      <c r="E922" s="1">
        <v>0.89237973607184562</v>
      </c>
      <c r="F922">
        <f t="shared" si="146"/>
        <v>0.94081100818059904</v>
      </c>
      <c r="G922">
        <f t="shared" si="147"/>
        <v>1.2490009027033011E-16</v>
      </c>
      <c r="I922" s="1" t="s">
        <v>2336</v>
      </c>
      <c r="J922" s="1">
        <v>0.95526116765201341</v>
      </c>
      <c r="K922">
        <f t="shared" si="148"/>
        <v>0.96902794470144882</v>
      </c>
      <c r="M922">
        <f t="shared" si="153"/>
        <v>1.1220636481821394E-4</v>
      </c>
      <c r="Z922">
        <f t="shared" si="149"/>
        <v>0.97620237492420181</v>
      </c>
      <c r="AA922">
        <f t="shared" si="150"/>
        <v>0.9908404410228967</v>
      </c>
      <c r="AB922">
        <f t="shared" si="154"/>
        <v>4.6991665870326886E-5</v>
      </c>
      <c r="AD922">
        <f t="shared" si="151"/>
        <v>0.9699661088350221</v>
      </c>
      <c r="AE922">
        <f t="shared" si="152"/>
        <v>0.98997149655836814</v>
      </c>
      <c r="AF922">
        <f t="shared" si="155"/>
        <v>5.9064349698600524E-5</v>
      </c>
    </row>
    <row r="923" spans="1:32" x14ac:dyDescent="0.25">
      <c r="A923" s="1" t="s">
        <v>176</v>
      </c>
      <c r="B923" s="1">
        <v>23.438739874441573</v>
      </c>
      <c r="D923" s="1" t="s">
        <v>1273</v>
      </c>
      <c r="E923" s="1">
        <v>0.89237973607184551</v>
      </c>
      <c r="F923">
        <f t="shared" si="146"/>
        <v>0.94081100818059893</v>
      </c>
      <c r="G923">
        <f t="shared" si="147"/>
        <v>2.2999491040981423E-4</v>
      </c>
      <c r="I923" s="1" t="s">
        <v>2337</v>
      </c>
      <c r="J923" s="1">
        <v>0.95505224261101618</v>
      </c>
      <c r="K923">
        <f t="shared" si="148"/>
        <v>0.96888225870434863</v>
      </c>
      <c r="M923">
        <f t="shared" si="153"/>
        <v>6.1015364571708346E-17</v>
      </c>
      <c r="Z923">
        <f t="shared" si="149"/>
        <v>0.97620237492420181</v>
      </c>
      <c r="AA923">
        <f t="shared" si="150"/>
        <v>0.99079687022245577</v>
      </c>
      <c r="AB923">
        <f t="shared" si="154"/>
        <v>2.5554942403436105E-17</v>
      </c>
      <c r="AD923">
        <f t="shared" si="151"/>
        <v>0.9699661088350221</v>
      </c>
      <c r="AE923">
        <f t="shared" si="152"/>
        <v>0.98992381336093294</v>
      </c>
      <c r="AF923">
        <f t="shared" si="155"/>
        <v>3.211987734079753E-17</v>
      </c>
    </row>
    <row r="924" spans="1:32" x14ac:dyDescent="0.25">
      <c r="A924" s="1" t="s">
        <v>177</v>
      </c>
      <c r="B924" s="1">
        <v>23.444215410206354</v>
      </c>
      <c r="D924" s="1" t="s">
        <v>1274</v>
      </c>
      <c r="E924" s="1">
        <v>0.89217451687498617</v>
      </c>
      <c r="F924">
        <f t="shared" si="146"/>
        <v>0.94069506862769148</v>
      </c>
      <c r="G924">
        <f t="shared" si="147"/>
        <v>2.3021151039541443E-4</v>
      </c>
      <c r="I924" s="1" t="s">
        <v>2338</v>
      </c>
      <c r="J924" s="1">
        <v>0.95505224261101618</v>
      </c>
      <c r="K924">
        <f t="shared" si="148"/>
        <v>0.96888225870434863</v>
      </c>
      <c r="M924">
        <f t="shared" si="153"/>
        <v>1.1233869798895802E-4</v>
      </c>
      <c r="Z924">
        <f t="shared" si="149"/>
        <v>0.976154883401813</v>
      </c>
      <c r="AA924">
        <f t="shared" si="150"/>
        <v>0.99079687022245577</v>
      </c>
      <c r="AB924">
        <f t="shared" si="154"/>
        <v>4.7055596364108516E-5</v>
      </c>
      <c r="AD924">
        <f t="shared" si="151"/>
        <v>0.96990636497404392</v>
      </c>
      <c r="AE924">
        <f t="shared" si="152"/>
        <v>0.98992381336093294</v>
      </c>
      <c r="AF924">
        <f t="shared" si="155"/>
        <v>5.9143692144297977E-5</v>
      </c>
    </row>
    <row r="925" spans="1:32" x14ac:dyDescent="0.25">
      <c r="A925" s="1" t="s">
        <v>178</v>
      </c>
      <c r="B925" s="1">
        <v>23.504448464237065</v>
      </c>
      <c r="D925" s="1" t="s">
        <v>1275</v>
      </c>
      <c r="E925" s="1">
        <v>0.89196915167154389</v>
      </c>
      <c r="F925">
        <f t="shared" si="146"/>
        <v>0.94057903419540201</v>
      </c>
      <c r="G925">
        <f t="shared" si="147"/>
        <v>2.3056318411490695E-4</v>
      </c>
      <c r="I925" s="1" t="s">
        <v>2339</v>
      </c>
      <c r="J925" s="1">
        <v>0.95505224261101629</v>
      </c>
      <c r="K925">
        <f t="shared" si="148"/>
        <v>0.96888225870434863</v>
      </c>
      <c r="M925">
        <f t="shared" si="153"/>
        <v>1.1243063712796157E-4</v>
      </c>
      <c r="Z925">
        <f t="shared" si="149"/>
        <v>0.97610734946750477</v>
      </c>
      <c r="AA925">
        <f t="shared" si="150"/>
        <v>0.99079687022245577</v>
      </c>
      <c r="AB925">
        <f t="shared" si="154"/>
        <v>4.7097620062396597E-5</v>
      </c>
      <c r="AD925">
        <f t="shared" si="151"/>
        <v>0.96984656853374185</v>
      </c>
      <c r="AE925">
        <f t="shared" si="152"/>
        <v>0.98992381336093294</v>
      </c>
      <c r="AF925">
        <f t="shared" si="155"/>
        <v>5.919574498917606E-5</v>
      </c>
    </row>
    <row r="926" spans="1:32" x14ac:dyDescent="0.25">
      <c r="A926" s="1" t="s">
        <v>179</v>
      </c>
      <c r="B926" s="1">
        <v>23.509924789302985</v>
      </c>
      <c r="D926" s="1" t="s">
        <v>1276</v>
      </c>
      <c r="E926" s="1">
        <v>0.89176352013024462</v>
      </c>
      <c r="F926">
        <f t="shared" si="146"/>
        <v>0.9404628368532173</v>
      </c>
      <c r="G926">
        <f t="shared" si="147"/>
        <v>-1.2490009027033011E-16</v>
      </c>
      <c r="I926" s="1" t="s">
        <v>2340</v>
      </c>
      <c r="J926" s="1">
        <v>0.95505224261101618</v>
      </c>
      <c r="K926">
        <f t="shared" si="148"/>
        <v>0.96888225870434863</v>
      </c>
      <c r="M926">
        <f t="shared" si="153"/>
        <v>1.1258849797889198E-4</v>
      </c>
      <c r="Z926">
        <f t="shared" si="149"/>
        <v>0.97605974523979311</v>
      </c>
      <c r="AA926">
        <f t="shared" si="150"/>
        <v>0.99079687022245577</v>
      </c>
      <c r="AB926">
        <f t="shared" si="154"/>
        <v>4.7167269996486395E-5</v>
      </c>
      <c r="AD926">
        <f t="shared" si="151"/>
        <v>0.96978668444272564</v>
      </c>
      <c r="AE926">
        <f t="shared" si="152"/>
        <v>0.98992381336093294</v>
      </c>
      <c r="AF926">
        <f t="shared" si="155"/>
        <v>5.9282517984672088E-5</v>
      </c>
    </row>
    <row r="927" spans="1:32" x14ac:dyDescent="0.25">
      <c r="A927" s="1" t="s">
        <v>180</v>
      </c>
      <c r="B927" s="1">
        <v>23.548254686933582</v>
      </c>
      <c r="D927" s="1" t="s">
        <v>1277</v>
      </c>
      <c r="E927" s="1">
        <v>0.89176352013024474</v>
      </c>
      <c r="F927">
        <f t="shared" si="146"/>
        <v>0.94046283685321741</v>
      </c>
      <c r="G927">
        <f t="shared" si="147"/>
        <v>2.3095262937375405E-4</v>
      </c>
      <c r="I927" s="1" t="s">
        <v>2341</v>
      </c>
      <c r="J927" s="1">
        <v>0.95484266317365651</v>
      </c>
      <c r="K927">
        <f t="shared" si="148"/>
        <v>0.96873610637831487</v>
      </c>
      <c r="M927">
        <f t="shared" si="153"/>
        <v>-6.0983614463473435E-17</v>
      </c>
      <c r="Z927">
        <f t="shared" si="149"/>
        <v>0.97605974523979311</v>
      </c>
      <c r="AA927">
        <f t="shared" si="150"/>
        <v>0.9907531552975517</v>
      </c>
      <c r="AB927">
        <f t="shared" si="154"/>
        <v>-2.5550085077645009E-17</v>
      </c>
      <c r="AD927">
        <f t="shared" si="151"/>
        <v>0.96978668444272575</v>
      </c>
      <c r="AE927">
        <f t="shared" si="152"/>
        <v>0.98987597263688154</v>
      </c>
      <c r="AF927">
        <f t="shared" si="155"/>
        <v>-3.2112388996547291E-17</v>
      </c>
    </row>
    <row r="928" spans="1:32" x14ac:dyDescent="0.25">
      <c r="A928" s="1" t="s">
        <v>181</v>
      </c>
      <c r="B928" s="1">
        <v>23.561943525976581</v>
      </c>
      <c r="D928" s="1" t="s">
        <v>1278</v>
      </c>
      <c r="E928" s="1">
        <v>0.89155758878159963</v>
      </c>
      <c r="F928">
        <f t="shared" si="146"/>
        <v>0.94034645763279368</v>
      </c>
      <c r="G928">
        <f t="shared" si="147"/>
        <v>2.3104406762704255E-4</v>
      </c>
      <c r="I928" s="1" t="s">
        <v>2342</v>
      </c>
      <c r="J928" s="1">
        <v>0.95484266317365651</v>
      </c>
      <c r="K928">
        <f t="shared" si="148"/>
        <v>0.96873610637831487</v>
      </c>
      <c r="M928">
        <f t="shared" si="153"/>
        <v>1.1274772908307372E-4</v>
      </c>
      <c r="Z928">
        <f t="shared" si="149"/>
        <v>0.9760120629310951</v>
      </c>
      <c r="AA928">
        <f t="shared" si="150"/>
        <v>0.9907531552975517</v>
      </c>
      <c r="AB928">
        <f t="shared" si="154"/>
        <v>4.7242551746451593E-5</v>
      </c>
      <c r="AD928">
        <f t="shared" si="151"/>
        <v>0.96972670290820895</v>
      </c>
      <c r="AE928">
        <f t="shared" si="152"/>
        <v>0.98987597263688154</v>
      </c>
      <c r="AF928">
        <f t="shared" si="155"/>
        <v>5.9376116052292839E-5</v>
      </c>
    </row>
    <row r="929" spans="1:32" x14ac:dyDescent="0.25">
      <c r="A929" s="1" t="s">
        <v>182</v>
      </c>
      <c r="B929" s="1">
        <v>23.572896179466312</v>
      </c>
      <c r="D929" s="1" t="s">
        <v>1279</v>
      </c>
      <c r="E929" s="1">
        <v>0.89135162348421004</v>
      </c>
      <c r="F929">
        <f t="shared" si="146"/>
        <v>0.94023004674587085</v>
      </c>
      <c r="G929">
        <f t="shared" si="147"/>
        <v>2.3115601456615009E-4</v>
      </c>
      <c r="I929" s="1" t="s">
        <v>2343</v>
      </c>
      <c r="J929" s="1">
        <v>0.95484266317365663</v>
      </c>
      <c r="K929">
        <f t="shared" si="148"/>
        <v>0.96873610637831498</v>
      </c>
      <c r="M929">
        <f t="shared" si="153"/>
        <v>1.1277841022509337E-4</v>
      </c>
      <c r="Z929">
        <f t="shared" si="149"/>
        <v>0.97596436407487497</v>
      </c>
      <c r="AA929">
        <f t="shared" si="150"/>
        <v>0.9907531552975517</v>
      </c>
      <c r="AB929">
        <f t="shared" si="154"/>
        <v>4.7258947113830506E-5</v>
      </c>
      <c r="AD929">
        <f t="shared" si="151"/>
        <v>0.96966670133801147</v>
      </c>
      <c r="AE929">
        <f t="shared" si="152"/>
        <v>0.98987597263688165</v>
      </c>
      <c r="AF929">
        <f t="shared" si="155"/>
        <v>5.9395950231876118E-5</v>
      </c>
    </row>
    <row r="930" spans="1:32" x14ac:dyDescent="0.25">
      <c r="A930" s="1" t="s">
        <v>183</v>
      </c>
      <c r="B930" s="1">
        <v>23.613962564521138</v>
      </c>
      <c r="D930" s="1" t="s">
        <v>1280</v>
      </c>
      <c r="E930" s="1">
        <v>0.89114560600735515</v>
      </c>
      <c r="F930">
        <f t="shared" si="146"/>
        <v>0.94011359387645321</v>
      </c>
      <c r="G930">
        <f t="shared" si="147"/>
        <v>2.3125405304318114E-4</v>
      </c>
      <c r="I930" s="1" t="s">
        <v>2344</v>
      </c>
      <c r="J930" s="1">
        <v>0.95484266317365651</v>
      </c>
      <c r="K930">
        <f t="shared" si="148"/>
        <v>0.96873610637831487</v>
      </c>
      <c r="M930">
        <f t="shared" si="153"/>
        <v>1.1281908608510082E-4</v>
      </c>
      <c r="Z930">
        <f t="shared" si="149"/>
        <v>0.97591664444009552</v>
      </c>
      <c r="AA930">
        <f t="shared" si="150"/>
        <v>0.9907531552975517</v>
      </c>
      <c r="AB930">
        <f t="shared" si="154"/>
        <v>4.7279534599716525E-5</v>
      </c>
      <c r="AD930">
        <f t="shared" si="151"/>
        <v>0.96960667441075132</v>
      </c>
      <c r="AE930">
        <f t="shared" si="152"/>
        <v>0.98987597263688154</v>
      </c>
      <c r="AF930">
        <f t="shared" si="155"/>
        <v>5.9421052246334313E-5</v>
      </c>
    </row>
    <row r="931" spans="1:32" x14ac:dyDescent="0.25">
      <c r="A931" s="1" t="s">
        <v>184</v>
      </c>
      <c r="B931" s="1">
        <v>23.616701030680076</v>
      </c>
      <c r="D931" s="1" t="s">
        <v>1281</v>
      </c>
      <c r="E931" s="1">
        <v>0.89093954880081472</v>
      </c>
      <c r="F931">
        <f t="shared" si="146"/>
        <v>0.93999710604927911</v>
      </c>
      <c r="G931">
        <f t="shared" si="147"/>
        <v>2.3143937466042763E-4</v>
      </c>
      <c r="I931" s="1" t="s">
        <v>2345</v>
      </c>
      <c r="J931" s="1">
        <v>0.95484266317365663</v>
      </c>
      <c r="K931">
        <f t="shared" si="148"/>
        <v>0.96873610637831498</v>
      </c>
      <c r="M931">
        <f t="shared" si="153"/>
        <v>1.1285295598741305E-4</v>
      </c>
      <c r="Z931">
        <f t="shared" si="149"/>
        <v>0.97586890690107231</v>
      </c>
      <c r="AA931">
        <f t="shared" si="150"/>
        <v>0.9907531552975517</v>
      </c>
      <c r="AB931">
        <f t="shared" si="154"/>
        <v>4.7297274209843442E-5</v>
      </c>
      <c r="AD931">
        <f t="shared" si="151"/>
        <v>0.9695466257430313</v>
      </c>
      <c r="AE931">
        <f t="shared" si="152"/>
        <v>0.98987597263688165</v>
      </c>
      <c r="AF931">
        <f t="shared" si="155"/>
        <v>5.9442574051613283E-5</v>
      </c>
    </row>
    <row r="932" spans="1:32" x14ac:dyDescent="0.25">
      <c r="A932" s="1" t="s">
        <v>185</v>
      </c>
      <c r="B932" s="1">
        <v>23.63038932121761</v>
      </c>
      <c r="D932" s="1" t="s">
        <v>1282</v>
      </c>
      <c r="E932" s="1">
        <v>0.89073337416816434</v>
      </c>
      <c r="F932">
        <f t="shared" si="146"/>
        <v>0.93988053932262783</v>
      </c>
      <c r="G932">
        <f t="shared" si="147"/>
        <v>2.3149695176633012E-4</v>
      </c>
      <c r="I932" s="1" t="s">
        <v>2346</v>
      </c>
      <c r="J932" s="1">
        <v>0.95484266317365651</v>
      </c>
      <c r="K932">
        <f t="shared" si="148"/>
        <v>0.96873610637831487</v>
      </c>
      <c r="M932">
        <f t="shared" si="153"/>
        <v>1.1292939910255859E-4</v>
      </c>
      <c r="Z932">
        <f t="shared" si="149"/>
        <v>0.97582113344421373</v>
      </c>
      <c r="AA932">
        <f t="shared" si="150"/>
        <v>0.9907531552975517</v>
      </c>
      <c r="AB932">
        <f t="shared" si="154"/>
        <v>4.7332861716728016E-5</v>
      </c>
      <c r="AD932">
        <f t="shared" si="151"/>
        <v>0.96948653267704898</v>
      </c>
      <c r="AE932">
        <f t="shared" si="152"/>
        <v>0.98987597263688154</v>
      </c>
      <c r="AF932">
        <f t="shared" si="155"/>
        <v>5.9486525661797686E-5</v>
      </c>
    </row>
    <row r="933" spans="1:32" x14ac:dyDescent="0.25">
      <c r="A933" s="1" t="s">
        <v>186</v>
      </c>
      <c r="B933" s="1">
        <v>23.65229205423158</v>
      </c>
      <c r="D933" s="1" t="s">
        <v>1283</v>
      </c>
      <c r="E933" s="1">
        <v>0.8905271959729405</v>
      </c>
      <c r="F933">
        <f t="shared" si="146"/>
        <v>0.93976395805724577</v>
      </c>
      <c r="G933">
        <f t="shared" si="147"/>
        <v>-2.4980018054066022E-16</v>
      </c>
      <c r="I933" s="1" t="s">
        <v>2347</v>
      </c>
      <c r="J933" s="1">
        <v>0.95484266317365663</v>
      </c>
      <c r="K933">
        <f t="shared" si="148"/>
        <v>0.96873610637831498</v>
      </c>
      <c r="M933">
        <f t="shared" si="153"/>
        <v>1.1294348591156379E-4</v>
      </c>
      <c r="Z933">
        <f t="shared" si="149"/>
        <v>0.97577335044196567</v>
      </c>
      <c r="AA933">
        <f t="shared" si="150"/>
        <v>0.9907531552975517</v>
      </c>
      <c r="AB933">
        <f t="shared" si="154"/>
        <v>4.7342319361256497E-5</v>
      </c>
      <c r="AD933">
        <f t="shared" si="151"/>
        <v>0.96942642838720616</v>
      </c>
      <c r="AE933">
        <f t="shared" si="152"/>
        <v>0.98987597263688165</v>
      </c>
      <c r="AF933">
        <f t="shared" si="155"/>
        <v>5.9497636694694569E-5</v>
      </c>
    </row>
    <row r="934" spans="1:32" x14ac:dyDescent="0.25">
      <c r="A934" s="1" t="s">
        <v>187</v>
      </c>
      <c r="B934" s="1">
        <v>23.652292887362432</v>
      </c>
      <c r="D934" s="1" t="s">
        <v>1284</v>
      </c>
      <c r="E934" s="1">
        <v>0.89052719597294072</v>
      </c>
      <c r="F934">
        <f t="shared" si="146"/>
        <v>0.93976395805724589</v>
      </c>
      <c r="G934">
        <f t="shared" si="147"/>
        <v>2.4980018054066022E-16</v>
      </c>
      <c r="I934" s="1" t="s">
        <v>2348</v>
      </c>
      <c r="J934" s="1">
        <v>0.95463248704414216</v>
      </c>
      <c r="K934">
        <f t="shared" si="148"/>
        <v>0.96858952787128894</v>
      </c>
      <c r="M934">
        <f t="shared" si="153"/>
        <v>-1.2185820773777641E-16</v>
      </c>
      <c r="Z934">
        <f t="shared" si="149"/>
        <v>0.97577335044196567</v>
      </c>
      <c r="AA934">
        <f t="shared" si="150"/>
        <v>0.99070930821270542</v>
      </c>
      <c r="AB934">
        <f t="shared" si="154"/>
        <v>-5.1082922449690581E-17</v>
      </c>
      <c r="AD934">
        <f t="shared" si="151"/>
        <v>0.96942642838720616</v>
      </c>
      <c r="AE934">
        <f t="shared" si="152"/>
        <v>0.98982798748185841</v>
      </c>
      <c r="AF934">
        <f t="shared" si="155"/>
        <v>-6.4197817110879603E-17</v>
      </c>
    </row>
    <row r="935" spans="1:32" x14ac:dyDescent="0.25">
      <c r="A935" s="1" t="s">
        <v>188</v>
      </c>
      <c r="B935" s="1">
        <v>23.690621900200533</v>
      </c>
      <c r="D935" s="1" t="s">
        <v>1285</v>
      </c>
      <c r="E935" s="1">
        <v>0.8905271959729405</v>
      </c>
      <c r="F935">
        <f t="shared" si="146"/>
        <v>0.93976395805724577</v>
      </c>
      <c r="G935">
        <f t="shared" si="147"/>
        <v>0</v>
      </c>
      <c r="I935" s="1" t="s">
        <v>2349</v>
      </c>
      <c r="J935" s="1">
        <v>0.95442206372657379</v>
      </c>
      <c r="K935">
        <f t="shared" si="148"/>
        <v>0.96844276686658504</v>
      </c>
      <c r="M935">
        <f t="shared" si="153"/>
        <v>1.2183976949227131E-16</v>
      </c>
      <c r="Z935">
        <f t="shared" si="149"/>
        <v>0.97577335044196567</v>
      </c>
      <c r="AA935">
        <f t="shared" si="150"/>
        <v>0.99066540183222718</v>
      </c>
      <c r="AB935">
        <f t="shared" si="154"/>
        <v>5.1080661707725873E-17</v>
      </c>
      <c r="AD935">
        <f t="shared" si="151"/>
        <v>0.96942642838720616</v>
      </c>
      <c r="AE935">
        <f t="shared" si="152"/>
        <v>0.98977993763807881</v>
      </c>
      <c r="AF935">
        <f t="shared" si="155"/>
        <v>6.419470506220748E-17</v>
      </c>
    </row>
    <row r="936" spans="1:32" x14ac:dyDescent="0.25">
      <c r="A936" s="1" t="s">
        <v>189</v>
      </c>
      <c r="B936" s="1">
        <v>23.693361236819577</v>
      </c>
      <c r="D936" s="1" t="s">
        <v>1286</v>
      </c>
      <c r="E936" s="1">
        <v>0.8905271959729405</v>
      </c>
      <c r="F936">
        <f t="shared" si="146"/>
        <v>0.93976395805724577</v>
      </c>
      <c r="G936">
        <f t="shared" si="147"/>
        <v>2.3214448431635448E-4</v>
      </c>
      <c r="I936" s="1" t="s">
        <v>2350</v>
      </c>
      <c r="J936" s="1">
        <v>0.95421162545104288</v>
      </c>
      <c r="K936">
        <f t="shared" si="148"/>
        <v>0.9682959853126567</v>
      </c>
      <c r="M936">
        <f t="shared" si="153"/>
        <v>0</v>
      </c>
      <c r="Z936">
        <f t="shared" si="149"/>
        <v>0.97577335044196567</v>
      </c>
      <c r="AA936">
        <f t="shared" si="150"/>
        <v>0.990621484595133</v>
      </c>
      <c r="AB936">
        <f t="shared" si="154"/>
        <v>0</v>
      </c>
      <c r="AD936">
        <f t="shared" si="151"/>
        <v>0.96942642838720616</v>
      </c>
      <c r="AE936">
        <f t="shared" si="152"/>
        <v>0.98973187611626379</v>
      </c>
      <c r="AF936">
        <f t="shared" si="155"/>
        <v>0</v>
      </c>
    </row>
    <row r="937" spans="1:32" x14ac:dyDescent="0.25">
      <c r="A937" s="1" t="s">
        <v>190</v>
      </c>
      <c r="B937" s="1">
        <v>23.718001048145425</v>
      </c>
      <c r="D937" s="1" t="s">
        <v>1287</v>
      </c>
      <c r="E937" s="1">
        <v>0.89032048899013294</v>
      </c>
      <c r="F937">
        <f t="shared" si="146"/>
        <v>0.93964706521742791</v>
      </c>
      <c r="G937">
        <f t="shared" si="147"/>
        <v>1.2490009027033011E-16</v>
      </c>
      <c r="I937" s="1" t="s">
        <v>2351</v>
      </c>
      <c r="J937" s="1">
        <v>0.95421162545104299</v>
      </c>
      <c r="K937">
        <f t="shared" si="148"/>
        <v>0.96829598531265682</v>
      </c>
      <c r="M937">
        <f t="shared" si="153"/>
        <v>1.1319390748346669E-4</v>
      </c>
      <c r="Z937">
        <f t="shared" si="149"/>
        <v>0.97572543613293206</v>
      </c>
      <c r="AA937">
        <f t="shared" si="150"/>
        <v>0.990621484595133</v>
      </c>
      <c r="AB937">
        <f t="shared" si="154"/>
        <v>4.7466109344116134E-5</v>
      </c>
      <c r="AD937">
        <f t="shared" si="151"/>
        <v>0.96936615971830231</v>
      </c>
      <c r="AE937">
        <f t="shared" si="152"/>
        <v>0.98973187611626379</v>
      </c>
      <c r="AF937">
        <f t="shared" si="155"/>
        <v>5.9651677019256685E-5</v>
      </c>
    </row>
    <row r="938" spans="1:32" x14ac:dyDescent="0.25">
      <c r="A938" s="1" t="s">
        <v>191</v>
      </c>
      <c r="B938" s="1">
        <v>23.720739845796896</v>
      </c>
      <c r="D938" s="1" t="s">
        <v>1288</v>
      </c>
      <c r="E938" s="1">
        <v>0.89032048899013283</v>
      </c>
      <c r="F938">
        <f t="shared" si="146"/>
        <v>0.93964706521742791</v>
      </c>
      <c r="G938">
        <f t="shared" si="147"/>
        <v>2.3248997134667215E-4</v>
      </c>
      <c r="I938" s="1" t="s">
        <v>2352</v>
      </c>
      <c r="J938" s="1">
        <v>0.95400099920514103</v>
      </c>
      <c r="K938">
        <f t="shared" si="148"/>
        <v>0.96814906251507304</v>
      </c>
      <c r="M938">
        <f t="shared" si="153"/>
        <v>6.0893847008785028E-17</v>
      </c>
      <c r="Z938">
        <f t="shared" si="149"/>
        <v>0.97572543613293194</v>
      </c>
      <c r="AA938">
        <f t="shared" si="150"/>
        <v>0.99057752038047853</v>
      </c>
      <c r="AB938">
        <f t="shared" si="154"/>
        <v>2.5536812755237264E-17</v>
      </c>
      <c r="AD938">
        <f t="shared" si="151"/>
        <v>0.9693661597183022</v>
      </c>
      <c r="AE938">
        <f t="shared" si="152"/>
        <v>0.98968376338729669</v>
      </c>
      <c r="AF938">
        <f t="shared" si="155"/>
        <v>3.2092240628690172E-17</v>
      </c>
    </row>
    <row r="939" spans="1:32" x14ac:dyDescent="0.25">
      <c r="A939" s="1" t="s">
        <v>192</v>
      </c>
      <c r="B939" s="1">
        <v>23.750856199690613</v>
      </c>
      <c r="D939" s="1" t="s">
        <v>1289</v>
      </c>
      <c r="E939" s="1">
        <v>0.89011352246491116</v>
      </c>
      <c r="F939">
        <f t="shared" si="146"/>
        <v>0.93953001298507388</v>
      </c>
      <c r="G939">
        <f t="shared" si="147"/>
        <v>2.327950004864382E-4</v>
      </c>
      <c r="I939" s="1" t="s">
        <v>2353</v>
      </c>
      <c r="J939" s="1">
        <v>0.95400099920514103</v>
      </c>
      <c r="K939">
        <f t="shared" si="148"/>
        <v>0.96814906251507304</v>
      </c>
      <c r="M939">
        <f t="shared" si="153"/>
        <v>1.133310680148984E-4</v>
      </c>
      <c r="Z939">
        <f t="shared" si="149"/>
        <v>0.97567745287387619</v>
      </c>
      <c r="AA939">
        <f t="shared" si="150"/>
        <v>0.99057752038047853</v>
      </c>
      <c r="AB939">
        <f t="shared" si="154"/>
        <v>4.7532306533155871E-5</v>
      </c>
      <c r="AD939">
        <f t="shared" si="151"/>
        <v>0.96930580511030673</v>
      </c>
      <c r="AE939">
        <f t="shared" si="152"/>
        <v>0.98968376338729669</v>
      </c>
      <c r="AF939">
        <f t="shared" si="155"/>
        <v>5.9733835170045459E-5</v>
      </c>
    </row>
    <row r="940" spans="1:32" x14ac:dyDescent="0.25">
      <c r="A940" s="1" t="s">
        <v>193</v>
      </c>
      <c r="B940" s="1">
        <v>23.756331368363924</v>
      </c>
      <c r="D940" s="1" t="s">
        <v>1290</v>
      </c>
      <c r="E940" s="1">
        <v>0.88990633260433349</v>
      </c>
      <c r="F940">
        <f t="shared" si="146"/>
        <v>0.93941282178898844</v>
      </c>
      <c r="G940">
        <f t="shared" si="147"/>
        <v>2.3286319626350527E-4</v>
      </c>
      <c r="I940" s="1" t="s">
        <v>2354</v>
      </c>
      <c r="J940" s="1">
        <v>0.95400099920514092</v>
      </c>
      <c r="K940">
        <f t="shared" si="148"/>
        <v>0.96814906251507293</v>
      </c>
      <c r="M940">
        <f t="shared" si="153"/>
        <v>1.1346562327438092E-4</v>
      </c>
      <c r="Z940">
        <f t="shared" si="149"/>
        <v>0.97562940902462947</v>
      </c>
      <c r="AA940">
        <f t="shared" si="150"/>
        <v>0.99057752038047853</v>
      </c>
      <c r="AB940">
        <f t="shared" si="154"/>
        <v>4.7592328825510455E-5</v>
      </c>
      <c r="AD940">
        <f t="shared" si="151"/>
        <v>0.96924537508166198</v>
      </c>
      <c r="AE940">
        <f t="shared" si="152"/>
        <v>0.98968376338729669</v>
      </c>
      <c r="AF940">
        <f t="shared" si="155"/>
        <v>5.9808482528632516E-5</v>
      </c>
    </row>
    <row r="941" spans="1:32" x14ac:dyDescent="0.25">
      <c r="A941" s="1" t="s">
        <v>194</v>
      </c>
      <c r="B941" s="1">
        <v>23.778233603531632</v>
      </c>
      <c r="D941" s="1" t="s">
        <v>1291</v>
      </c>
      <c r="E941" s="1">
        <v>0.88969913029718017</v>
      </c>
      <c r="F941">
        <f t="shared" si="146"/>
        <v>0.93929561088663915</v>
      </c>
      <c r="G941">
        <f t="shared" si="147"/>
        <v>2.3299425976387733E-4</v>
      </c>
      <c r="I941" s="1" t="s">
        <v>2355</v>
      </c>
      <c r="J941" s="1">
        <v>0.95400099920514103</v>
      </c>
      <c r="K941">
        <f t="shared" si="148"/>
        <v>0.96814906251507304</v>
      </c>
      <c r="M941">
        <f t="shared" si="153"/>
        <v>1.1348470513856936E-4</v>
      </c>
      <c r="Z941">
        <f t="shared" si="149"/>
        <v>0.97558135346804264</v>
      </c>
      <c r="AA941">
        <f t="shared" si="150"/>
        <v>0.99057752038047853</v>
      </c>
      <c r="AB941">
        <f t="shared" si="154"/>
        <v>4.7603926482293382E-5</v>
      </c>
      <c r="AD941">
        <f t="shared" si="151"/>
        <v>0.96918493111951654</v>
      </c>
      <c r="AE941">
        <f t="shared" si="152"/>
        <v>0.98968376338729669</v>
      </c>
      <c r="AF941">
        <f t="shared" si="155"/>
        <v>5.982227326416484E-5</v>
      </c>
    </row>
    <row r="942" spans="1:32" x14ac:dyDescent="0.25">
      <c r="A942" s="1" t="s">
        <v>195</v>
      </c>
      <c r="B942" s="1">
        <v>23.786448252165371</v>
      </c>
      <c r="D942" s="1" t="s">
        <v>1292</v>
      </c>
      <c r="E942" s="1">
        <v>0.88949185965427668</v>
      </c>
      <c r="F942">
        <f t="shared" si="146"/>
        <v>0.9391783486507187</v>
      </c>
      <c r="G942">
        <f t="shared" si="147"/>
        <v>2.3311858344299274E-4</v>
      </c>
      <c r="I942" s="1" t="s">
        <v>2356</v>
      </c>
      <c r="J942" s="1">
        <v>0.95400099920514103</v>
      </c>
      <c r="K942">
        <f t="shared" si="148"/>
        <v>0.96814906251507304</v>
      </c>
      <c r="M942">
        <f t="shared" si="153"/>
        <v>1.1353441077477689E-4</v>
      </c>
      <c r="Z942">
        <f t="shared" si="149"/>
        <v>0.97553327323313932</v>
      </c>
      <c r="AA942">
        <f t="shared" si="150"/>
        <v>0.99057752038047853</v>
      </c>
      <c r="AB942">
        <f t="shared" si="154"/>
        <v>4.762837353016408E-5</v>
      </c>
      <c r="AD942">
        <f t="shared" si="151"/>
        <v>0.96912445690999027</v>
      </c>
      <c r="AE942">
        <f t="shared" si="152"/>
        <v>0.98968376338729669</v>
      </c>
      <c r="AF942">
        <f t="shared" si="155"/>
        <v>5.9852210589717982E-5</v>
      </c>
    </row>
    <row r="943" spans="1:32" x14ac:dyDescent="0.25">
      <c r="A943" s="1" t="s">
        <v>196</v>
      </c>
      <c r="B943" s="1">
        <v>23.800136587224621</v>
      </c>
      <c r="D943" s="1" t="s">
        <v>1293</v>
      </c>
      <c r="E943" s="1">
        <v>0.88928452673948666</v>
      </c>
      <c r="F943">
        <f t="shared" si="146"/>
        <v>0.93906103849551237</v>
      </c>
      <c r="G943">
        <f t="shared" si="147"/>
        <v>2.3319963799330046E-4</v>
      </c>
      <c r="I943" s="1" t="s">
        <v>2357</v>
      </c>
      <c r="J943" s="1">
        <v>0.95400099920514103</v>
      </c>
      <c r="K943">
        <f t="shared" si="148"/>
        <v>0.96814906251507304</v>
      </c>
      <c r="M943">
        <f t="shared" si="153"/>
        <v>1.1358081046566052E-4</v>
      </c>
      <c r="Z943">
        <f t="shared" si="149"/>
        <v>0.97548516971451482</v>
      </c>
      <c r="AA943">
        <f t="shared" si="150"/>
        <v>0.99057752038047853</v>
      </c>
      <c r="AB943">
        <f t="shared" si="154"/>
        <v>4.7651439055800128E-5</v>
      </c>
      <c r="AD943">
        <f t="shared" si="151"/>
        <v>0.96906395420838842</v>
      </c>
      <c r="AE943">
        <f t="shared" si="152"/>
        <v>0.98968376338729669</v>
      </c>
      <c r="AF943">
        <f t="shared" si="155"/>
        <v>5.9880410610915823E-5</v>
      </c>
    </row>
    <row r="944" spans="1:32" x14ac:dyDescent="0.25">
      <c r="A944" s="1" t="s">
        <v>197</v>
      </c>
      <c r="B944" s="1">
        <v>23.808351219149461</v>
      </c>
      <c r="D944" s="1" t="s">
        <v>1294</v>
      </c>
      <c r="E944" s="1">
        <v>0.88907717008846565</v>
      </c>
      <c r="F944">
        <f t="shared" si="146"/>
        <v>0.93894370221248624</v>
      </c>
      <c r="G944">
        <f t="shared" si="147"/>
        <v>1.2490009027033011E-16</v>
      </c>
      <c r="I944" s="1" t="s">
        <v>2358</v>
      </c>
      <c r="J944" s="1">
        <v>0.95400099920514103</v>
      </c>
      <c r="K944">
        <f t="shared" si="148"/>
        <v>0.96814906251507304</v>
      </c>
      <c r="M944">
        <f t="shared" si="153"/>
        <v>1.1360611013695766E-4</v>
      </c>
      <c r="Z944">
        <f t="shared" si="149"/>
        <v>0.97543705184367857</v>
      </c>
      <c r="AA944">
        <f t="shared" si="150"/>
        <v>0.99057752038047853</v>
      </c>
      <c r="AB944">
        <f t="shared" si="154"/>
        <v>4.7665656793368077E-5</v>
      </c>
      <c r="AD944">
        <f t="shared" si="151"/>
        <v>0.9690034342493703</v>
      </c>
      <c r="AE944">
        <f t="shared" si="152"/>
        <v>0.98968376338729669</v>
      </c>
      <c r="AF944">
        <f t="shared" si="155"/>
        <v>5.9897491179012623E-5</v>
      </c>
    </row>
    <row r="945" spans="1:32" x14ac:dyDescent="0.25">
      <c r="A945" s="1" t="s">
        <v>198</v>
      </c>
      <c r="B945" s="1">
        <v>23.846680167724404</v>
      </c>
      <c r="D945" s="1" t="s">
        <v>1295</v>
      </c>
      <c r="E945" s="1">
        <v>0.88907717008846554</v>
      </c>
      <c r="F945">
        <f t="shared" si="146"/>
        <v>0.93894370221248624</v>
      </c>
      <c r="G945">
        <f t="shared" si="147"/>
        <v>2.3380436453723785E-4</v>
      </c>
      <c r="I945" s="1" t="s">
        <v>2359</v>
      </c>
      <c r="J945" s="1">
        <v>0.95378932089935098</v>
      </c>
      <c r="K945">
        <f t="shared" si="148"/>
        <v>0.96800139563368892</v>
      </c>
      <c r="M945">
        <f t="shared" si="153"/>
        <v>6.0839032843644926E-17</v>
      </c>
      <c r="Z945">
        <f t="shared" si="149"/>
        <v>0.97543705184367857</v>
      </c>
      <c r="AA945">
        <f t="shared" si="150"/>
        <v>0.99053332875438027</v>
      </c>
      <c r="AB945">
        <f t="shared" si="154"/>
        <v>2.5528132124239752E-17</v>
      </c>
      <c r="AD945">
        <f t="shared" si="151"/>
        <v>0.96900343424937019</v>
      </c>
      <c r="AE945">
        <f t="shared" si="152"/>
        <v>0.9896354019932605</v>
      </c>
      <c r="AF945">
        <f t="shared" si="155"/>
        <v>3.2078672607489583E-17</v>
      </c>
    </row>
    <row r="946" spans="1:32" x14ac:dyDescent="0.25">
      <c r="A946" s="1" t="s">
        <v>199</v>
      </c>
      <c r="B946" s="1">
        <v>23.857632003220516</v>
      </c>
      <c r="D946" s="1" t="s">
        <v>1296</v>
      </c>
      <c r="E946" s="1">
        <v>0.88886932426426568</v>
      </c>
      <c r="F946">
        <f t="shared" si="146"/>
        <v>0.9388260763747317</v>
      </c>
      <c r="G946">
        <f t="shared" si="147"/>
        <v>0</v>
      </c>
      <c r="I946" s="1" t="s">
        <v>2360</v>
      </c>
      <c r="J946" s="1">
        <v>0.95378932089935087</v>
      </c>
      <c r="K946">
        <f t="shared" si="148"/>
        <v>0.96800139563368881</v>
      </c>
      <c r="M946">
        <f t="shared" si="153"/>
        <v>1.1386910771388499E-4</v>
      </c>
      <c r="Z946">
        <f t="shared" si="149"/>
        <v>0.97538881157773005</v>
      </c>
      <c r="AA946">
        <f t="shared" si="150"/>
        <v>0.99053332875438027</v>
      </c>
      <c r="AB946">
        <f t="shared" si="154"/>
        <v>4.7784772818364467E-5</v>
      </c>
      <c r="AD946">
        <f t="shared" si="151"/>
        <v>0.96894276114605316</v>
      </c>
      <c r="AE946">
        <f t="shared" si="152"/>
        <v>0.9896354019932605</v>
      </c>
      <c r="AF946">
        <f t="shared" si="155"/>
        <v>6.0046130872783734E-5</v>
      </c>
    </row>
    <row r="947" spans="1:32" x14ac:dyDescent="0.25">
      <c r="A947" s="1" t="s">
        <v>200</v>
      </c>
      <c r="B947" s="1">
        <v>23.865846001889711</v>
      </c>
      <c r="D947" s="1" t="s">
        <v>1297</v>
      </c>
      <c r="E947" s="1">
        <v>0.88886932426426568</v>
      </c>
      <c r="F947">
        <f t="shared" si="146"/>
        <v>0.9388260763747317</v>
      </c>
      <c r="G947">
        <f t="shared" si="147"/>
        <v>2.3391407858548707E-4</v>
      </c>
      <c r="I947" s="1" t="s">
        <v>2361</v>
      </c>
      <c r="J947" s="1">
        <v>0.95357753450321803</v>
      </c>
      <c r="K947">
        <f t="shared" si="148"/>
        <v>0.9678536430950222</v>
      </c>
      <c r="M947">
        <f t="shared" si="153"/>
        <v>0</v>
      </c>
      <c r="Z947">
        <f t="shared" si="149"/>
        <v>0.97538881157773005</v>
      </c>
      <c r="AA947">
        <f t="shared" si="150"/>
        <v>0.9904891067199072</v>
      </c>
      <c r="AB947">
        <f t="shared" si="154"/>
        <v>0</v>
      </c>
      <c r="AD947">
        <f t="shared" si="151"/>
        <v>0.96894276114605316</v>
      </c>
      <c r="AE947">
        <f t="shared" si="152"/>
        <v>0.98958700752755346</v>
      </c>
      <c r="AF947">
        <f t="shared" si="155"/>
        <v>0</v>
      </c>
    </row>
    <row r="948" spans="1:32" x14ac:dyDescent="0.25">
      <c r="A948" s="1" t="s">
        <v>201</v>
      </c>
      <c r="B948" s="1">
        <v>23.93702914345883</v>
      </c>
      <c r="D948" s="1" t="s">
        <v>1298</v>
      </c>
      <c r="E948" s="1">
        <v>0.88866142953099792</v>
      </c>
      <c r="F948">
        <f t="shared" si="146"/>
        <v>0.93870841008628181</v>
      </c>
      <c r="G948">
        <f t="shared" si="147"/>
        <v>2.3401065484078554E-4</v>
      </c>
      <c r="I948" s="1" t="s">
        <v>2362</v>
      </c>
      <c r="J948" s="1">
        <v>0.95357753450321825</v>
      </c>
      <c r="K948">
        <f t="shared" si="148"/>
        <v>0.96785364309502231</v>
      </c>
      <c r="M948">
        <f t="shared" si="153"/>
        <v>1.1389088326205225E-4</v>
      </c>
      <c r="Z948">
        <f t="shared" si="149"/>
        <v>0.97534055106216122</v>
      </c>
      <c r="AA948">
        <f t="shared" si="150"/>
        <v>0.9904891067199072</v>
      </c>
      <c r="AB948">
        <f t="shared" si="154"/>
        <v>4.7802697561793519E-5</v>
      </c>
      <c r="AD948">
        <f t="shared" si="151"/>
        <v>0.96888206337318727</v>
      </c>
      <c r="AE948">
        <f t="shared" si="152"/>
        <v>0.98958700752755346</v>
      </c>
      <c r="AF948">
        <f t="shared" si="155"/>
        <v>6.0067608850263093E-5</v>
      </c>
    </row>
    <row r="949" spans="1:32" x14ac:dyDescent="0.25">
      <c r="A949" s="1" t="s">
        <v>202</v>
      </c>
      <c r="B949" s="1">
        <v>23.942505565000861</v>
      </c>
      <c r="D949" s="1" t="s">
        <v>1299</v>
      </c>
      <c r="E949" s="1">
        <v>0.88845349761803205</v>
      </c>
      <c r="F949">
        <f t="shared" si="146"/>
        <v>0.93859070997352945</v>
      </c>
      <c r="G949">
        <f t="shared" si="147"/>
        <v>2.4980018054066022E-16</v>
      </c>
      <c r="I949" s="1" t="s">
        <v>2363</v>
      </c>
      <c r="J949" s="1">
        <v>0.95357753450321814</v>
      </c>
      <c r="K949">
        <f t="shared" si="148"/>
        <v>0.96785364309502231</v>
      </c>
      <c r="M949">
        <f t="shared" si="153"/>
        <v>1.1392362523587074E-4</v>
      </c>
      <c r="Z949">
        <f t="shared" si="149"/>
        <v>0.97529227301056665</v>
      </c>
      <c r="AA949">
        <f t="shared" si="150"/>
        <v>0.9904891067199072</v>
      </c>
      <c r="AB949">
        <f t="shared" si="154"/>
        <v>4.7820067722562732E-5</v>
      </c>
      <c r="AD949">
        <f t="shared" si="151"/>
        <v>0.96882134434465694</v>
      </c>
      <c r="AE949">
        <f t="shared" si="152"/>
        <v>0.98958700752755346</v>
      </c>
      <c r="AF949">
        <f t="shared" si="155"/>
        <v>6.008864461550986E-5</v>
      </c>
    </row>
    <row r="950" spans="1:32" x14ac:dyDescent="0.25">
      <c r="A950" s="1" t="s">
        <v>203</v>
      </c>
      <c r="B950" s="1">
        <v>23.950719467142235</v>
      </c>
      <c r="D950" s="1" t="s">
        <v>1300</v>
      </c>
      <c r="E950" s="1">
        <v>0.88845349761803183</v>
      </c>
      <c r="F950">
        <f t="shared" si="146"/>
        <v>0.93859070997352922</v>
      </c>
      <c r="G950">
        <f t="shared" si="147"/>
        <v>2.3423239953689057E-4</v>
      </c>
      <c r="I950" s="1" t="s">
        <v>2364</v>
      </c>
      <c r="J950" s="1">
        <v>0.95336559874705207</v>
      </c>
      <c r="K950">
        <f t="shared" si="148"/>
        <v>0.9677057760856248</v>
      </c>
      <c r="M950">
        <f t="shared" si="153"/>
        <v>1.2159520660356348E-16</v>
      </c>
      <c r="Z950">
        <f t="shared" si="149"/>
        <v>0.97529227301056665</v>
      </c>
      <c r="AA950">
        <f t="shared" si="150"/>
        <v>0.99044484564230328</v>
      </c>
      <c r="AB950">
        <f t="shared" si="154"/>
        <v>5.1044129910812411E-17</v>
      </c>
      <c r="AD950">
        <f t="shared" si="151"/>
        <v>0.96882134434465683</v>
      </c>
      <c r="AE950">
        <f t="shared" si="152"/>
        <v>0.98953857054120797</v>
      </c>
      <c r="AF950">
        <f t="shared" si="155"/>
        <v>6.4139017985296872E-17</v>
      </c>
    </row>
    <row r="951" spans="1:32" x14ac:dyDescent="0.25">
      <c r="A951" s="1" t="s">
        <v>204</v>
      </c>
      <c r="B951" s="1">
        <v>23.956194544665177</v>
      </c>
      <c r="D951" s="1" t="s">
        <v>1301</v>
      </c>
      <c r="E951" s="1">
        <v>0.88824541739392426</v>
      </c>
      <c r="F951">
        <f t="shared" si="146"/>
        <v>0.93847291310889258</v>
      </c>
      <c r="G951">
        <f t="shared" si="147"/>
        <v>2.3438852202922744E-4</v>
      </c>
      <c r="I951" s="1" t="s">
        <v>2365</v>
      </c>
      <c r="J951" s="1">
        <v>0.95336559874705218</v>
      </c>
      <c r="K951">
        <f t="shared" si="148"/>
        <v>0.96770577608562491</v>
      </c>
      <c r="M951">
        <f t="shared" si="153"/>
        <v>1.1399986018114955E-4</v>
      </c>
      <c r="Z951">
        <f t="shared" si="149"/>
        <v>0.975243951604571</v>
      </c>
      <c r="AA951">
        <f t="shared" si="150"/>
        <v>0.9904448456423034</v>
      </c>
      <c r="AB951">
        <f t="shared" si="154"/>
        <v>4.7860873159340742E-5</v>
      </c>
      <c r="AD951">
        <f t="shared" si="151"/>
        <v>0.9687605715903822</v>
      </c>
      <c r="AE951">
        <f t="shared" si="152"/>
        <v>0.98953857054120797</v>
      </c>
      <c r="AF951">
        <f t="shared" si="155"/>
        <v>6.01388706244664E-5</v>
      </c>
    </row>
    <row r="952" spans="1:32" x14ac:dyDescent="0.25">
      <c r="A952" s="1" t="s">
        <v>205</v>
      </c>
      <c r="B952" s="1">
        <v>23.967145896932291</v>
      </c>
      <c r="D952" s="1" t="s">
        <v>1302</v>
      </c>
      <c r="E952" s="1">
        <v>0.88803724726064004</v>
      </c>
      <c r="F952">
        <f t="shared" si="146"/>
        <v>0.93835505252808582</v>
      </c>
      <c r="G952">
        <f t="shared" si="147"/>
        <v>2.4980018054066022E-16</v>
      </c>
      <c r="I952" s="1" t="s">
        <v>2366</v>
      </c>
      <c r="J952" s="1">
        <v>0.95336559874705196</v>
      </c>
      <c r="K952">
        <f t="shared" si="148"/>
        <v>0.9677057760856248</v>
      </c>
      <c r="M952">
        <f t="shared" si="153"/>
        <v>1.1406152732733263E-4</v>
      </c>
      <c r="Z952">
        <f t="shared" si="149"/>
        <v>0.97519560038750253</v>
      </c>
      <c r="AA952">
        <f t="shared" si="150"/>
        <v>0.99044484564230328</v>
      </c>
      <c r="AB952">
        <f t="shared" si="154"/>
        <v>4.7890400904983382E-5</v>
      </c>
      <c r="AD952">
        <f t="shared" si="151"/>
        <v>0.96869976214535369</v>
      </c>
      <c r="AE952">
        <f t="shared" si="152"/>
        <v>0.98953857054120797</v>
      </c>
      <c r="AF952">
        <f t="shared" si="155"/>
        <v>6.0175179937437616E-5</v>
      </c>
    </row>
    <row r="953" spans="1:32" x14ac:dyDescent="0.25">
      <c r="A953" s="1" t="s">
        <v>206</v>
      </c>
      <c r="B953" s="1">
        <v>23.967146678537503</v>
      </c>
      <c r="D953" s="1" t="s">
        <v>1303</v>
      </c>
      <c r="E953" s="1">
        <v>0.88803724726063982</v>
      </c>
      <c r="F953">
        <f t="shared" si="146"/>
        <v>0.93835505252808571</v>
      </c>
      <c r="G953">
        <f t="shared" si="147"/>
        <v>2.3464413583504373E-4</v>
      </c>
      <c r="I953" s="1" t="s">
        <v>2367</v>
      </c>
      <c r="J953" s="1">
        <v>0.95315336159045772</v>
      </c>
      <c r="K953">
        <f t="shared" si="148"/>
        <v>0.96755768849153168</v>
      </c>
      <c r="M953">
        <f t="shared" si="153"/>
        <v>1.2154610454406584E-16</v>
      </c>
      <c r="Z953">
        <f t="shared" si="149"/>
        <v>0.97519560038750241</v>
      </c>
      <c r="AA953">
        <f t="shared" si="150"/>
        <v>0.99040051374092675</v>
      </c>
      <c r="AB953">
        <f t="shared" si="154"/>
        <v>5.1036789594053803E-17</v>
      </c>
      <c r="AD953">
        <f t="shared" si="151"/>
        <v>0.96869976214535358</v>
      </c>
      <c r="AE953">
        <f t="shared" si="152"/>
        <v>0.98949005625594455</v>
      </c>
      <c r="AF953">
        <f t="shared" si="155"/>
        <v>6.4127829864354655E-17</v>
      </c>
    </row>
    <row r="954" spans="1:32" x14ac:dyDescent="0.25">
      <c r="A954" s="1" t="s">
        <v>207</v>
      </c>
      <c r="B954" s="1">
        <v>23.983572384629685</v>
      </c>
      <c r="D954" s="1" t="s">
        <v>1304</v>
      </c>
      <c r="E954" s="1">
        <v>0.8878288989729749</v>
      </c>
      <c r="F954">
        <f t="shared" si="146"/>
        <v>0.93823707823976854</v>
      </c>
      <c r="G954">
        <f t="shared" si="147"/>
        <v>2.3484511532627372E-4</v>
      </c>
      <c r="I954" s="1" t="s">
        <v>2368</v>
      </c>
      <c r="J954" s="1">
        <v>0.9531533615904576</v>
      </c>
      <c r="K954">
        <f t="shared" si="148"/>
        <v>0.96755768849153168</v>
      </c>
      <c r="M954">
        <f t="shared" si="153"/>
        <v>1.1415410584411053E-4</v>
      </c>
      <c r="Z954">
        <f t="shared" si="149"/>
        <v>0.97514719884183265</v>
      </c>
      <c r="AA954">
        <f t="shared" si="150"/>
        <v>0.99040051374092675</v>
      </c>
      <c r="AB954">
        <f t="shared" si="154"/>
        <v>4.7938105354820876E-5</v>
      </c>
      <c r="AD954">
        <f t="shared" si="151"/>
        <v>0.96863889020749738</v>
      </c>
      <c r="AE954">
        <f t="shared" si="152"/>
        <v>0.98949005625594455</v>
      </c>
      <c r="AF954">
        <f t="shared" si="155"/>
        <v>6.0234069752119919E-5</v>
      </c>
    </row>
    <row r="955" spans="1:32" x14ac:dyDescent="0.25">
      <c r="A955" s="1" t="s">
        <v>208</v>
      </c>
      <c r="B955" s="1">
        <v>24.0136891287972</v>
      </c>
      <c r="D955" s="1" t="s">
        <v>1305</v>
      </c>
      <c r="E955" s="1">
        <v>0.88762042117376017</v>
      </c>
      <c r="F955">
        <f t="shared" si="146"/>
        <v>0.93811901775438844</v>
      </c>
      <c r="G955">
        <f t="shared" si="147"/>
        <v>3.7470027081099033E-16</v>
      </c>
      <c r="I955" s="1" t="s">
        <v>2369</v>
      </c>
      <c r="J955" s="1">
        <v>0.9531533615904576</v>
      </c>
      <c r="K955">
        <f t="shared" si="148"/>
        <v>0.96755768849153168</v>
      </c>
      <c r="M955">
        <f t="shared" si="153"/>
        <v>1.1423751786945372E-4</v>
      </c>
      <c r="Z955">
        <f t="shared" si="149"/>
        <v>0.97509875824422299</v>
      </c>
      <c r="AA955">
        <f t="shared" si="150"/>
        <v>0.99040051374092675</v>
      </c>
      <c r="AB955">
        <f t="shared" si="154"/>
        <v>4.7976784395711249E-5</v>
      </c>
      <c r="AD955">
        <f t="shared" si="151"/>
        <v>0.96857796996110102</v>
      </c>
      <c r="AE955">
        <f t="shared" si="152"/>
        <v>0.98949005625594455</v>
      </c>
      <c r="AF955">
        <f t="shared" si="155"/>
        <v>6.0281873696490109E-5</v>
      </c>
    </row>
    <row r="956" spans="1:32" x14ac:dyDescent="0.25">
      <c r="A956" s="1" t="s">
        <v>209</v>
      </c>
      <c r="B956" s="1">
        <v>24.013689256346346</v>
      </c>
      <c r="D956" s="1" t="s">
        <v>1306</v>
      </c>
      <c r="E956" s="1">
        <v>0.88762042117375983</v>
      </c>
      <c r="F956">
        <f t="shared" si="146"/>
        <v>0.93811901775438822</v>
      </c>
      <c r="G956">
        <f t="shared" si="147"/>
        <v>2.3521693826300538E-4</v>
      </c>
      <c r="I956" s="1" t="s">
        <v>2370</v>
      </c>
      <c r="J956" s="1">
        <v>0.95294078998219678</v>
      </c>
      <c r="K956">
        <f t="shared" si="148"/>
        <v>0.96740935720204357</v>
      </c>
      <c r="M956">
        <f t="shared" si="153"/>
        <v>1.8224540286878551E-16</v>
      </c>
      <c r="Z956">
        <f t="shared" si="149"/>
        <v>0.97509875824422287</v>
      </c>
      <c r="AA956">
        <f t="shared" si="150"/>
        <v>0.99035610407346586</v>
      </c>
      <c r="AB956">
        <f t="shared" si="154"/>
        <v>7.6544155813383594E-17</v>
      </c>
      <c r="AD956">
        <f t="shared" si="151"/>
        <v>0.9685779699611009</v>
      </c>
      <c r="AE956">
        <f t="shared" si="152"/>
        <v>0.98944145707554565</v>
      </c>
      <c r="AF956">
        <f t="shared" si="155"/>
        <v>9.617493543341632E-17</v>
      </c>
    </row>
    <row r="957" spans="1:32" x14ac:dyDescent="0.25">
      <c r="A957" s="1" t="s">
        <v>210</v>
      </c>
      <c r="B957" s="1">
        <v>24.019164666719615</v>
      </c>
      <c r="D957" s="1" t="s">
        <v>1307</v>
      </c>
      <c r="E957" s="1">
        <v>0.8874116623687176</v>
      </c>
      <c r="F957">
        <f t="shared" si="146"/>
        <v>0.93800078523864427</v>
      </c>
      <c r="G957">
        <f t="shared" si="147"/>
        <v>1.2490009027033011E-16</v>
      </c>
      <c r="I957" s="1" t="s">
        <v>2371</v>
      </c>
      <c r="J957" s="1">
        <v>0.95294078998219689</v>
      </c>
      <c r="K957">
        <f t="shared" si="148"/>
        <v>0.96740935720204357</v>
      </c>
      <c r="M957">
        <f t="shared" si="153"/>
        <v>1.1438645035366576E-4</v>
      </c>
      <c r="Z957">
        <f t="shared" si="149"/>
        <v>0.97505024336414015</v>
      </c>
      <c r="AA957">
        <f t="shared" si="150"/>
        <v>0.99035610407346586</v>
      </c>
      <c r="AB957">
        <f t="shared" si="154"/>
        <v>4.8048202928813454E-5</v>
      </c>
      <c r="AD957">
        <f t="shared" si="151"/>
        <v>0.96851695710211949</v>
      </c>
      <c r="AE957">
        <f t="shared" si="152"/>
        <v>0.98944145707554565</v>
      </c>
      <c r="AF957">
        <f t="shared" si="155"/>
        <v>6.037055354799205E-5</v>
      </c>
    </row>
    <row r="958" spans="1:32" x14ac:dyDescent="0.25">
      <c r="A958" s="1" t="s">
        <v>211</v>
      </c>
      <c r="B958" s="1">
        <v>24.024640155290097</v>
      </c>
      <c r="D958" s="1" t="s">
        <v>1308</v>
      </c>
      <c r="E958" s="1">
        <v>0.88741166236871749</v>
      </c>
      <c r="F958">
        <f t="shared" si="146"/>
        <v>0.93800078523864427</v>
      </c>
      <c r="G958">
        <f t="shared" si="147"/>
        <v>2.3537554323764531E-4</v>
      </c>
      <c r="I958" s="1" t="s">
        <v>2372</v>
      </c>
      <c r="J958" s="1">
        <v>0.95272799305295497</v>
      </c>
      <c r="K958">
        <f t="shared" si="148"/>
        <v>0.96726085832407427</v>
      </c>
      <c r="M958">
        <f t="shared" si="153"/>
        <v>6.0731499543273033E-17</v>
      </c>
      <c r="Z958">
        <f t="shared" si="149"/>
        <v>0.97505024336414015</v>
      </c>
      <c r="AA958">
        <f t="shared" si="150"/>
        <v>0.99031163940466793</v>
      </c>
      <c r="AB958">
        <f t="shared" si="154"/>
        <v>2.5512305124101193E-17</v>
      </c>
      <c r="AD958">
        <f t="shared" si="151"/>
        <v>0.96851695710211938</v>
      </c>
      <c r="AE958">
        <f t="shared" si="152"/>
        <v>0.98939279791327617</v>
      </c>
      <c r="AF958">
        <f t="shared" si="155"/>
        <v>3.2054717930499459E-17</v>
      </c>
    </row>
    <row r="959" spans="1:32" x14ac:dyDescent="0.25">
      <c r="A959" s="1" t="s">
        <v>212</v>
      </c>
      <c r="B959" s="1">
        <v>24.027378768975129</v>
      </c>
      <c r="D959" s="1" t="s">
        <v>1309</v>
      </c>
      <c r="E959" s="1">
        <v>0.88720281194671702</v>
      </c>
      <c r="F959">
        <f t="shared" si="146"/>
        <v>0.93788248791571494</v>
      </c>
      <c r="G959">
        <f t="shared" si="147"/>
        <v>-1.2490009027033011E-16</v>
      </c>
      <c r="I959" s="1" t="s">
        <v>2373</v>
      </c>
      <c r="J959" s="1">
        <v>0.95272799305295497</v>
      </c>
      <c r="K959">
        <f t="shared" si="148"/>
        <v>0.96726085832407427</v>
      </c>
      <c r="M959">
        <f t="shared" si="153"/>
        <v>1.1443158611801061E-4</v>
      </c>
      <c r="Z959">
        <f t="shared" si="149"/>
        <v>0.97500169818708871</v>
      </c>
      <c r="AA959">
        <f t="shared" si="150"/>
        <v>0.99031163940466793</v>
      </c>
      <c r="AB959">
        <f t="shared" si="154"/>
        <v>4.807605067081303E-5</v>
      </c>
      <c r="AD959">
        <f t="shared" si="151"/>
        <v>0.96845590694985828</v>
      </c>
      <c r="AE959">
        <f t="shared" si="152"/>
        <v>0.98939279791327617</v>
      </c>
      <c r="AF959">
        <f t="shared" si="155"/>
        <v>6.0404484767270582E-5</v>
      </c>
    </row>
    <row r="960" spans="1:32" x14ac:dyDescent="0.25">
      <c r="A960" s="1" t="s">
        <v>213</v>
      </c>
      <c r="B960" s="1">
        <v>24.084873706795666</v>
      </c>
      <c r="D960" s="1" t="s">
        <v>1310</v>
      </c>
      <c r="E960" s="1">
        <v>0.88720281194671713</v>
      </c>
      <c r="F960">
        <f t="shared" si="146"/>
        <v>0.93788248791571505</v>
      </c>
      <c r="G960">
        <f t="shared" si="147"/>
        <v>2.3553590945955827E-4</v>
      </c>
      <c r="I960" s="1" t="s">
        <v>2374</v>
      </c>
      <c r="J960" s="1">
        <v>0.95251504659927411</v>
      </c>
      <c r="K960">
        <f t="shared" si="148"/>
        <v>0.96711224472129143</v>
      </c>
      <c r="M960">
        <f t="shared" si="153"/>
        <v>-6.0714519096294621E-17</v>
      </c>
      <c r="Z960">
        <f t="shared" si="149"/>
        <v>0.97500169818708871</v>
      </c>
      <c r="AA960">
        <f t="shared" si="150"/>
        <v>0.99026713554834023</v>
      </c>
      <c r="AB960">
        <f t="shared" si="154"/>
        <v>-2.5509889548093375E-17</v>
      </c>
      <c r="AD960">
        <f t="shared" si="151"/>
        <v>0.96845590694985828</v>
      </c>
      <c r="AE960">
        <f t="shared" si="152"/>
        <v>0.98934409607538032</v>
      </c>
      <c r="AF960">
        <f t="shared" si="155"/>
        <v>-3.2051121070908674E-17</v>
      </c>
    </row>
    <row r="961" spans="1:32" x14ac:dyDescent="0.25">
      <c r="A961" s="1" t="s">
        <v>214</v>
      </c>
      <c r="B961" s="1">
        <v>24.095825123260042</v>
      </c>
      <c r="D961" s="1" t="s">
        <v>1311</v>
      </c>
      <c r="E961" s="1">
        <v>0.88699386843334638</v>
      </c>
      <c r="F961">
        <f t="shared" si="146"/>
        <v>0.93776412492886274</v>
      </c>
      <c r="G961">
        <f t="shared" si="147"/>
        <v>3.7470027081099033E-16</v>
      </c>
      <c r="I961" s="1" t="s">
        <v>2375</v>
      </c>
      <c r="J961" s="1">
        <v>0.95251504659927422</v>
      </c>
      <c r="K961">
        <f t="shared" si="148"/>
        <v>0.96711224472129154</v>
      </c>
      <c r="M961">
        <f t="shared" si="153"/>
        <v>1.1447751772524403E-4</v>
      </c>
      <c r="Z961">
        <f t="shared" si="149"/>
        <v>0.97495312235461162</v>
      </c>
      <c r="AA961">
        <f t="shared" si="150"/>
        <v>0.99026713554834034</v>
      </c>
      <c r="AB961">
        <f t="shared" si="154"/>
        <v>4.81042488015422E-5</v>
      </c>
      <c r="AD961">
        <f t="shared" si="151"/>
        <v>0.96839481905507696</v>
      </c>
      <c r="AE961">
        <f t="shared" si="152"/>
        <v>0.98934409607538032</v>
      </c>
      <c r="AF961">
        <f t="shared" si="155"/>
        <v>6.0438854233199876E-5</v>
      </c>
    </row>
    <row r="962" spans="1:32" x14ac:dyDescent="0.25">
      <c r="A962" s="1" t="s">
        <v>215</v>
      </c>
      <c r="B962" s="1">
        <v>24.117726938214851</v>
      </c>
      <c r="D962" s="1" t="s">
        <v>1312</v>
      </c>
      <c r="E962" s="1">
        <v>0.88699386843334604</v>
      </c>
      <c r="F962">
        <f t="shared" si="146"/>
        <v>0.93776412492886252</v>
      </c>
      <c r="G962">
        <f t="shared" si="147"/>
        <v>2.3588622537216997E-4</v>
      </c>
      <c r="I962" s="1" t="s">
        <v>2376</v>
      </c>
      <c r="J962" s="1">
        <v>0.95230192914924294</v>
      </c>
      <c r="K962">
        <f t="shared" si="148"/>
        <v>0.96696350138212639</v>
      </c>
      <c r="M962">
        <f t="shared" si="153"/>
        <v>1.8209258865078718E-16</v>
      </c>
      <c r="Z962">
        <f t="shared" si="149"/>
        <v>0.97495312235461151</v>
      </c>
      <c r="AA962">
        <f t="shared" si="150"/>
        <v>0.9902225879959079</v>
      </c>
      <c r="AB962">
        <f t="shared" si="154"/>
        <v>7.6522416824138124E-17</v>
      </c>
      <c r="AD962">
        <f t="shared" si="151"/>
        <v>0.96839481905507685</v>
      </c>
      <c r="AE962">
        <f t="shared" si="152"/>
        <v>0.98929534662858765</v>
      </c>
      <c r="AF962">
        <f t="shared" si="155"/>
        <v>9.6142565335934902E-17</v>
      </c>
    </row>
    <row r="963" spans="1:32" x14ac:dyDescent="0.25">
      <c r="A963" s="1" t="s">
        <v>216</v>
      </c>
      <c r="B963" s="1">
        <v>24.12046511403096</v>
      </c>
      <c r="D963" s="1" t="s">
        <v>1313</v>
      </c>
      <c r="E963" s="1">
        <v>0.8867846634730473</v>
      </c>
      <c r="F963">
        <f t="shared" ref="F963:F1026" si="156">POWER(E963,$W$5)</f>
        <v>0.93764560087008408</v>
      </c>
      <c r="G963">
        <f t="shared" ref="G963:G1026" si="157">LN(E963)-LN(E964)</f>
        <v>-1.2490009027033011E-16</v>
      </c>
      <c r="I963" s="1" t="s">
        <v>2377</v>
      </c>
      <c r="J963" s="1">
        <v>0.95230192914924294</v>
      </c>
      <c r="K963">
        <f t="shared" ref="K963:K1026" si="158">POWER(J963,$X$5)</f>
        <v>0.96696350138212639</v>
      </c>
      <c r="M963">
        <f t="shared" si="153"/>
        <v>1.1461568216820331E-4</v>
      </c>
      <c r="Z963">
        <f t="shared" ref="Z963:Z1026" si="159">POWER(E963,$W$26)</f>
        <v>0.97490447670011893</v>
      </c>
      <c r="AA963">
        <f t="shared" ref="AA963:AA1026" si="160">POWER(J963,$X$26)</f>
        <v>0.9902225879959079</v>
      </c>
      <c r="AB963">
        <f t="shared" si="154"/>
        <v>4.8171227657208301E-5</v>
      </c>
      <c r="AD963">
        <f t="shared" ref="AD963:AD1026" si="161">POWER(E963,$W$39)</f>
        <v>0.96833364416527934</v>
      </c>
      <c r="AE963">
        <f t="shared" ref="AE963:AE1026" si="162">POWER(J963,$X$39)</f>
        <v>0.98929534662858765</v>
      </c>
      <c r="AF963">
        <f t="shared" si="155"/>
        <v>6.0521945456332675E-5</v>
      </c>
    </row>
    <row r="964" spans="1:32" x14ac:dyDescent="0.25">
      <c r="A964" s="1" t="s">
        <v>217</v>
      </c>
      <c r="B964" s="1">
        <v>24.120465388069405</v>
      </c>
      <c r="D964" s="1" t="s">
        <v>1314</v>
      </c>
      <c r="E964" s="1">
        <v>0.88678466347304741</v>
      </c>
      <c r="F964">
        <f t="shared" si="156"/>
        <v>0.93764560087008408</v>
      </c>
      <c r="G964">
        <f t="shared" si="157"/>
        <v>2.3619140588788945E-4</v>
      </c>
      <c r="I964" s="1" t="s">
        <v>2378</v>
      </c>
      <c r="J964" s="1">
        <v>0.95208831826491735</v>
      </c>
      <c r="K964">
        <f t="shared" si="158"/>
        <v>0.96681440321227397</v>
      </c>
      <c r="M964">
        <f t="shared" ref="M964:M1027" si="163">F963*K963*$W$5*G963</f>
        <v>-6.0680523793421504E-17</v>
      </c>
      <c r="Z964">
        <f t="shared" si="159"/>
        <v>0.97490447670011893</v>
      </c>
      <c r="AA964">
        <f t="shared" si="160"/>
        <v>0.99017792930827964</v>
      </c>
      <c r="AB964">
        <f t="shared" ref="AB964:AB1027" si="164">Z963*AA963*$W$26*G963</f>
        <v>-2.5505052163431013E-17</v>
      </c>
      <c r="AD964">
        <f t="shared" si="161"/>
        <v>0.96833364416527945</v>
      </c>
      <c r="AE964">
        <f t="shared" si="162"/>
        <v>0.98924647577379488</v>
      </c>
      <c r="AF964">
        <f t="shared" ref="AF964:AF1027" si="165">AD963*AE963*$W$39*G963</f>
        <v>-3.2043918264508057E-17</v>
      </c>
    </row>
    <row r="965" spans="1:32" x14ac:dyDescent="0.25">
      <c r="A965" s="1" t="s">
        <v>218</v>
      </c>
      <c r="B965" s="1">
        <v>24.150582040987778</v>
      </c>
      <c r="D965" s="1" t="s">
        <v>1315</v>
      </c>
      <c r="E965" s="1">
        <v>0.88657523728996779</v>
      </c>
      <c r="F965">
        <f t="shared" si="156"/>
        <v>0.93752693847878743</v>
      </c>
      <c r="G965">
        <f t="shared" si="157"/>
        <v>2.3632673986676012E-4</v>
      </c>
      <c r="I965" s="1" t="s">
        <v>2379</v>
      </c>
      <c r="J965" s="1">
        <v>0.95208831826491724</v>
      </c>
      <c r="K965">
        <f t="shared" si="158"/>
        <v>0.96681440321227385</v>
      </c>
      <c r="M965">
        <f t="shared" si="163"/>
        <v>1.1473176903549773E-4</v>
      </c>
      <c r="Z965">
        <f t="shared" si="159"/>
        <v>0.97485577054165728</v>
      </c>
      <c r="AA965">
        <f t="shared" si="160"/>
        <v>0.99017792930827964</v>
      </c>
      <c r="AB965">
        <f t="shared" si="164"/>
        <v>4.8228967898099213E-5</v>
      </c>
      <c r="AD965">
        <f t="shared" si="161"/>
        <v>0.96827239400177334</v>
      </c>
      <c r="AE965">
        <f t="shared" si="162"/>
        <v>0.98924647577379476</v>
      </c>
      <c r="AF965">
        <f t="shared" si="165"/>
        <v>6.0593424771988329E-5</v>
      </c>
    </row>
    <row r="966" spans="1:32" x14ac:dyDescent="0.25">
      <c r="A966" s="1" t="s">
        <v>219</v>
      </c>
      <c r="B966" s="1">
        <v>24.199863674889784</v>
      </c>
      <c r="D966" s="1" t="s">
        <v>1316</v>
      </c>
      <c r="E966" s="1">
        <v>0.88636574061030116</v>
      </c>
      <c r="F966">
        <f t="shared" si="156"/>
        <v>0.93740822312585503</v>
      </c>
      <c r="G966">
        <f t="shared" si="157"/>
        <v>2.4980018054066022E-16</v>
      </c>
      <c r="I966" s="1" t="s">
        <v>2380</v>
      </c>
      <c r="J966" s="1">
        <v>0.95208831826491724</v>
      </c>
      <c r="K966">
        <f t="shared" si="158"/>
        <v>0.96681440321227385</v>
      </c>
      <c r="M966">
        <f t="shared" si="163"/>
        <v>1.1478298050976354E-4</v>
      </c>
      <c r="Z966">
        <f t="shared" si="159"/>
        <v>0.97480703891077702</v>
      </c>
      <c r="AA966">
        <f t="shared" si="160"/>
        <v>0.99017792930827964</v>
      </c>
      <c r="AB966">
        <f t="shared" si="164"/>
        <v>4.8254191445430705E-5</v>
      </c>
      <c r="AD966">
        <f t="shared" si="161"/>
        <v>0.96821111262047899</v>
      </c>
      <c r="AE966">
        <f t="shared" si="162"/>
        <v>0.98924647577379476</v>
      </c>
      <c r="AF966">
        <f t="shared" si="165"/>
        <v>6.0624308934296623E-5</v>
      </c>
    </row>
    <row r="967" spans="1:32" x14ac:dyDescent="0.25">
      <c r="A967" s="1" t="s">
        <v>220</v>
      </c>
      <c r="B967" s="1">
        <v>24.219028088937961</v>
      </c>
      <c r="D967" s="1" t="s">
        <v>1317</v>
      </c>
      <c r="E967" s="1">
        <v>0.88636574061030093</v>
      </c>
      <c r="F967">
        <f t="shared" si="156"/>
        <v>0.93740822312585492</v>
      </c>
      <c r="G967">
        <f t="shared" si="157"/>
        <v>2.3647065558664304E-4</v>
      </c>
      <c r="I967" s="1" t="s">
        <v>2381</v>
      </c>
      <c r="J967" s="1">
        <v>0.95187435366715845</v>
      </c>
      <c r="K967">
        <f t="shared" si="158"/>
        <v>0.96666504767017214</v>
      </c>
      <c r="M967">
        <f t="shared" si="163"/>
        <v>1.2131161520405738E-16</v>
      </c>
      <c r="Z967">
        <f t="shared" si="159"/>
        <v>0.97480703891077702</v>
      </c>
      <c r="AA967">
        <f t="shared" si="160"/>
        <v>0.99013318864544742</v>
      </c>
      <c r="AB967">
        <f t="shared" si="164"/>
        <v>5.1002705763990971E-17</v>
      </c>
      <c r="AD967">
        <f t="shared" si="161"/>
        <v>0.96821111262047899</v>
      </c>
      <c r="AE967">
        <f t="shared" si="162"/>
        <v>0.98919751542270928</v>
      </c>
      <c r="AF967">
        <f t="shared" si="165"/>
        <v>6.4076561429686183E-17</v>
      </c>
    </row>
    <row r="968" spans="1:32" x14ac:dyDescent="0.25">
      <c r="A968" s="1" t="s">
        <v>221</v>
      </c>
      <c r="B968" s="1">
        <v>24.238193682971154</v>
      </c>
      <c r="D968" s="1" t="s">
        <v>1318</v>
      </c>
      <c r="E968" s="1">
        <v>0.88615616590264012</v>
      </c>
      <c r="F968">
        <f t="shared" si="156"/>
        <v>0.93728945052511448</v>
      </c>
      <c r="G968">
        <f t="shared" si="157"/>
        <v>2.3667295795709586E-4</v>
      </c>
      <c r="I968" s="1" t="s">
        <v>2382</v>
      </c>
      <c r="J968" s="1">
        <v>0.95187435366715833</v>
      </c>
      <c r="K968">
        <f t="shared" si="158"/>
        <v>0.96666504767017203</v>
      </c>
      <c r="M968">
        <f t="shared" si="163"/>
        <v>1.1482059597743264E-4</v>
      </c>
      <c r="Z968">
        <f t="shared" si="159"/>
        <v>0.97475828004208109</v>
      </c>
      <c r="AA968">
        <f t="shared" si="160"/>
        <v>0.99013318864544742</v>
      </c>
      <c r="AB968">
        <f t="shared" si="164"/>
        <v>4.8278981579808368E-5</v>
      </c>
      <c r="AD968">
        <f t="shared" si="161"/>
        <v>0.96814979780271271</v>
      </c>
      <c r="AE968">
        <f t="shared" si="162"/>
        <v>0.98919751542270928</v>
      </c>
      <c r="AF968">
        <f t="shared" si="165"/>
        <v>6.0654385971949171E-5</v>
      </c>
    </row>
    <row r="969" spans="1:32" x14ac:dyDescent="0.25">
      <c r="A969" s="1" t="s">
        <v>222</v>
      </c>
      <c r="B969" s="1">
        <v>24.26283437471848</v>
      </c>
      <c r="D969" s="1" t="s">
        <v>1319</v>
      </c>
      <c r="E969" s="1">
        <v>0.88594646151830136</v>
      </c>
      <c r="F969">
        <f t="shared" si="156"/>
        <v>0.93717059138173053</v>
      </c>
      <c r="G969">
        <f t="shared" si="157"/>
        <v>1.2490009027033011E-16</v>
      </c>
      <c r="I969" s="1" t="s">
        <v>2383</v>
      </c>
      <c r="J969" s="1">
        <v>0.95187435366715833</v>
      </c>
      <c r="K969">
        <f t="shared" si="158"/>
        <v>0.96666504767017203</v>
      </c>
      <c r="M969">
        <f t="shared" si="163"/>
        <v>1.1490426525426747E-4</v>
      </c>
      <c r="Z969">
        <f t="shared" si="159"/>
        <v>0.9747094819018175</v>
      </c>
      <c r="AA969">
        <f t="shared" si="160"/>
        <v>0.99013318864544742</v>
      </c>
      <c r="AB969">
        <f t="shared" si="164"/>
        <v>4.8317867668563922E-5</v>
      </c>
      <c r="AD969">
        <f t="shared" si="161"/>
        <v>0.96808843441759818</v>
      </c>
      <c r="AE969">
        <f t="shared" si="162"/>
        <v>0.98919751542270928</v>
      </c>
      <c r="AF969">
        <f t="shared" si="165"/>
        <v>6.0702431837927839E-5</v>
      </c>
    </row>
    <row r="970" spans="1:32" x14ac:dyDescent="0.25">
      <c r="A970" s="1" t="s">
        <v>223</v>
      </c>
      <c r="B970" s="1">
        <v>24.279260952714463</v>
      </c>
      <c r="D970" s="1" t="s">
        <v>1320</v>
      </c>
      <c r="E970" s="1">
        <v>0.88594646151830125</v>
      </c>
      <c r="F970">
        <f t="shared" si="156"/>
        <v>0.93717059138173042</v>
      </c>
      <c r="G970">
        <f t="shared" si="157"/>
        <v>2.3701176379836708E-4</v>
      </c>
      <c r="I970" s="1" t="s">
        <v>2384</v>
      </c>
      <c r="J970" s="1">
        <v>0.95166012501155561</v>
      </c>
      <c r="K970">
        <f t="shared" si="158"/>
        <v>0.96651549729034281</v>
      </c>
      <c r="M970">
        <f t="shared" si="163"/>
        <v>6.0631063572443167E-17</v>
      </c>
      <c r="Z970">
        <f t="shared" si="159"/>
        <v>0.9747094819018175</v>
      </c>
      <c r="AA970">
        <f t="shared" si="160"/>
        <v>0.99008838471663652</v>
      </c>
      <c r="AB970">
        <f t="shared" si="164"/>
        <v>2.5497648600792099E-17</v>
      </c>
      <c r="AD970">
        <f t="shared" si="161"/>
        <v>0.96808843441759818</v>
      </c>
      <c r="AE970">
        <f t="shared" si="162"/>
        <v>0.98914848605014116</v>
      </c>
      <c r="AF970">
        <f t="shared" si="165"/>
        <v>3.2032635814977187E-17</v>
      </c>
    </row>
    <row r="971" spans="1:32" x14ac:dyDescent="0.25">
      <c r="A971" s="1" t="s">
        <v>224</v>
      </c>
      <c r="B971" s="1">
        <v>24.2819996204746</v>
      </c>
      <c r="D971" s="1" t="s">
        <v>1321</v>
      </c>
      <c r="E971" s="1">
        <v>0.88573650666669357</v>
      </c>
      <c r="F971">
        <f t="shared" si="156"/>
        <v>0.93705157719230725</v>
      </c>
      <c r="G971">
        <f t="shared" si="157"/>
        <v>2.3705991765676782E-4</v>
      </c>
      <c r="I971" s="1" t="s">
        <v>2385</v>
      </c>
      <c r="J971" s="1">
        <v>0.9516601250115555</v>
      </c>
      <c r="K971">
        <f t="shared" si="158"/>
        <v>0.96651549729034281</v>
      </c>
      <c r="M971">
        <f t="shared" si="163"/>
        <v>1.1503636304113856E-4</v>
      </c>
      <c r="Z971">
        <f t="shared" si="159"/>
        <v>0.97466061635343337</v>
      </c>
      <c r="AA971">
        <f t="shared" si="160"/>
        <v>0.9900883847166364</v>
      </c>
      <c r="AB971">
        <f t="shared" si="164"/>
        <v>4.8382424666955991E-5</v>
      </c>
      <c r="AD971">
        <f t="shared" si="161"/>
        <v>0.96802698708629031</v>
      </c>
      <c r="AE971">
        <f t="shared" si="162"/>
        <v>0.98914848605014116</v>
      </c>
      <c r="AF971">
        <f t="shared" si="165"/>
        <v>6.0782463773505027E-5</v>
      </c>
    </row>
    <row r="972" spans="1:32" x14ac:dyDescent="0.25">
      <c r="A972" s="1" t="s">
        <v>225</v>
      </c>
      <c r="B972" s="1">
        <v>24.292950622582847</v>
      </c>
      <c r="D972" s="1" t="s">
        <v>1322</v>
      </c>
      <c r="E972" s="1">
        <v>0.88552655892943744</v>
      </c>
      <c r="F972">
        <f t="shared" si="156"/>
        <v>0.93693255394126762</v>
      </c>
      <c r="G972">
        <f t="shared" si="157"/>
        <v>2.3713176318028439E-4</v>
      </c>
      <c r="I972" s="1" t="s">
        <v>2386</v>
      </c>
      <c r="J972" s="1">
        <v>0.95166012501155561</v>
      </c>
      <c r="K972">
        <f t="shared" si="158"/>
        <v>0.96651549729034281</v>
      </c>
      <c r="M972">
        <f t="shared" si="163"/>
        <v>1.1504512327427076E-4</v>
      </c>
      <c r="Z972">
        <f t="shared" si="159"/>
        <v>0.97461174332754419</v>
      </c>
      <c r="AA972">
        <f t="shared" si="160"/>
        <v>0.99008838471663652</v>
      </c>
      <c r="AB972">
        <f t="shared" si="164"/>
        <v>4.8389828489942958E-5</v>
      </c>
      <c r="AD972">
        <f t="shared" si="161"/>
        <v>0.96796553117210771</v>
      </c>
      <c r="AE972">
        <f t="shared" si="162"/>
        <v>0.98914848605014116</v>
      </c>
      <c r="AF972">
        <f t="shared" si="165"/>
        <v>6.0790954172404953E-5</v>
      </c>
    </row>
    <row r="973" spans="1:32" x14ac:dyDescent="0.25">
      <c r="A973" s="1" t="s">
        <v>226</v>
      </c>
      <c r="B973" s="1">
        <v>24.301164306616148</v>
      </c>
      <c r="D973" s="1" t="s">
        <v>1323</v>
      </c>
      <c r="E973" s="1">
        <v>0.88531659735043911</v>
      </c>
      <c r="F973">
        <f t="shared" si="156"/>
        <v>0.93681350974303923</v>
      </c>
      <c r="G973">
        <f t="shared" si="157"/>
        <v>2.3716259366882153E-4</v>
      </c>
      <c r="I973" s="1" t="s">
        <v>2387</v>
      </c>
      <c r="J973" s="1">
        <v>0.95166012501155539</v>
      </c>
      <c r="K973">
        <f t="shared" si="158"/>
        <v>0.9665154972903427</v>
      </c>
      <c r="M973">
        <f t="shared" si="163"/>
        <v>1.1506537255767949E-4</v>
      </c>
      <c r="Z973">
        <f t="shared" si="159"/>
        <v>0.97456285794153896</v>
      </c>
      <c r="AA973">
        <f t="shared" si="160"/>
        <v>0.9900883847166364</v>
      </c>
      <c r="AB973">
        <f t="shared" si="164"/>
        <v>4.8402066771925034E-5</v>
      </c>
      <c r="AD973">
        <f t="shared" si="161"/>
        <v>0.96790406053588807</v>
      </c>
      <c r="AE973">
        <f t="shared" si="162"/>
        <v>0.98914848605014116</v>
      </c>
      <c r="AF973">
        <f t="shared" si="165"/>
        <v>6.0805517500351007E-5</v>
      </c>
    </row>
    <row r="974" spans="1:32" x14ac:dyDescent="0.25">
      <c r="A974" s="1" t="s">
        <v>227</v>
      </c>
      <c r="B974" s="1">
        <v>24.336754845568716</v>
      </c>
      <c r="D974" s="1" t="s">
        <v>1324</v>
      </c>
      <c r="E974" s="1">
        <v>0.88510665826582635</v>
      </c>
      <c r="F974">
        <f t="shared" si="156"/>
        <v>0.9366944651957726</v>
      </c>
      <c r="G974">
        <f t="shared" si="157"/>
        <v>2.3726292468737031E-4</v>
      </c>
      <c r="I974" s="1" t="s">
        <v>2388</v>
      </c>
      <c r="J974" s="1">
        <v>0.9516601250115555</v>
      </c>
      <c r="K974">
        <f t="shared" si="158"/>
        <v>0.96651549729034281</v>
      </c>
      <c r="M974">
        <f t="shared" si="163"/>
        <v>1.1506571088029313E-4</v>
      </c>
      <c r="Z974">
        <f t="shared" si="159"/>
        <v>0.97451396865225293</v>
      </c>
      <c r="AA974">
        <f t="shared" si="160"/>
        <v>0.9900883847166364</v>
      </c>
      <c r="AB974">
        <f t="shared" si="164"/>
        <v>4.8405931619544104E-5</v>
      </c>
      <c r="AD974">
        <f t="shared" si="161"/>
        <v>0.96784258581206806</v>
      </c>
      <c r="AE974">
        <f t="shared" si="162"/>
        <v>0.98914848605014116</v>
      </c>
      <c r="AF974">
        <f t="shared" si="165"/>
        <v>6.0809561123526089E-5</v>
      </c>
    </row>
    <row r="975" spans="1:32" x14ac:dyDescent="0.25">
      <c r="A975" s="1" t="s">
        <v>228</v>
      </c>
      <c r="B975" s="1">
        <v>24.361395614588108</v>
      </c>
      <c r="D975" s="1" t="s">
        <v>1325</v>
      </c>
      <c r="E975" s="1">
        <v>0.88489668018241807</v>
      </c>
      <c r="F975">
        <f t="shared" si="156"/>
        <v>0.93657538542407548</v>
      </c>
      <c r="G975">
        <f t="shared" si="157"/>
        <v>2.3746341416990002E-4</v>
      </c>
      <c r="I975" s="1" t="s">
        <v>2389</v>
      </c>
      <c r="J975" s="1">
        <v>0.9516601250115555</v>
      </c>
      <c r="K975">
        <f t="shared" si="158"/>
        <v>0.96651549729034281</v>
      </c>
      <c r="M975">
        <f t="shared" si="163"/>
        <v>1.1509976109557426E-4</v>
      </c>
      <c r="Z975">
        <f t="shared" si="159"/>
        <v>0.9744650611345852</v>
      </c>
      <c r="AA975">
        <f t="shared" si="160"/>
        <v>0.9900883847166364</v>
      </c>
      <c r="AB975">
        <f t="shared" si="164"/>
        <v>4.842398029513573E-5</v>
      </c>
      <c r="AD975">
        <f t="shared" si="161"/>
        <v>0.96778108898846293</v>
      </c>
      <c r="AE975">
        <f t="shared" si="162"/>
        <v>0.98914848605014116</v>
      </c>
      <c r="AF975">
        <f t="shared" si="165"/>
        <v>6.0831422604027003E-5</v>
      </c>
    </row>
    <row r="976" spans="1:32" x14ac:dyDescent="0.25">
      <c r="A976" s="1" t="s">
        <v>229</v>
      </c>
      <c r="B976" s="1">
        <v>24.366871625551916</v>
      </c>
      <c r="D976" s="1" t="s">
        <v>1326</v>
      </c>
      <c r="E976" s="1">
        <v>0.88468657454274291</v>
      </c>
      <c r="F976">
        <f t="shared" si="156"/>
        <v>0.93645622018633634</v>
      </c>
      <c r="G976">
        <f t="shared" si="157"/>
        <v>-2.4980018054066022E-16</v>
      </c>
      <c r="I976" s="1" t="s">
        <v>2390</v>
      </c>
      <c r="J976" s="1">
        <v>0.9516601250115555</v>
      </c>
      <c r="K976">
        <f t="shared" si="158"/>
        <v>0.96651549729034281</v>
      </c>
      <c r="M976">
        <f t="shared" si="163"/>
        <v>1.1518237678756526E-4</v>
      </c>
      <c r="Z976">
        <f t="shared" si="159"/>
        <v>0.97441611474720136</v>
      </c>
      <c r="AA976">
        <f t="shared" si="160"/>
        <v>0.9900883847166364</v>
      </c>
      <c r="AB976">
        <f t="shared" si="164"/>
        <v>4.8462466742926411E-5</v>
      </c>
      <c r="AD976">
        <f t="shared" si="161"/>
        <v>0.96771954411191186</v>
      </c>
      <c r="AE976">
        <f t="shared" si="162"/>
        <v>0.98914848605014116</v>
      </c>
      <c r="AF976">
        <f t="shared" si="165"/>
        <v>6.0878957247286553E-5</v>
      </c>
    </row>
    <row r="977" spans="1:32" x14ac:dyDescent="0.25">
      <c r="A977" s="1" t="s">
        <v>230</v>
      </c>
      <c r="B977" s="1">
        <v>24.405202477075374</v>
      </c>
      <c r="D977" s="1" t="s">
        <v>1327</v>
      </c>
      <c r="E977" s="1">
        <v>0.88468657454274313</v>
      </c>
      <c r="F977">
        <f t="shared" si="156"/>
        <v>0.93645622018633645</v>
      </c>
      <c r="G977">
        <f t="shared" si="157"/>
        <v>2.380597024290998E-4</v>
      </c>
      <c r="I977" s="1" t="s">
        <v>2391</v>
      </c>
      <c r="J977" s="1">
        <v>0.95144521548084782</v>
      </c>
      <c r="K977">
        <f t="shared" si="158"/>
        <v>0.96636546102501653</v>
      </c>
      <c r="M977">
        <f t="shared" si="163"/>
        <v>-1.2115094755151778E-16</v>
      </c>
      <c r="Z977">
        <f t="shared" si="159"/>
        <v>0.97441611474720147</v>
      </c>
      <c r="AA977">
        <f t="shared" si="160"/>
        <v>0.99004343029178421</v>
      </c>
      <c r="AB977">
        <f t="shared" si="164"/>
        <v>-5.0977641821016157E-17</v>
      </c>
      <c r="AD977">
        <f t="shared" si="161"/>
        <v>0.96771954411191186</v>
      </c>
      <c r="AE977">
        <f t="shared" si="162"/>
        <v>0.98909929220091297</v>
      </c>
      <c r="AF977">
        <f t="shared" si="165"/>
        <v>-6.4037685372343973E-17</v>
      </c>
    </row>
    <row r="978" spans="1:32" x14ac:dyDescent="0.25">
      <c r="A978" s="1" t="s">
        <v>231</v>
      </c>
      <c r="B978" s="1">
        <v>24.405202653953005</v>
      </c>
      <c r="D978" s="1" t="s">
        <v>1328</v>
      </c>
      <c r="E978" s="1">
        <v>0.88447599138674071</v>
      </c>
      <c r="F978">
        <f t="shared" si="156"/>
        <v>0.93633677093499346</v>
      </c>
      <c r="G978">
        <f t="shared" si="157"/>
        <v>2.3844385780014132E-4</v>
      </c>
      <c r="I978" s="1" t="s">
        <v>2392</v>
      </c>
      <c r="J978" s="1">
        <v>0.95144521548084782</v>
      </c>
      <c r="K978">
        <f t="shared" si="158"/>
        <v>0.96636546102501653</v>
      </c>
      <c r="M978">
        <f t="shared" si="163"/>
        <v>1.1543899338413393E-4</v>
      </c>
      <c r="Z978">
        <f t="shared" si="159"/>
        <v>0.97436704791960094</v>
      </c>
      <c r="AA978">
        <f t="shared" si="160"/>
        <v>0.99004343029178421</v>
      </c>
      <c r="AB978">
        <f t="shared" si="164"/>
        <v>4.8579513434747839E-5</v>
      </c>
      <c r="AD978">
        <f t="shared" si="161"/>
        <v>0.96765784862023418</v>
      </c>
      <c r="AE978">
        <f t="shared" si="162"/>
        <v>0.98909929220091297</v>
      </c>
      <c r="AF978">
        <f t="shared" si="165"/>
        <v>6.102491244644892E-5</v>
      </c>
    </row>
    <row r="979" spans="1:32" x14ac:dyDescent="0.25">
      <c r="A979" s="1" t="s">
        <v>232</v>
      </c>
      <c r="B979" s="1">
        <v>24.424367697013587</v>
      </c>
      <c r="D979" s="1" t="s">
        <v>1329</v>
      </c>
      <c r="E979" s="1">
        <v>0.88426511866087509</v>
      </c>
      <c r="F979">
        <f t="shared" si="156"/>
        <v>0.93621714420237601</v>
      </c>
      <c r="G979">
        <f t="shared" si="157"/>
        <v>2.386153551754977E-4</v>
      </c>
      <c r="I979" s="1" t="s">
        <v>2393</v>
      </c>
      <c r="J979" s="1">
        <v>0.95144521548084782</v>
      </c>
      <c r="K979">
        <f t="shared" si="158"/>
        <v>0.96636546102501653</v>
      </c>
      <c r="M979">
        <f t="shared" si="163"/>
        <v>1.1561052799600265E-4</v>
      </c>
      <c r="Z979">
        <f t="shared" si="159"/>
        <v>0.97431790438993349</v>
      </c>
      <c r="AA979">
        <f t="shared" si="160"/>
        <v>0.99004343029178421</v>
      </c>
      <c r="AB979">
        <f t="shared" si="164"/>
        <v>4.865545570098884E-5</v>
      </c>
      <c r="AD979">
        <f t="shared" si="161"/>
        <v>0.96759605751377675</v>
      </c>
      <c r="AE979">
        <f t="shared" si="162"/>
        <v>0.98909929220091297</v>
      </c>
      <c r="AF979">
        <f t="shared" si="165"/>
        <v>6.1119491116123255E-5</v>
      </c>
    </row>
    <row r="980" spans="1:32" x14ac:dyDescent="0.25">
      <c r="A980" s="1" t="s">
        <v>233</v>
      </c>
      <c r="B980" s="1">
        <v>24.435318284519834</v>
      </c>
      <c r="D980" s="1" t="s">
        <v>1330</v>
      </c>
      <c r="E980" s="1">
        <v>0.88405414459734311</v>
      </c>
      <c r="F980">
        <f t="shared" si="156"/>
        <v>0.93609744672996931</v>
      </c>
      <c r="G980">
        <f t="shared" si="157"/>
        <v>2.4980018054066022E-16</v>
      </c>
      <c r="I980" s="1" t="s">
        <v>2394</v>
      </c>
      <c r="J980" s="1">
        <v>0.95144521548084782</v>
      </c>
      <c r="K980">
        <f t="shared" si="158"/>
        <v>0.96636546102501653</v>
      </c>
      <c r="M980">
        <f t="shared" si="163"/>
        <v>1.1567889816730703E-4</v>
      </c>
      <c r="Z980">
        <f t="shared" si="159"/>
        <v>0.97426872799577235</v>
      </c>
      <c r="AA980">
        <f t="shared" si="160"/>
        <v>0.99004343029178421</v>
      </c>
      <c r="AB980">
        <f t="shared" si="164"/>
        <v>4.8687994680757922E-5</v>
      </c>
      <c r="AD980">
        <f t="shared" si="161"/>
        <v>0.9675342259149522</v>
      </c>
      <c r="AE980">
        <f t="shared" si="162"/>
        <v>0.98909929220091297</v>
      </c>
      <c r="AF980">
        <f t="shared" si="165"/>
        <v>6.1159544771233537E-5</v>
      </c>
    </row>
    <row r="981" spans="1:32" x14ac:dyDescent="0.25">
      <c r="A981" s="1" t="s">
        <v>234</v>
      </c>
      <c r="B981" s="1">
        <v>24.462696018187639</v>
      </c>
      <c r="D981" s="1" t="s">
        <v>1331</v>
      </c>
      <c r="E981" s="1">
        <v>0.88405414459734288</v>
      </c>
      <c r="F981">
        <f t="shared" si="156"/>
        <v>0.9360974467299692</v>
      </c>
      <c r="G981">
        <f t="shared" si="157"/>
        <v>2.3891314166081534E-4</v>
      </c>
      <c r="I981" s="1" t="s">
        <v>2395</v>
      </c>
      <c r="J981" s="1">
        <v>0.95122942845321357</v>
      </c>
      <c r="K981">
        <f t="shared" si="158"/>
        <v>0.96621480148684979</v>
      </c>
      <c r="M981">
        <f t="shared" si="163"/>
        <v>1.2108573284817524E-16</v>
      </c>
      <c r="Z981">
        <f t="shared" si="159"/>
        <v>0.97426872799577235</v>
      </c>
      <c r="AA981">
        <f t="shared" si="160"/>
        <v>0.98999828415030089</v>
      </c>
      <c r="AB981">
        <f t="shared" si="164"/>
        <v>5.0967616860349987E-17</v>
      </c>
      <c r="AD981">
        <f t="shared" si="161"/>
        <v>0.96753422591495208</v>
      </c>
      <c r="AE981">
        <f t="shared" si="162"/>
        <v>0.9890498887695709</v>
      </c>
      <c r="AF981">
        <f t="shared" si="165"/>
        <v>6.4022237951461578E-17</v>
      </c>
    </row>
    <row r="982" spans="1:32" x14ac:dyDescent="0.25">
      <c r="A982" s="1" t="s">
        <v>235</v>
      </c>
      <c r="B982" s="1">
        <v>24.468172263037665</v>
      </c>
      <c r="D982" s="1" t="s">
        <v>1332</v>
      </c>
      <c r="E982" s="1">
        <v>0.8838429576729292</v>
      </c>
      <c r="F982">
        <f t="shared" si="156"/>
        <v>0.93597761521011547</v>
      </c>
      <c r="G982">
        <f t="shared" si="157"/>
        <v>2.3926287451181416E-4</v>
      </c>
      <c r="I982" s="1" t="s">
        <v>2396</v>
      </c>
      <c r="J982" s="1">
        <v>0.95122942845321368</v>
      </c>
      <c r="K982">
        <f t="shared" si="158"/>
        <v>0.96621480148684991</v>
      </c>
      <c r="M982">
        <f t="shared" si="163"/>
        <v>1.1579039959422377E-4</v>
      </c>
      <c r="Z982">
        <f t="shared" si="159"/>
        <v>0.97421949271731068</v>
      </c>
      <c r="AA982">
        <f t="shared" si="160"/>
        <v>0.98999828415030089</v>
      </c>
      <c r="AB982">
        <f t="shared" si="164"/>
        <v>4.8744072863077713E-5</v>
      </c>
      <c r="AD982">
        <f t="shared" si="161"/>
        <v>0.96747232111029147</v>
      </c>
      <c r="AE982">
        <f t="shared" si="162"/>
        <v>0.98904988876957101</v>
      </c>
      <c r="AF982">
        <f t="shared" si="165"/>
        <v>6.1228898959412041E-5</v>
      </c>
    </row>
    <row r="983" spans="1:32" x14ac:dyDescent="0.25">
      <c r="A983" s="1" t="s">
        <v>236</v>
      </c>
      <c r="B983" s="1">
        <v>24.484599415650653</v>
      </c>
      <c r="D983" s="1" t="s">
        <v>1333</v>
      </c>
      <c r="E983" s="1">
        <v>0.88363151216279834</v>
      </c>
      <c r="F983">
        <f t="shared" si="156"/>
        <v>0.93585762364851444</v>
      </c>
      <c r="G983">
        <f t="shared" si="157"/>
        <v>2.3982012890401416E-4</v>
      </c>
      <c r="I983" s="1" t="s">
        <v>2397</v>
      </c>
      <c r="J983" s="1">
        <v>0.95122942845321368</v>
      </c>
      <c r="K983">
        <f t="shared" si="158"/>
        <v>0.96621480148684991</v>
      </c>
      <c r="M983">
        <f t="shared" si="163"/>
        <v>1.1594505506175634E-4</v>
      </c>
      <c r="Z983">
        <f t="shared" si="159"/>
        <v>0.97417018785941945</v>
      </c>
      <c r="AA983">
        <f t="shared" si="160"/>
        <v>0.98999828415030089</v>
      </c>
      <c r="AB983">
        <f t="shared" si="164"/>
        <v>4.8812959925170879E-5</v>
      </c>
      <c r="AD983">
        <f t="shared" si="161"/>
        <v>0.96741032965581808</v>
      </c>
      <c r="AE983">
        <f t="shared" si="162"/>
        <v>0.98904988876957101</v>
      </c>
      <c r="AF983">
        <f t="shared" si="165"/>
        <v>6.1314605560345076E-5</v>
      </c>
    </row>
    <row r="984" spans="1:32" x14ac:dyDescent="0.25">
      <c r="A984" s="1" t="s">
        <v>237</v>
      </c>
      <c r="B984" s="1">
        <v>24.490074914418301</v>
      </c>
      <c r="D984" s="1" t="s">
        <v>1334</v>
      </c>
      <c r="E984" s="1">
        <v>0.88341962494807291</v>
      </c>
      <c r="F984">
        <f t="shared" si="156"/>
        <v>0.93573736805757157</v>
      </c>
      <c r="G984">
        <f t="shared" si="157"/>
        <v>2.3993832198311582E-4</v>
      </c>
      <c r="I984" s="1" t="s">
        <v>2398</v>
      </c>
      <c r="J984" s="1">
        <v>0.95122942845321368</v>
      </c>
      <c r="K984">
        <f t="shared" si="158"/>
        <v>0.96621480148684991</v>
      </c>
      <c r="M984">
        <f t="shared" si="163"/>
        <v>1.1620019782189019E-4</v>
      </c>
      <c r="Z984">
        <f t="shared" si="159"/>
        <v>0.97412077067223835</v>
      </c>
      <c r="AA984">
        <f t="shared" si="160"/>
        <v>0.98999828415030089</v>
      </c>
      <c r="AB984">
        <f t="shared" si="164"/>
        <v>4.8924171427098253E-5</v>
      </c>
      <c r="AD984">
        <f t="shared" si="161"/>
        <v>0.96734819780638903</v>
      </c>
      <c r="AE984">
        <f t="shared" si="162"/>
        <v>0.98904988876957101</v>
      </c>
      <c r="AF984">
        <f t="shared" si="165"/>
        <v>6.1453472210128336E-5</v>
      </c>
    </row>
    <row r="985" spans="1:32" x14ac:dyDescent="0.25">
      <c r="A985" s="1" t="s">
        <v>238</v>
      </c>
      <c r="B985" s="1">
        <v>24.490075921640241</v>
      </c>
      <c r="D985" s="1" t="s">
        <v>1335</v>
      </c>
      <c r="E985" s="1">
        <v>0.88320768415303208</v>
      </c>
      <c r="F985">
        <f t="shared" si="156"/>
        <v>0.93561706866379657</v>
      </c>
      <c r="G985">
        <f t="shared" si="157"/>
        <v>2.4001701200820902E-4</v>
      </c>
      <c r="I985" s="1" t="s">
        <v>2399</v>
      </c>
      <c r="J985" s="1">
        <v>0.95122942845321379</v>
      </c>
      <c r="K985">
        <f t="shared" si="158"/>
        <v>0.96621480148684991</v>
      </c>
      <c r="M985">
        <f t="shared" si="163"/>
        <v>1.1624252716700549E-4</v>
      </c>
      <c r="Z985">
        <f t="shared" si="159"/>
        <v>0.97407133163892667</v>
      </c>
      <c r="AA985">
        <f t="shared" si="160"/>
        <v>0.989998284150301</v>
      </c>
      <c r="AB985">
        <f t="shared" si="164"/>
        <v>4.8945800219127134E-5</v>
      </c>
      <c r="AD985">
        <f t="shared" si="161"/>
        <v>0.96728603932922974</v>
      </c>
      <c r="AE985">
        <f t="shared" si="162"/>
        <v>0.98904988876957101</v>
      </c>
      <c r="AF985">
        <f t="shared" si="165"/>
        <v>6.1479810182458054E-5</v>
      </c>
    </row>
    <row r="986" spans="1:32" x14ac:dyDescent="0.25">
      <c r="A986" s="1" t="s">
        <v>239</v>
      </c>
      <c r="B986" s="1">
        <v>24.498288026860699</v>
      </c>
      <c r="D986" s="1" t="s">
        <v>1336</v>
      </c>
      <c r="E986" s="1">
        <v>0.88299572472165122</v>
      </c>
      <c r="F986">
        <f t="shared" si="156"/>
        <v>0.93549674529013338</v>
      </c>
      <c r="G986">
        <f t="shared" si="157"/>
        <v>2.4007994970363933E-4</v>
      </c>
      <c r="I986" s="1" t="s">
        <v>2400</v>
      </c>
      <c r="J986" s="1">
        <v>0.95122942845321368</v>
      </c>
      <c r="K986">
        <f t="shared" si="158"/>
        <v>0.96621480148684991</v>
      </c>
      <c r="M986">
        <f t="shared" si="163"/>
        <v>1.1626570083065737E-4</v>
      </c>
      <c r="Z986">
        <f t="shared" si="159"/>
        <v>0.97402187890200742</v>
      </c>
      <c r="AA986">
        <f t="shared" si="160"/>
        <v>0.98999828415030089</v>
      </c>
      <c r="AB986">
        <f t="shared" si="164"/>
        <v>4.8959367518929776E-5</v>
      </c>
      <c r="AD986">
        <f t="shared" si="161"/>
        <v>0.96722386446266995</v>
      </c>
      <c r="AE986">
        <f t="shared" si="162"/>
        <v>0.98904988876957101</v>
      </c>
      <c r="AF986">
        <f t="shared" si="165"/>
        <v>6.1496021286021037E-5</v>
      </c>
    </row>
    <row r="987" spans="1:32" x14ac:dyDescent="0.25">
      <c r="A987" s="1" t="s">
        <v>240</v>
      </c>
      <c r="B987" s="1">
        <v>24.498288187858478</v>
      </c>
      <c r="D987" s="1" t="s">
        <v>1337</v>
      </c>
      <c r="E987" s="1">
        <v>0.88278376059765773</v>
      </c>
      <c r="F987">
        <f t="shared" si="156"/>
        <v>0.93537640584511805</v>
      </c>
      <c r="G987">
        <f t="shared" si="157"/>
        <v>0</v>
      </c>
      <c r="I987" s="1" t="s">
        <v>2401</v>
      </c>
      <c r="J987" s="1">
        <v>0.95122942845321368</v>
      </c>
      <c r="K987">
        <f t="shared" si="158"/>
        <v>0.96621480148684991</v>
      </c>
      <c r="M987">
        <f t="shared" si="163"/>
        <v>1.1628123216820412E-4</v>
      </c>
      <c r="Z987">
        <f t="shared" si="159"/>
        <v>0.97397241570916115</v>
      </c>
      <c r="AA987">
        <f t="shared" si="160"/>
        <v>0.98999828415030089</v>
      </c>
      <c r="AB987">
        <f t="shared" si="164"/>
        <v>4.8969719457502415E-5</v>
      </c>
      <c r="AD987">
        <f t="shared" si="161"/>
        <v>0.96716167729053004</v>
      </c>
      <c r="AE987">
        <f t="shared" si="162"/>
        <v>0.98904988876957101</v>
      </c>
      <c r="AF987">
        <f t="shared" si="165"/>
        <v>6.1508193028251106E-5</v>
      </c>
    </row>
    <row r="988" spans="1:32" x14ac:dyDescent="0.25">
      <c r="A988" s="1" t="s">
        <v>241</v>
      </c>
      <c r="B988" s="1">
        <v>24.539356519994552</v>
      </c>
      <c r="D988" s="1" t="s">
        <v>1338</v>
      </c>
      <c r="E988" s="1">
        <v>0.88278376059765773</v>
      </c>
      <c r="F988">
        <f t="shared" si="156"/>
        <v>0.93537640584511805</v>
      </c>
      <c r="G988">
        <f t="shared" si="157"/>
        <v>2.6367796834847468E-16</v>
      </c>
      <c r="I988" s="1" t="s">
        <v>2402</v>
      </c>
      <c r="J988" s="1">
        <v>0.95101267996409511</v>
      </c>
      <c r="K988">
        <f t="shared" si="158"/>
        <v>0.96606345991317721</v>
      </c>
      <c r="M988">
        <f t="shared" si="163"/>
        <v>0</v>
      </c>
      <c r="Z988">
        <f t="shared" si="159"/>
        <v>0.97397241570916115</v>
      </c>
      <c r="AA988">
        <f t="shared" si="160"/>
        <v>0.98995292861750139</v>
      </c>
      <c r="AB988">
        <f t="shared" si="164"/>
        <v>0</v>
      </c>
      <c r="AD988">
        <f t="shared" si="161"/>
        <v>0.96716167729053004</v>
      </c>
      <c r="AE988">
        <f t="shared" si="162"/>
        <v>0.98900025641757572</v>
      </c>
      <c r="AF988">
        <f t="shared" si="165"/>
        <v>0</v>
      </c>
    </row>
    <row r="989" spans="1:32" x14ac:dyDescent="0.25">
      <c r="A989" s="1" t="s">
        <v>242</v>
      </c>
      <c r="B989" s="1">
        <v>24.553045885878372</v>
      </c>
      <c r="D989" s="1" t="s">
        <v>1339</v>
      </c>
      <c r="E989" s="1">
        <v>0.88278376059765751</v>
      </c>
      <c r="F989">
        <f t="shared" si="156"/>
        <v>0.93537640584511783</v>
      </c>
      <c r="G989">
        <f t="shared" si="157"/>
        <v>-1.3877787807814457E-16</v>
      </c>
      <c r="I989" s="1" t="s">
        <v>2403</v>
      </c>
      <c r="J989" s="1">
        <v>0.9507959359378737</v>
      </c>
      <c r="K989">
        <f t="shared" si="158"/>
        <v>0.96591211067255622</v>
      </c>
      <c r="M989">
        <f t="shared" si="163"/>
        <v>1.2767435636325224E-16</v>
      </c>
      <c r="Z989">
        <f t="shared" si="159"/>
        <v>0.97397241570916104</v>
      </c>
      <c r="AA989">
        <f t="shared" si="160"/>
        <v>0.98990756575914463</v>
      </c>
      <c r="AB989">
        <f t="shared" si="164"/>
        <v>5.3777872373441858E-17</v>
      </c>
      <c r="AD989">
        <f t="shared" si="161"/>
        <v>0.96716167729052993</v>
      </c>
      <c r="AE989">
        <f t="shared" si="162"/>
        <v>0.98895061626612324</v>
      </c>
      <c r="AF989">
        <f t="shared" si="165"/>
        <v>6.7546243777362325E-17</v>
      </c>
    </row>
    <row r="990" spans="1:32" x14ac:dyDescent="0.25">
      <c r="A990" s="1" t="s">
        <v>243</v>
      </c>
      <c r="B990" s="1">
        <v>24.572209926708421</v>
      </c>
      <c r="D990" s="1" t="s">
        <v>1340</v>
      </c>
      <c r="E990" s="1">
        <v>0.88278376059765762</v>
      </c>
      <c r="F990">
        <f t="shared" si="156"/>
        <v>0.93537640584511794</v>
      </c>
      <c r="G990">
        <f t="shared" si="157"/>
        <v>1.3877787807814457E-16</v>
      </c>
      <c r="I990" s="1" t="s">
        <v>2404</v>
      </c>
      <c r="J990" s="1">
        <v>0.95057903380304309</v>
      </c>
      <c r="K990">
        <f t="shared" si="158"/>
        <v>0.96576064022893926</v>
      </c>
      <c r="M990">
        <f t="shared" si="163"/>
        <v>-6.7186502179012006E-17</v>
      </c>
      <c r="Z990">
        <f t="shared" si="159"/>
        <v>0.97397241570916115</v>
      </c>
      <c r="AA990">
        <f t="shared" si="160"/>
        <v>0.98986216153808781</v>
      </c>
      <c r="AB990">
        <f t="shared" si="164"/>
        <v>-2.8302846366668434E-17</v>
      </c>
      <c r="AD990">
        <f t="shared" si="161"/>
        <v>0.96716167729053004</v>
      </c>
      <c r="AE990">
        <f t="shared" si="162"/>
        <v>0.98890093106904486</v>
      </c>
      <c r="AF990">
        <f t="shared" si="165"/>
        <v>-3.5548870252200255E-17</v>
      </c>
    </row>
    <row r="991" spans="1:32" x14ac:dyDescent="0.25">
      <c r="A991" s="1" t="s">
        <v>244</v>
      </c>
      <c r="B991" s="1">
        <v>24.574948617045326</v>
      </c>
      <c r="D991" s="1" t="s">
        <v>1341</v>
      </c>
      <c r="E991" s="1">
        <v>0.88278376059765751</v>
      </c>
      <c r="F991">
        <f t="shared" si="156"/>
        <v>0.93537640584511783</v>
      </c>
      <c r="G991">
        <f t="shared" si="157"/>
        <v>-2.6367796834847468E-16</v>
      </c>
      <c r="I991" s="1" t="s">
        <v>2405</v>
      </c>
      <c r="J991" s="1">
        <v>0.95036211325320052</v>
      </c>
      <c r="K991">
        <f t="shared" si="158"/>
        <v>0.96560914611889437</v>
      </c>
      <c r="M991">
        <f t="shared" si="163"/>
        <v>6.7175966262568182E-17</v>
      </c>
      <c r="Z991">
        <f t="shared" si="159"/>
        <v>0.97397241570916104</v>
      </c>
      <c r="AA991">
        <f t="shared" si="160"/>
        <v>0.98981674518295804</v>
      </c>
      <c r="AB991">
        <f t="shared" si="164"/>
        <v>2.8301548196276144E-17</v>
      </c>
      <c r="AD991">
        <f t="shared" si="161"/>
        <v>0.96716167729052993</v>
      </c>
      <c r="AE991">
        <f t="shared" si="162"/>
        <v>0.9888512328112069</v>
      </c>
      <c r="AF991">
        <f t="shared" si="165"/>
        <v>3.5547084265523733E-17</v>
      </c>
    </row>
    <row r="992" spans="1:32" x14ac:dyDescent="0.25">
      <c r="A992" s="1" t="s">
        <v>245</v>
      </c>
      <c r="B992" s="1">
        <v>24.580423660013381</v>
      </c>
      <c r="D992" s="1" t="s">
        <v>1342</v>
      </c>
      <c r="E992" s="1">
        <v>0.88278376059765773</v>
      </c>
      <c r="F992">
        <f t="shared" si="156"/>
        <v>0.93537640584511805</v>
      </c>
      <c r="G992">
        <f t="shared" si="157"/>
        <v>2.4093009956888123E-4</v>
      </c>
      <c r="I992" s="1" t="s">
        <v>2406</v>
      </c>
      <c r="J992" s="1">
        <v>0.9501451400813693</v>
      </c>
      <c r="K992">
        <f t="shared" si="158"/>
        <v>0.96545760444422568</v>
      </c>
      <c r="M992">
        <f t="shared" si="163"/>
        <v>-1.276143145298956E-16</v>
      </c>
      <c r="Z992">
        <f t="shared" si="159"/>
        <v>0.97397241570916115</v>
      </c>
      <c r="AA992">
        <f t="shared" si="160"/>
        <v>0.98977130952441938</v>
      </c>
      <c r="AB992">
        <f t="shared" si="164"/>
        <v>-5.3770474390012002E-17</v>
      </c>
      <c r="AD992">
        <f t="shared" si="161"/>
        <v>0.96716167729053004</v>
      </c>
      <c r="AE992">
        <f t="shared" si="162"/>
        <v>0.98880151364757551</v>
      </c>
      <c r="AF992">
        <f t="shared" si="165"/>
        <v>-6.7536065837792483E-17</v>
      </c>
    </row>
    <row r="993" spans="1:32" x14ac:dyDescent="0.25">
      <c r="A993" s="1" t="s">
        <v>246</v>
      </c>
      <c r="B993" s="1">
        <v>24.585899255180127</v>
      </c>
      <c r="D993" s="1" t="s">
        <v>1343</v>
      </c>
      <c r="E993" s="1">
        <v>0.88257109703787417</v>
      </c>
      <c r="F993">
        <f t="shared" si="156"/>
        <v>0.93525565582713144</v>
      </c>
      <c r="G993">
        <f t="shared" si="157"/>
        <v>2.4100653550240825E-4</v>
      </c>
      <c r="I993" s="1" t="s">
        <v>2407</v>
      </c>
      <c r="J993" s="1">
        <v>0.95014514008136941</v>
      </c>
      <c r="K993">
        <f t="shared" si="158"/>
        <v>0.96545760444422579</v>
      </c>
      <c r="M993">
        <f t="shared" si="163"/>
        <v>1.1658654848454585E-4</v>
      </c>
      <c r="Z993">
        <f t="shared" si="159"/>
        <v>0.97392277988685361</v>
      </c>
      <c r="AA993">
        <f t="shared" si="160"/>
        <v>0.98977130952441938</v>
      </c>
      <c r="AB993">
        <f t="shared" si="164"/>
        <v>4.9129364726670784E-5</v>
      </c>
      <c r="AD993">
        <f t="shared" si="161"/>
        <v>0.96709927392623651</v>
      </c>
      <c r="AE993">
        <f t="shared" si="162"/>
        <v>0.98880151364757551</v>
      </c>
      <c r="AF993">
        <f t="shared" si="165"/>
        <v>6.1706531811064501E-5</v>
      </c>
    </row>
    <row r="994" spans="1:32" x14ac:dyDescent="0.25">
      <c r="A994" s="1" t="s">
        <v>247</v>
      </c>
      <c r="B994" s="1">
        <v>24.594114586239805</v>
      </c>
      <c r="D994" s="1" t="s">
        <v>1344</v>
      </c>
      <c r="E994" s="1">
        <v>0.88235841726507958</v>
      </c>
      <c r="F994">
        <f t="shared" si="156"/>
        <v>0.93513488309610338</v>
      </c>
      <c r="G994">
        <f t="shared" si="157"/>
        <v>-2.4980018054066022E-16</v>
      </c>
      <c r="I994" s="1" t="s">
        <v>2408</v>
      </c>
      <c r="J994" s="1">
        <v>0.9501451400813693</v>
      </c>
      <c r="K994">
        <f t="shared" si="158"/>
        <v>0.96545760444422568</v>
      </c>
      <c r="M994">
        <f t="shared" si="163"/>
        <v>1.1660848076668406E-4</v>
      </c>
      <c r="Z994">
        <f t="shared" si="159"/>
        <v>0.97387313084816129</v>
      </c>
      <c r="AA994">
        <f t="shared" si="160"/>
        <v>0.98977130952441938</v>
      </c>
      <c r="AB994">
        <f t="shared" si="164"/>
        <v>4.9142446655767539E-5</v>
      </c>
      <c r="AD994">
        <f t="shared" si="161"/>
        <v>0.9670368547925694</v>
      </c>
      <c r="AE994">
        <f t="shared" si="162"/>
        <v>0.98880151364757551</v>
      </c>
      <c r="AF994">
        <f t="shared" si="165"/>
        <v>6.1722125726312231E-5</v>
      </c>
    </row>
    <row r="995" spans="1:32" x14ac:dyDescent="0.25">
      <c r="A995" s="1" t="s">
        <v>248</v>
      </c>
      <c r="B995" s="1">
        <v>24.635180769052138</v>
      </c>
      <c r="D995" s="1" t="s">
        <v>1345</v>
      </c>
      <c r="E995" s="1">
        <v>0.8823584172650798</v>
      </c>
      <c r="F995">
        <f t="shared" si="156"/>
        <v>0.93513488309610349</v>
      </c>
      <c r="G995">
        <f t="shared" si="157"/>
        <v>2.4109620495080253E-4</v>
      </c>
      <c r="I995" s="1" t="s">
        <v>2409</v>
      </c>
      <c r="J995" s="1">
        <v>0.94992808659256289</v>
      </c>
      <c r="K995">
        <f t="shared" si="158"/>
        <v>0.96530599584859889</v>
      </c>
      <c r="M995">
        <f t="shared" si="163"/>
        <v>-1.2084758607990628E-16</v>
      </c>
      <c r="Z995">
        <f t="shared" si="159"/>
        <v>0.97387313084816129</v>
      </c>
      <c r="AA995">
        <f t="shared" si="160"/>
        <v>0.98972584875192993</v>
      </c>
      <c r="AB995">
        <f t="shared" si="164"/>
        <v>-5.0932918565141997E-17</v>
      </c>
      <c r="AD995">
        <f t="shared" si="161"/>
        <v>0.9670368547925694</v>
      </c>
      <c r="AE995">
        <f t="shared" si="162"/>
        <v>0.98875176722014058</v>
      </c>
      <c r="AF995">
        <f t="shared" si="165"/>
        <v>-6.3970062000766303E-17</v>
      </c>
    </row>
    <row r="996" spans="1:32" x14ac:dyDescent="0.25">
      <c r="A996" s="1" t="s">
        <v>249</v>
      </c>
      <c r="B996" s="1">
        <v>24.662560257612245</v>
      </c>
      <c r="D996" s="1" t="s">
        <v>1346</v>
      </c>
      <c r="E996" s="1">
        <v>0.8821457096418015</v>
      </c>
      <c r="F996">
        <f t="shared" si="156"/>
        <v>0.93501408103459072</v>
      </c>
      <c r="G996">
        <f t="shared" si="157"/>
        <v>2.4125699218091601E-4</v>
      </c>
      <c r="I996" s="1" t="s">
        <v>2410</v>
      </c>
      <c r="J996" s="1">
        <v>0.94992808659256289</v>
      </c>
      <c r="K996">
        <f t="shared" si="158"/>
        <v>0.96530599584859889</v>
      </c>
      <c r="M996">
        <f t="shared" si="163"/>
        <v>1.166184869228195E-4</v>
      </c>
      <c r="Z996">
        <f t="shared" si="159"/>
        <v>0.97382346586937496</v>
      </c>
      <c r="AA996">
        <f t="shared" si="160"/>
        <v>0.98972584875192993</v>
      </c>
      <c r="AB996">
        <f t="shared" si="164"/>
        <v>4.9155966706045887E-5</v>
      </c>
      <c r="AD996">
        <f t="shared" si="161"/>
        <v>0.9669744164660391</v>
      </c>
      <c r="AE996">
        <f t="shared" si="162"/>
        <v>0.98875176722014058</v>
      </c>
      <c r="AF996">
        <f t="shared" si="165"/>
        <v>6.1737998828340657E-5</v>
      </c>
    </row>
    <row r="997" spans="1:32" x14ac:dyDescent="0.25">
      <c r="A997" s="1" t="s">
        <v>250</v>
      </c>
      <c r="B997" s="1">
        <v>24.662560784884366</v>
      </c>
      <c r="D997" s="1" t="s">
        <v>1347</v>
      </c>
      <c r="E997" s="1">
        <v>0.88193291149178099</v>
      </c>
      <c r="F997">
        <f t="shared" si="156"/>
        <v>0.93489321403109427</v>
      </c>
      <c r="G997">
        <f t="shared" si="157"/>
        <v>2.4147313639449886E-4</v>
      </c>
      <c r="I997" s="1" t="s">
        <v>2411</v>
      </c>
      <c r="J997" s="1">
        <v>0.949928086592563</v>
      </c>
      <c r="K997">
        <f t="shared" si="158"/>
        <v>0.96530599584859889</v>
      </c>
      <c r="M997">
        <f t="shared" si="163"/>
        <v>1.1668118488474143E-4</v>
      </c>
      <c r="Z997">
        <f t="shared" si="159"/>
        <v>0.97377377030429701</v>
      </c>
      <c r="AA997">
        <f t="shared" si="160"/>
        <v>0.98972584875192993</v>
      </c>
      <c r="AB997">
        <f t="shared" si="164"/>
        <v>4.9186240357762556E-5</v>
      </c>
      <c r="AD997">
        <f t="shared" si="161"/>
        <v>0.96691194053481155</v>
      </c>
      <c r="AE997">
        <f t="shared" si="162"/>
        <v>0.98875176722014058</v>
      </c>
      <c r="AF997">
        <f t="shared" si="165"/>
        <v>6.1775183069614221E-5</v>
      </c>
    </row>
    <row r="998" spans="1:32" x14ac:dyDescent="0.25">
      <c r="A998" s="1" t="s">
        <v>251</v>
      </c>
      <c r="B998" s="1">
        <v>24.676248462527038</v>
      </c>
      <c r="D998" s="1" t="s">
        <v>1348</v>
      </c>
      <c r="E998" s="1">
        <v>0.88171997409591862</v>
      </c>
      <c r="F998">
        <f t="shared" si="156"/>
        <v>0.93477225438699729</v>
      </c>
      <c r="G998">
        <f t="shared" si="157"/>
        <v>2.4162308236563845E-4</v>
      </c>
      <c r="I998" s="1" t="s">
        <v>2412</v>
      </c>
      <c r="J998" s="1">
        <v>0.949928086592563</v>
      </c>
      <c r="K998">
        <f t="shared" si="158"/>
        <v>0.96530599584859889</v>
      </c>
      <c r="M998">
        <f t="shared" si="163"/>
        <v>1.1677062395451248E-4</v>
      </c>
      <c r="Z998">
        <f t="shared" si="159"/>
        <v>0.97372403275597785</v>
      </c>
      <c r="AA998">
        <f t="shared" si="160"/>
        <v>0.98972584875192993</v>
      </c>
      <c r="AB998">
        <f t="shared" si="164"/>
        <v>4.9227794442411549E-5</v>
      </c>
      <c r="AD998">
        <f t="shared" si="161"/>
        <v>0.96684941267283764</v>
      </c>
      <c r="AE998">
        <f t="shared" si="162"/>
        <v>0.98875176722014058</v>
      </c>
      <c r="AF998">
        <f t="shared" si="165"/>
        <v>6.1826533135121893E-5</v>
      </c>
    </row>
    <row r="999" spans="1:32" x14ac:dyDescent="0.25">
      <c r="A999" s="1" t="s">
        <v>252</v>
      </c>
      <c r="B999" s="1">
        <v>24.67624944376492</v>
      </c>
      <c r="D999" s="1" t="s">
        <v>1349</v>
      </c>
      <c r="E999" s="1">
        <v>0.88150695593408301</v>
      </c>
      <c r="F999">
        <f t="shared" si="156"/>
        <v>0.93465123529614014</v>
      </c>
      <c r="G999">
        <f t="shared" si="157"/>
        <v>0</v>
      </c>
      <c r="I999" s="1" t="s">
        <v>2413</v>
      </c>
      <c r="J999" s="1">
        <v>0.949928086592563</v>
      </c>
      <c r="K999">
        <f t="shared" si="158"/>
        <v>0.96530599584859889</v>
      </c>
      <c r="M999">
        <f t="shared" si="163"/>
        <v>1.1682801667435028E-4</v>
      </c>
      <c r="Z999">
        <f t="shared" si="159"/>
        <v>0.97367426686528025</v>
      </c>
      <c r="AA999">
        <f t="shared" si="160"/>
        <v>0.98972584875192993</v>
      </c>
      <c r="AB999">
        <f t="shared" si="164"/>
        <v>4.925584712451431E-5</v>
      </c>
      <c r="AD999">
        <f t="shared" si="161"/>
        <v>0.96678685003064513</v>
      </c>
      <c r="AE999">
        <f t="shared" si="162"/>
        <v>0.98875176722014058</v>
      </c>
      <c r="AF999">
        <f t="shared" si="165"/>
        <v>6.1860924491709106E-5</v>
      </c>
    </row>
    <row r="1000" spans="1:32" x14ac:dyDescent="0.25">
      <c r="A1000" s="1" t="s">
        <v>253</v>
      </c>
      <c r="B1000" s="1">
        <v>24.687199881849235</v>
      </c>
      <c r="D1000" s="1" t="s">
        <v>1350</v>
      </c>
      <c r="E1000" s="1">
        <v>0.88150695593408301</v>
      </c>
      <c r="F1000">
        <f t="shared" si="156"/>
        <v>0.93465123529614014</v>
      </c>
      <c r="G1000">
        <f t="shared" si="157"/>
        <v>3.8857805861880479E-16</v>
      </c>
      <c r="I1000" s="1" t="s">
        <v>2414</v>
      </c>
      <c r="J1000" s="1">
        <v>0.94971010109660836</v>
      </c>
      <c r="K1000">
        <f t="shared" si="158"/>
        <v>0.96515372536012978</v>
      </c>
      <c r="M1000">
        <f t="shared" si="163"/>
        <v>0</v>
      </c>
      <c r="Z1000">
        <f t="shared" si="159"/>
        <v>0.97367426686528025</v>
      </c>
      <c r="AA1000">
        <f t="shared" si="160"/>
        <v>0.98968018442166861</v>
      </c>
      <c r="AB1000">
        <f t="shared" si="164"/>
        <v>0</v>
      </c>
      <c r="AD1000">
        <f t="shared" si="161"/>
        <v>0.96678685003064513</v>
      </c>
      <c r="AE1000">
        <f t="shared" si="162"/>
        <v>0.9887017982645705</v>
      </c>
      <c r="AF1000">
        <f t="shared" si="165"/>
        <v>0</v>
      </c>
    </row>
    <row r="1001" spans="1:32" x14ac:dyDescent="0.25">
      <c r="A1001" s="1" t="s">
        <v>254</v>
      </c>
      <c r="B1001" s="1">
        <v>24.687201296162506</v>
      </c>
      <c r="D1001" s="1" t="s">
        <v>1351</v>
      </c>
      <c r="E1001" s="1">
        <v>0.88150695593408268</v>
      </c>
      <c r="F1001">
        <f t="shared" si="156"/>
        <v>0.93465123529613992</v>
      </c>
      <c r="G1001">
        <f t="shared" si="157"/>
        <v>2.4202582328988753E-4</v>
      </c>
      <c r="I1001" s="1" t="s">
        <v>2415</v>
      </c>
      <c r="J1001" s="1">
        <v>0.94949197507454552</v>
      </c>
      <c r="K1001">
        <f t="shared" si="158"/>
        <v>0.96500134577218122</v>
      </c>
      <c r="M1001">
        <f t="shared" si="163"/>
        <v>1.8782877081430942E-16</v>
      </c>
      <c r="Z1001">
        <f t="shared" si="159"/>
        <v>0.97367426686528014</v>
      </c>
      <c r="AA1001">
        <f t="shared" si="160"/>
        <v>0.98963448227056416</v>
      </c>
      <c r="AB1001">
        <f t="shared" si="164"/>
        <v>7.9205513078504308E-17</v>
      </c>
      <c r="AD1001">
        <f t="shared" si="161"/>
        <v>0.96678685003064502</v>
      </c>
      <c r="AE1001">
        <f t="shared" si="162"/>
        <v>0.9886517881430158</v>
      </c>
      <c r="AF1001">
        <f t="shared" si="165"/>
        <v>9.9473227255099749E-17</v>
      </c>
    </row>
    <row r="1002" spans="1:32" x14ac:dyDescent="0.25">
      <c r="A1002" s="1" t="s">
        <v>255</v>
      </c>
      <c r="B1002" s="1">
        <v>24.725529689868296</v>
      </c>
      <c r="D1002" s="1" t="s">
        <v>1352</v>
      </c>
      <c r="E1002" s="1">
        <v>0.88129363430304997</v>
      </c>
      <c r="F1002">
        <f t="shared" si="156"/>
        <v>0.93453003019564829</v>
      </c>
      <c r="G1002">
        <f t="shared" si="157"/>
        <v>0</v>
      </c>
      <c r="I1002" s="1" t="s">
        <v>2416</v>
      </c>
      <c r="J1002" s="1">
        <v>0.94949197507454541</v>
      </c>
      <c r="K1002">
        <f t="shared" si="158"/>
        <v>0.96500134577218111</v>
      </c>
      <c r="M1002">
        <f t="shared" si="163"/>
        <v>1.1697066960153088E-4</v>
      </c>
      <c r="Z1002">
        <f t="shared" si="159"/>
        <v>0.97362442057389942</v>
      </c>
      <c r="AA1002">
        <f t="shared" si="160"/>
        <v>0.98963448227056405</v>
      </c>
      <c r="AB1002">
        <f t="shared" si="164"/>
        <v>4.9330871497042829E-5</v>
      </c>
      <c r="AD1002">
        <f t="shared" si="161"/>
        <v>0.96672418716653041</v>
      </c>
      <c r="AE1002">
        <f t="shared" si="162"/>
        <v>0.9886517881430158</v>
      </c>
      <c r="AF1002">
        <f t="shared" si="165"/>
        <v>6.1953760463636081E-5</v>
      </c>
    </row>
    <row r="1003" spans="1:32" x14ac:dyDescent="0.25">
      <c r="A1003" s="1" t="s">
        <v>256</v>
      </c>
      <c r="B1003" s="1">
        <v>24.741958423737579</v>
      </c>
      <c r="D1003" s="1" t="s">
        <v>1353</v>
      </c>
      <c r="E1003" s="1">
        <v>0.88129363430304986</v>
      </c>
      <c r="F1003">
        <f t="shared" si="156"/>
        <v>0.93453003019564829</v>
      </c>
      <c r="G1003">
        <f t="shared" si="157"/>
        <v>2.4219188013194226E-4</v>
      </c>
      <c r="I1003" s="1" t="s">
        <v>2417</v>
      </c>
      <c r="J1003" s="1">
        <v>0.94927385851620738</v>
      </c>
      <c r="K1003">
        <f t="shared" si="158"/>
        <v>0.96484896185225821</v>
      </c>
      <c r="M1003">
        <f t="shared" si="163"/>
        <v>0</v>
      </c>
      <c r="Z1003">
        <f t="shared" si="159"/>
        <v>0.97362442057389942</v>
      </c>
      <c r="AA1003">
        <f t="shared" si="160"/>
        <v>0.98958877371373122</v>
      </c>
      <c r="AB1003">
        <f t="shared" si="164"/>
        <v>0</v>
      </c>
      <c r="AD1003">
        <f t="shared" si="161"/>
        <v>0.96672418716653041</v>
      </c>
      <c r="AE1003">
        <f t="shared" si="162"/>
        <v>0.98860177123216775</v>
      </c>
      <c r="AF1003">
        <f t="shared" si="165"/>
        <v>0</v>
      </c>
    </row>
    <row r="1004" spans="1:32" x14ac:dyDescent="0.25">
      <c r="A1004" s="1" t="s">
        <v>257</v>
      </c>
      <c r="B1004" s="1">
        <v>24.761122951643618</v>
      </c>
      <c r="D1004" s="1" t="s">
        <v>1354</v>
      </c>
      <c r="E1004" s="1">
        <v>0.88108021798570246</v>
      </c>
      <c r="F1004">
        <f t="shared" si="156"/>
        <v>0.93440875766886822</v>
      </c>
      <c r="G1004">
        <f t="shared" si="157"/>
        <v>2.4223968895925596E-4</v>
      </c>
      <c r="I1004" s="1" t="s">
        <v>2418</v>
      </c>
      <c r="J1004" s="1">
        <v>0.94927385851620738</v>
      </c>
      <c r="K1004">
        <f t="shared" si="158"/>
        <v>0.96484896185225821</v>
      </c>
      <c r="M1004">
        <f t="shared" si="163"/>
        <v>1.170172643044444E-4</v>
      </c>
      <c r="Z1004">
        <f t="shared" si="159"/>
        <v>0.97357454263683429</v>
      </c>
      <c r="AA1004">
        <f t="shared" si="160"/>
        <v>0.98958877371373122</v>
      </c>
      <c r="AB1004">
        <f t="shared" si="164"/>
        <v>4.9359910919252828E-5</v>
      </c>
      <c r="AD1004">
        <f t="shared" si="161"/>
        <v>0.96666148537437924</v>
      </c>
      <c r="AE1004">
        <f t="shared" si="162"/>
        <v>0.98860177123216775</v>
      </c>
      <c r="AF1004">
        <f t="shared" si="165"/>
        <v>6.1989113110769658E-5</v>
      </c>
    </row>
    <row r="1005" spans="1:32" x14ac:dyDescent="0.25">
      <c r="A1005" s="1" t="s">
        <v>258</v>
      </c>
      <c r="B1005" s="1">
        <v>24.796713633127293</v>
      </c>
      <c r="D1005" s="1" t="s">
        <v>1355</v>
      </c>
      <c r="E1005" s="1">
        <v>0.88086681123658528</v>
      </c>
      <c r="F1005">
        <f t="shared" si="156"/>
        <v>0.93428747694482583</v>
      </c>
      <c r="G1005">
        <f t="shared" si="157"/>
        <v>2.4228593024300249E-4</v>
      </c>
      <c r="I1005" s="1" t="s">
        <v>2419</v>
      </c>
      <c r="J1005" s="1">
        <v>0.94927385851620749</v>
      </c>
      <c r="K1005">
        <f t="shared" si="158"/>
        <v>0.96484896185225821</v>
      </c>
      <c r="M1005">
        <f t="shared" si="163"/>
        <v>1.1702517543674343E-4</v>
      </c>
      <c r="Z1005">
        <f t="shared" si="159"/>
        <v>0.97352465740979366</v>
      </c>
      <c r="AA1005">
        <f t="shared" si="160"/>
        <v>0.98958877371373133</v>
      </c>
      <c r="AB1005">
        <f t="shared" si="164"/>
        <v>4.9367125431565264E-5</v>
      </c>
      <c r="AD1005">
        <f t="shared" si="161"/>
        <v>0.96659877527290183</v>
      </c>
      <c r="AE1005">
        <f t="shared" si="162"/>
        <v>0.98860177123216775</v>
      </c>
      <c r="AF1005">
        <f t="shared" si="165"/>
        <v>6.199732838865112E-5</v>
      </c>
    </row>
    <row r="1006" spans="1:32" x14ac:dyDescent="0.25">
      <c r="A1006" s="1" t="s">
        <v>259</v>
      </c>
      <c r="B1006" s="1">
        <v>24.807666751483325</v>
      </c>
      <c r="D1006" s="1" t="s">
        <v>1356</v>
      </c>
      <c r="E1006" s="1">
        <v>0.88065341545424636</v>
      </c>
      <c r="F1006">
        <f t="shared" si="156"/>
        <v>0.93416618881545854</v>
      </c>
      <c r="G1006">
        <f t="shared" si="157"/>
        <v>0</v>
      </c>
      <c r="I1006" s="1" t="s">
        <v>2420</v>
      </c>
      <c r="J1006" s="1">
        <v>0.94927385851620727</v>
      </c>
      <c r="K1006">
        <f t="shared" si="158"/>
        <v>0.9648489618522581</v>
      </c>
      <c r="M1006">
        <f t="shared" si="163"/>
        <v>1.1703232237038771E-4</v>
      </c>
      <c r="Z1006">
        <f t="shared" si="159"/>
        <v>0.97347476521694465</v>
      </c>
      <c r="AA1006">
        <f t="shared" si="160"/>
        <v>0.98958877371373122</v>
      </c>
      <c r="AB1006">
        <f t="shared" si="164"/>
        <v>4.9374019135383157E-5</v>
      </c>
      <c r="AD1006">
        <f t="shared" si="161"/>
        <v>0.96653605727000336</v>
      </c>
      <c r="AE1006">
        <f t="shared" si="162"/>
        <v>0.98860177123216764</v>
      </c>
      <c r="AF1006">
        <f t="shared" si="165"/>
        <v>6.2005140384776259E-5</v>
      </c>
    </row>
    <row r="1007" spans="1:32" x14ac:dyDescent="0.25">
      <c r="A1007" s="1" t="s">
        <v>260</v>
      </c>
      <c r="B1007" s="1">
        <v>24.829567865195912</v>
      </c>
      <c r="D1007" s="1" t="s">
        <v>1357</v>
      </c>
      <c r="E1007" s="1">
        <v>0.88065341545424636</v>
      </c>
      <c r="F1007">
        <f t="shared" si="156"/>
        <v>0.93416618881545854</v>
      </c>
      <c r="G1007">
        <f t="shared" si="157"/>
        <v>-2.4980018054066022E-16</v>
      </c>
      <c r="I1007" s="1" t="s">
        <v>2421</v>
      </c>
      <c r="J1007" s="1">
        <v>0.94905543961958572</v>
      </c>
      <c r="K1007">
        <f t="shared" si="158"/>
        <v>0.96469635573912171</v>
      </c>
      <c r="M1007">
        <f t="shared" si="163"/>
        <v>0</v>
      </c>
      <c r="Z1007">
        <f t="shared" si="159"/>
        <v>0.97347476521694465</v>
      </c>
      <c r="AA1007">
        <f t="shared" si="160"/>
        <v>0.9895429933894887</v>
      </c>
      <c r="AB1007">
        <f t="shared" si="164"/>
        <v>0</v>
      </c>
      <c r="AD1007">
        <f t="shared" si="161"/>
        <v>0.96653605727000336</v>
      </c>
      <c r="AE1007">
        <f t="shared" si="162"/>
        <v>0.98855167601011973</v>
      </c>
      <c r="AF1007">
        <f t="shared" si="165"/>
        <v>0</v>
      </c>
    </row>
    <row r="1008" spans="1:32" x14ac:dyDescent="0.25">
      <c r="A1008" s="1" t="s">
        <v>261</v>
      </c>
      <c r="B1008" s="1">
        <v>24.835044625546562</v>
      </c>
      <c r="D1008" s="1" t="s">
        <v>1358</v>
      </c>
      <c r="E1008" s="1">
        <v>0.88065341545424658</v>
      </c>
      <c r="F1008">
        <f t="shared" si="156"/>
        <v>0.93416618881545865</v>
      </c>
      <c r="G1008">
        <f t="shared" si="157"/>
        <v>2.4279637366739215E-4</v>
      </c>
      <c r="I1008" s="1" t="s">
        <v>2422</v>
      </c>
      <c r="J1008" s="1">
        <v>0.94883702904363953</v>
      </c>
      <c r="K1008">
        <f t="shared" si="158"/>
        <v>0.96454374446021029</v>
      </c>
      <c r="M1008">
        <f t="shared" si="163"/>
        <v>-1.2062721382304794E-16</v>
      </c>
      <c r="Z1008">
        <f t="shared" si="159"/>
        <v>0.97347476521694465</v>
      </c>
      <c r="AA1008">
        <f t="shared" si="160"/>
        <v>0.98949720639109484</v>
      </c>
      <c r="AB1008">
        <f t="shared" si="164"/>
        <v>-5.0900340129079892E-17</v>
      </c>
      <c r="AD1008">
        <f t="shared" si="161"/>
        <v>0.96653605727000347</v>
      </c>
      <c r="AE1008">
        <f t="shared" si="162"/>
        <v>0.98850157370589231</v>
      </c>
      <c r="AF1008">
        <f t="shared" si="165"/>
        <v>-6.392077918596454E-17</v>
      </c>
    </row>
    <row r="1009" spans="1:32" x14ac:dyDescent="0.25">
      <c r="A1009" s="1" t="s">
        <v>262</v>
      </c>
      <c r="B1009" s="1">
        <v>24.843258364749747</v>
      </c>
      <c r="D1009" s="1" t="s">
        <v>1359</v>
      </c>
      <c r="E1009" s="1">
        <v>0.88043962195371006</v>
      </c>
      <c r="F1009">
        <f t="shared" si="156"/>
        <v>0.93404466095382777</v>
      </c>
      <c r="G1009">
        <f t="shared" si="157"/>
        <v>2.4294694589457877E-4</v>
      </c>
      <c r="I1009" s="1" t="s">
        <v>2423</v>
      </c>
      <c r="J1009" s="1">
        <v>0.94883702904363976</v>
      </c>
      <c r="K1009">
        <f t="shared" si="158"/>
        <v>0.96454374446021041</v>
      </c>
      <c r="M1009">
        <f t="shared" si="163"/>
        <v>1.1722656401783476E-4</v>
      </c>
      <c r="Z1009">
        <f t="shared" si="159"/>
        <v>0.9734247704771779</v>
      </c>
      <c r="AA1009">
        <f t="shared" si="160"/>
        <v>0.98949720639109495</v>
      </c>
      <c r="AB1009">
        <f t="shared" si="164"/>
        <v>4.9470925683430982E-5</v>
      </c>
      <c r="AD1009">
        <f t="shared" si="161"/>
        <v>0.96647321121634278</v>
      </c>
      <c r="AE1009">
        <f t="shared" si="162"/>
        <v>0.98850157370589231</v>
      </c>
      <c r="AF1009">
        <f t="shared" si="165"/>
        <v>6.2125442725212453E-5</v>
      </c>
    </row>
    <row r="1010" spans="1:32" x14ac:dyDescent="0.25">
      <c r="A1010" s="1" t="s">
        <v>263</v>
      </c>
      <c r="B1010" s="1">
        <v>24.845995547602438</v>
      </c>
      <c r="D1010" s="1" t="s">
        <v>1360</v>
      </c>
      <c r="E1010" s="1">
        <v>0.88022574781759788</v>
      </c>
      <c r="F1010">
        <f t="shared" si="156"/>
        <v>0.9339230735502172</v>
      </c>
      <c r="G1010">
        <f t="shared" si="157"/>
        <v>2.4309239897349344E-4</v>
      </c>
      <c r="I1010" s="1" t="s">
        <v>2424</v>
      </c>
      <c r="J1010" s="1">
        <v>0.94883702904363953</v>
      </c>
      <c r="K1010">
        <f t="shared" si="158"/>
        <v>0.96454374446021029</v>
      </c>
      <c r="M1010">
        <f t="shared" si="163"/>
        <v>1.1728400332908002E-4</v>
      </c>
      <c r="Z1010">
        <f t="shared" si="159"/>
        <v>0.97337474730271845</v>
      </c>
      <c r="AA1010">
        <f t="shared" si="160"/>
        <v>0.98949720639109484</v>
      </c>
      <c r="AB1010">
        <f t="shared" si="164"/>
        <v>4.9499063243162214E-5</v>
      </c>
      <c r="AD1010">
        <f t="shared" si="161"/>
        <v>0.96641033027834433</v>
      </c>
      <c r="AE1010">
        <f t="shared" si="162"/>
        <v>0.98850157370589231</v>
      </c>
      <c r="AF1010">
        <f t="shared" si="165"/>
        <v>6.2159928322395367E-5</v>
      </c>
    </row>
    <row r="1011" spans="1:32" x14ac:dyDescent="0.25">
      <c r="A1011" s="1" t="s">
        <v>264</v>
      </c>
      <c r="B1011" s="1">
        <v>24.862422965396231</v>
      </c>
      <c r="D1011" s="1" t="s">
        <v>1361</v>
      </c>
      <c r="E1011" s="1">
        <v>0.88001179763480786</v>
      </c>
      <c r="F1011">
        <f t="shared" si="156"/>
        <v>0.93380142919347109</v>
      </c>
      <c r="G1011">
        <f t="shared" si="157"/>
        <v>0</v>
      </c>
      <c r="I1011" s="1" t="s">
        <v>2425</v>
      </c>
      <c r="J1011" s="1">
        <v>0.94883702904363965</v>
      </c>
      <c r="K1011">
        <f t="shared" si="158"/>
        <v>0.96454374446021041</v>
      </c>
      <c r="M1011">
        <f t="shared" si="163"/>
        <v>1.1733894526818346E-4</v>
      </c>
      <c r="Z1011">
        <f t="shared" si="159"/>
        <v>0.9733246967521737</v>
      </c>
      <c r="AA1011">
        <f t="shared" si="160"/>
        <v>0.98949720639109495</v>
      </c>
      <c r="AB1011">
        <f t="shared" si="164"/>
        <v>4.9526153260987451E-5</v>
      </c>
      <c r="AD1011">
        <f t="shared" si="161"/>
        <v>0.96634741578818739</v>
      </c>
      <c r="AE1011">
        <f t="shared" si="162"/>
        <v>0.98850157370589231</v>
      </c>
      <c r="AF1011">
        <f t="shared" si="165"/>
        <v>6.2193096974272991E-5</v>
      </c>
    </row>
    <row r="1012" spans="1:32" x14ac:dyDescent="0.25">
      <c r="A1012" s="1" t="s">
        <v>265</v>
      </c>
      <c r="B1012" s="1">
        <v>24.867899428682012</v>
      </c>
      <c r="D1012" s="1" t="s">
        <v>1362</v>
      </c>
      <c r="E1012" s="1">
        <v>0.88001179763480797</v>
      </c>
      <c r="F1012">
        <f t="shared" si="156"/>
        <v>0.93380142919347109</v>
      </c>
      <c r="G1012">
        <f t="shared" si="157"/>
        <v>2.4980018054066022E-16</v>
      </c>
      <c r="I1012" s="1" t="s">
        <v>2426</v>
      </c>
      <c r="J1012" s="1">
        <v>0.94861825037351488</v>
      </c>
      <c r="K1012">
        <f t="shared" si="158"/>
        <v>0.96439086497053528</v>
      </c>
      <c r="M1012">
        <f t="shared" si="163"/>
        <v>0</v>
      </c>
      <c r="Z1012">
        <f t="shared" si="159"/>
        <v>0.97332469675217381</v>
      </c>
      <c r="AA1012">
        <f t="shared" si="160"/>
        <v>0.98945133378365624</v>
      </c>
      <c r="AB1012">
        <f t="shared" si="164"/>
        <v>0</v>
      </c>
      <c r="AD1012">
        <f t="shared" si="161"/>
        <v>0.96634741578818739</v>
      </c>
      <c r="AE1012">
        <f t="shared" si="162"/>
        <v>0.98845137794586058</v>
      </c>
      <c r="AF1012">
        <f t="shared" si="165"/>
        <v>0</v>
      </c>
    </row>
    <row r="1013" spans="1:32" x14ac:dyDescent="0.25">
      <c r="A1013" s="1" t="s">
        <v>266</v>
      </c>
      <c r="B1013" s="1">
        <v>24.870637179273068</v>
      </c>
      <c r="D1013" s="1" t="s">
        <v>1363</v>
      </c>
      <c r="E1013" s="1">
        <v>0.88001179763480775</v>
      </c>
      <c r="F1013">
        <f t="shared" si="156"/>
        <v>0.93380142919347098</v>
      </c>
      <c r="G1013">
        <f t="shared" si="157"/>
        <v>2.4337885950906357E-4</v>
      </c>
      <c r="I1013" s="1" t="s">
        <v>2427</v>
      </c>
      <c r="J1013" s="1">
        <v>0.94839950494657443</v>
      </c>
      <c r="K1013">
        <f t="shared" si="158"/>
        <v>0.96423799769044349</v>
      </c>
      <c r="M1013">
        <f t="shared" si="163"/>
        <v>1.2054192891252727E-16</v>
      </c>
      <c r="Z1013">
        <f t="shared" si="159"/>
        <v>0.9733246967521737</v>
      </c>
      <c r="AA1013">
        <f t="shared" si="160"/>
        <v>0.98940545969504168</v>
      </c>
      <c r="AB1013">
        <f t="shared" si="164"/>
        <v>5.08877793773312E-17</v>
      </c>
      <c r="AD1013">
        <f t="shared" si="161"/>
        <v>0.96634741578818728</v>
      </c>
      <c r="AE1013">
        <f t="shared" si="162"/>
        <v>0.98840118078696138</v>
      </c>
      <c r="AF1013">
        <f t="shared" si="165"/>
        <v>6.3901819481581252E-17</v>
      </c>
    </row>
    <row r="1014" spans="1:32" x14ac:dyDescent="0.25">
      <c r="A1014" s="1" t="s">
        <v>267</v>
      </c>
      <c r="B1014" s="1">
        <v>24.876111395792989</v>
      </c>
      <c r="D1014" s="1" t="s">
        <v>1364</v>
      </c>
      <c r="E1014" s="1">
        <v>0.87979764742801847</v>
      </c>
      <c r="F1014">
        <f t="shared" si="156"/>
        <v>0.93367965736309655</v>
      </c>
      <c r="G1014">
        <f t="shared" si="157"/>
        <v>2.4980018054066022E-16</v>
      </c>
      <c r="I1014" s="1" t="s">
        <v>2428</v>
      </c>
      <c r="J1014" s="1">
        <v>0.94839950494657443</v>
      </c>
      <c r="K1014">
        <f t="shared" si="158"/>
        <v>0.96423799769044349</v>
      </c>
      <c r="M1014">
        <f t="shared" si="163"/>
        <v>1.1742468241035242E-4</v>
      </c>
      <c r="Z1014">
        <f t="shared" si="159"/>
        <v>0.97327458980009773</v>
      </c>
      <c r="AA1014">
        <f t="shared" si="160"/>
        <v>0.98940545969504168</v>
      </c>
      <c r="AB1014">
        <f t="shared" si="164"/>
        <v>4.9577368090111556E-5</v>
      </c>
      <c r="AD1014">
        <f t="shared" si="161"/>
        <v>0.9662844312625305</v>
      </c>
      <c r="AE1014">
        <f t="shared" si="162"/>
        <v>0.98840118078696138</v>
      </c>
      <c r="AF1014">
        <f t="shared" si="165"/>
        <v>6.2256008411523737E-5</v>
      </c>
    </row>
    <row r="1015" spans="1:32" x14ac:dyDescent="0.25">
      <c r="A1015" s="1" t="s">
        <v>268</v>
      </c>
      <c r="B1015" s="1">
        <v>24.884325875728038</v>
      </c>
      <c r="D1015" s="1" t="s">
        <v>1365</v>
      </c>
      <c r="E1015" s="1">
        <v>0.87979764742801825</v>
      </c>
      <c r="F1015">
        <f t="shared" si="156"/>
        <v>0.93367965736309644</v>
      </c>
      <c r="G1015">
        <f t="shared" si="157"/>
        <v>2.4349288519995294E-4</v>
      </c>
      <c r="I1015" s="1" t="s">
        <v>2429</v>
      </c>
      <c r="J1015" s="1">
        <v>0.94818056956325991</v>
      </c>
      <c r="K1015">
        <f t="shared" si="158"/>
        <v>0.96408498662475761</v>
      </c>
      <c r="M1015">
        <f t="shared" si="163"/>
        <v>1.205071048926673E-16</v>
      </c>
      <c r="Z1015">
        <f t="shared" si="159"/>
        <v>0.97327458980009762</v>
      </c>
      <c r="AA1015">
        <f t="shared" si="160"/>
        <v>0.98935953730446957</v>
      </c>
      <c r="AB1015">
        <f t="shared" si="164"/>
        <v>5.0882800467463419E-17</v>
      </c>
      <c r="AD1015">
        <f t="shared" si="161"/>
        <v>0.96628443126253039</v>
      </c>
      <c r="AE1015">
        <f t="shared" si="162"/>
        <v>0.98835093099649907</v>
      </c>
      <c r="AF1015">
        <f t="shared" si="165"/>
        <v>6.3894409537689012E-17</v>
      </c>
    </row>
    <row r="1016" spans="1:32" x14ac:dyDescent="0.25">
      <c r="A1016" s="1" t="s">
        <v>269</v>
      </c>
      <c r="B1016" s="1">
        <v>24.928130457651854</v>
      </c>
      <c r="D1016" s="1" t="s">
        <v>1366</v>
      </c>
      <c r="E1016" s="1">
        <v>0.879583449039404</v>
      </c>
      <c r="F1016">
        <f t="shared" si="156"/>
        <v>0.9335578443720165</v>
      </c>
      <c r="G1016">
        <f t="shared" si="157"/>
        <v>2.4352535033267397E-4</v>
      </c>
      <c r="I1016" s="1" t="s">
        <v>2430</v>
      </c>
      <c r="J1016" s="1">
        <v>0.94818056956325991</v>
      </c>
      <c r="K1016">
        <f t="shared" si="158"/>
        <v>0.96408498662475761</v>
      </c>
      <c r="M1016">
        <f t="shared" si="163"/>
        <v>1.174457373515519E-4</v>
      </c>
      <c r="Z1016">
        <f t="shared" si="159"/>
        <v>0.97322446195368872</v>
      </c>
      <c r="AA1016">
        <f t="shared" si="160"/>
        <v>0.98935953730446957</v>
      </c>
      <c r="AB1016">
        <f t="shared" si="164"/>
        <v>4.959574013757692E-5</v>
      </c>
      <c r="AD1016">
        <f t="shared" si="161"/>
        <v>0.9662214213360123</v>
      </c>
      <c r="AE1016">
        <f t="shared" si="162"/>
        <v>0.98835093099649907</v>
      </c>
      <c r="AF1016">
        <f t="shared" si="165"/>
        <v>6.2277950083117458E-5</v>
      </c>
    </row>
    <row r="1017" spans="1:32" x14ac:dyDescent="0.25">
      <c r="A1017" s="1" t="s">
        <v>270</v>
      </c>
      <c r="B1017" s="1">
        <v>24.950034333960062</v>
      </c>
      <c r="D1017" s="1" t="s">
        <v>1367</v>
      </c>
      <c r="E1017" s="1">
        <v>0.87936927425138345</v>
      </c>
      <c r="F1017">
        <f t="shared" si="156"/>
        <v>0.93343603103506945</v>
      </c>
      <c r="G1017">
        <f t="shared" si="157"/>
        <v>2.4357136835120863E-4</v>
      </c>
      <c r="I1017" s="1" t="s">
        <v>2431</v>
      </c>
      <c r="J1017" s="1">
        <v>0.94818056956326002</v>
      </c>
      <c r="K1017">
        <f t="shared" si="158"/>
        <v>0.96408498662475772</v>
      </c>
      <c r="M1017">
        <f t="shared" si="163"/>
        <v>1.1744607184008474E-4</v>
      </c>
      <c r="Z1017">
        <f t="shared" si="159"/>
        <v>0.97317433000600451</v>
      </c>
      <c r="AA1017">
        <f t="shared" si="160"/>
        <v>0.98935953730446957</v>
      </c>
      <c r="AB1017">
        <f t="shared" si="164"/>
        <v>4.9599798048235491E-5</v>
      </c>
      <c r="AD1017">
        <f t="shared" si="161"/>
        <v>0.96615840711792456</v>
      </c>
      <c r="AE1017">
        <f t="shared" si="162"/>
        <v>0.98835093099649907</v>
      </c>
      <c r="AF1017">
        <f t="shared" si="165"/>
        <v>6.2282192068971294E-5</v>
      </c>
    </row>
    <row r="1018" spans="1:32" x14ac:dyDescent="0.25">
      <c r="A1018" s="1" t="s">
        <v>271</v>
      </c>
      <c r="B1018" s="1">
        <v>24.963723115565909</v>
      </c>
      <c r="D1018" s="1" t="s">
        <v>1368</v>
      </c>
      <c r="E1018" s="1">
        <v>0.87915511115702583</v>
      </c>
      <c r="F1018">
        <f t="shared" si="156"/>
        <v>0.93331421057860298</v>
      </c>
      <c r="G1018">
        <f t="shared" si="157"/>
        <v>0</v>
      </c>
      <c r="I1018" s="1" t="s">
        <v>2432</v>
      </c>
      <c r="J1018" s="1">
        <v>0.9481805695632598</v>
      </c>
      <c r="K1018">
        <f t="shared" si="158"/>
        <v>0.9640849866247575</v>
      </c>
      <c r="M1018">
        <f t="shared" si="163"/>
        <v>1.1745293755780114E-4</v>
      </c>
      <c r="Z1018">
        <f t="shared" si="159"/>
        <v>0.97312419116817339</v>
      </c>
      <c r="AA1018">
        <f t="shared" si="160"/>
        <v>0.98935953730446957</v>
      </c>
      <c r="AB1018">
        <f t="shared" si="164"/>
        <v>4.9606615297844473E-5</v>
      </c>
      <c r="AD1018">
        <f t="shared" si="161"/>
        <v>0.96609538510306359</v>
      </c>
      <c r="AE1018">
        <f t="shared" si="162"/>
        <v>0.98835093099649907</v>
      </c>
      <c r="AF1018">
        <f t="shared" si="165"/>
        <v>6.2289898652206576E-5</v>
      </c>
    </row>
    <row r="1019" spans="1:32" x14ac:dyDescent="0.25">
      <c r="A1019" s="1" t="s">
        <v>272</v>
      </c>
      <c r="B1019" s="1">
        <v>24.963724228292172</v>
      </c>
      <c r="D1019" s="1" t="s">
        <v>1369</v>
      </c>
      <c r="E1019" s="1">
        <v>0.87915511115702594</v>
      </c>
      <c r="F1019">
        <f t="shared" si="156"/>
        <v>0.93331421057860309</v>
      </c>
      <c r="G1019">
        <f t="shared" si="157"/>
        <v>2.4382119971017024E-4</v>
      </c>
      <c r="I1019" s="1" t="s">
        <v>2433</v>
      </c>
      <c r="J1019" s="1">
        <v>0.94796144248858694</v>
      </c>
      <c r="K1019">
        <f t="shared" si="158"/>
        <v>0.96393183052869635</v>
      </c>
      <c r="M1019">
        <f t="shared" si="163"/>
        <v>0</v>
      </c>
      <c r="Z1019">
        <f t="shared" si="159"/>
        <v>0.97312419116817339</v>
      </c>
      <c r="AA1019">
        <f t="shared" si="160"/>
        <v>0.98931356622235367</v>
      </c>
      <c r="AB1019">
        <f t="shared" si="164"/>
        <v>0</v>
      </c>
      <c r="AD1019">
        <f t="shared" si="161"/>
        <v>0.96609538510306359</v>
      </c>
      <c r="AE1019">
        <f t="shared" si="162"/>
        <v>0.98830062814888964</v>
      </c>
      <c r="AF1019">
        <f t="shared" si="165"/>
        <v>0</v>
      </c>
    </row>
    <row r="1020" spans="1:32" x14ac:dyDescent="0.25">
      <c r="A1020" s="1" t="s">
        <v>273</v>
      </c>
      <c r="B1020" s="1">
        <v>24.988364984399094</v>
      </c>
      <c r="D1020" s="1" t="s">
        <v>1370</v>
      </c>
      <c r="E1020" s="1">
        <v>0.87894078063331682</v>
      </c>
      <c r="F1020">
        <f t="shared" si="156"/>
        <v>0.93319228109374963</v>
      </c>
      <c r="G1020">
        <f t="shared" si="157"/>
        <v>0</v>
      </c>
      <c r="I1020" s="1" t="s">
        <v>2434</v>
      </c>
      <c r="J1020" s="1">
        <v>0.94796144248858683</v>
      </c>
      <c r="K1020">
        <f t="shared" si="158"/>
        <v>0.96393183052869624</v>
      </c>
      <c r="M1020">
        <f t="shared" si="163"/>
        <v>1.1753938945313794E-4</v>
      </c>
      <c r="Z1020">
        <f t="shared" si="159"/>
        <v>0.97307400349006856</v>
      </c>
      <c r="AA1020">
        <f t="shared" si="160"/>
        <v>0.98931356622235367</v>
      </c>
      <c r="AB1020">
        <f t="shared" si="164"/>
        <v>4.9652631203857253E-5</v>
      </c>
      <c r="AD1020">
        <f t="shared" si="161"/>
        <v>0.96603230256368899</v>
      </c>
      <c r="AE1020">
        <f t="shared" si="162"/>
        <v>0.98830062814888964</v>
      </c>
      <c r="AF1020">
        <f t="shared" si="165"/>
        <v>6.2346548813535486E-5</v>
      </c>
    </row>
    <row r="1021" spans="1:32" x14ac:dyDescent="0.25">
      <c r="A1021" s="1" t="s">
        <v>274</v>
      </c>
      <c r="B1021" s="1">
        <v>24.993839694114396</v>
      </c>
      <c r="D1021" s="1" t="s">
        <v>1371</v>
      </c>
      <c r="E1021" s="1">
        <v>0.87894078063331682</v>
      </c>
      <c r="F1021">
        <f t="shared" si="156"/>
        <v>0.93319228109374963</v>
      </c>
      <c r="G1021">
        <f t="shared" si="157"/>
        <v>0</v>
      </c>
      <c r="I1021" s="1" t="s">
        <v>2435</v>
      </c>
      <c r="J1021" s="1">
        <v>0.94774212376998956</v>
      </c>
      <c r="K1021">
        <f t="shared" si="158"/>
        <v>0.963778529403017</v>
      </c>
      <c r="M1021">
        <f t="shared" si="163"/>
        <v>0</v>
      </c>
      <c r="Z1021">
        <f t="shared" si="159"/>
        <v>0.97307400349006856</v>
      </c>
      <c r="AA1021">
        <f t="shared" si="160"/>
        <v>0.98926754643283965</v>
      </c>
      <c r="AB1021">
        <f t="shared" si="164"/>
        <v>0</v>
      </c>
      <c r="AD1021">
        <f t="shared" si="161"/>
        <v>0.96603230256368899</v>
      </c>
      <c r="AE1021">
        <f t="shared" si="162"/>
        <v>0.98825027222750228</v>
      </c>
      <c r="AF1021">
        <f t="shared" si="165"/>
        <v>0</v>
      </c>
    </row>
    <row r="1022" spans="1:32" x14ac:dyDescent="0.25">
      <c r="A1022" s="1" t="s">
        <v>275</v>
      </c>
      <c r="B1022" s="1">
        <v>25.002053102566435</v>
      </c>
      <c r="D1022" s="1" t="s">
        <v>1372</v>
      </c>
      <c r="E1022" s="1">
        <v>0.87894078063331671</v>
      </c>
      <c r="F1022">
        <f t="shared" si="156"/>
        <v>0.93319228109374963</v>
      </c>
      <c r="G1022">
        <f t="shared" si="157"/>
        <v>-2.4980018054066022E-16</v>
      </c>
      <c r="I1022" s="1" t="s">
        <v>2436</v>
      </c>
      <c r="J1022" s="1">
        <v>0.94752273640710727</v>
      </c>
      <c r="K1022">
        <f t="shared" si="158"/>
        <v>0.96362516919987362</v>
      </c>
      <c r="M1022">
        <f t="shared" si="163"/>
        <v>0</v>
      </c>
      <c r="Z1022">
        <f t="shared" si="159"/>
        <v>0.97307400349006856</v>
      </c>
      <c r="AA1022">
        <f t="shared" si="160"/>
        <v>0.98922150372634032</v>
      </c>
      <c r="AB1022">
        <f t="shared" si="164"/>
        <v>0</v>
      </c>
      <c r="AD1022">
        <f t="shared" si="161"/>
        <v>0.96603230256368888</v>
      </c>
      <c r="AE1022">
        <f t="shared" si="162"/>
        <v>0.98819989145333587</v>
      </c>
      <c r="AF1022">
        <f t="shared" si="165"/>
        <v>0</v>
      </c>
    </row>
    <row r="1023" spans="1:32" x14ac:dyDescent="0.25">
      <c r="A1023" s="1" t="s">
        <v>276</v>
      </c>
      <c r="B1023" s="1">
        <v>25.026693722391435</v>
      </c>
      <c r="D1023" s="1" t="s">
        <v>1373</v>
      </c>
      <c r="E1023" s="1">
        <v>0.87894078063331693</v>
      </c>
      <c r="F1023">
        <f t="shared" si="156"/>
        <v>0.93319228109374974</v>
      </c>
      <c r="G1023">
        <f t="shared" si="157"/>
        <v>2.4404685228046619E-4</v>
      </c>
      <c r="I1023" s="1" t="s">
        <v>2437</v>
      </c>
      <c r="J1023" s="1">
        <v>0.94730336260842674</v>
      </c>
      <c r="K1023">
        <f t="shared" si="158"/>
        <v>0.96347180737860849</v>
      </c>
      <c r="M1023">
        <f t="shared" si="163"/>
        <v>-1.2036765157617138E-16</v>
      </c>
      <c r="Z1023">
        <f t="shared" si="159"/>
        <v>0.97307400349006867</v>
      </c>
      <c r="AA1023">
        <f t="shared" si="160"/>
        <v>0.98917545534915385</v>
      </c>
      <c r="AB1023">
        <f t="shared" si="164"/>
        <v>-5.0862855340211346E-17</v>
      </c>
      <c r="AD1023">
        <f t="shared" si="161"/>
        <v>0.96603230256368899</v>
      </c>
      <c r="AE1023">
        <f t="shared" si="162"/>
        <v>0.98814950469782381</v>
      </c>
      <c r="AF1023">
        <f t="shared" si="165"/>
        <v>-6.3864729033216549E-17</v>
      </c>
    </row>
    <row r="1024" spans="1:32" x14ac:dyDescent="0.25">
      <c r="A1024" s="1" t="s">
        <v>277</v>
      </c>
      <c r="B1024" s="1">
        <v>25.03764486134985</v>
      </c>
      <c r="D1024" s="1" t="s">
        <v>1374</v>
      </c>
      <c r="E1024" s="1">
        <v>0.87872630407469143</v>
      </c>
      <c r="F1024">
        <f t="shared" si="156"/>
        <v>0.93307025471629257</v>
      </c>
      <c r="G1024">
        <f t="shared" si="157"/>
        <v>2.4980018054066022E-16</v>
      </c>
      <c r="I1024" s="1" t="s">
        <v>2438</v>
      </c>
      <c r="J1024" s="1">
        <v>0.94730336260842685</v>
      </c>
      <c r="K1024">
        <f t="shared" si="158"/>
        <v>0.9634718073786086</v>
      </c>
      <c r="M1024">
        <f t="shared" si="163"/>
        <v>1.1757666190193726E-4</v>
      </c>
      <c r="Z1024">
        <f t="shared" si="159"/>
        <v>0.97302377195604262</v>
      </c>
      <c r="AA1024">
        <f t="shared" si="160"/>
        <v>0.98917545534915385</v>
      </c>
      <c r="AB1024">
        <f t="shared" si="164"/>
        <v>4.9689083066466769E-5</v>
      </c>
      <c r="AD1024">
        <f t="shared" si="161"/>
        <v>0.96596916576722802</v>
      </c>
      <c r="AE1024">
        <f t="shared" si="162"/>
        <v>0.98814950469782392</v>
      </c>
      <c r="AF1024">
        <f t="shared" si="165"/>
        <v>6.2390632999923546E-5</v>
      </c>
    </row>
    <row r="1025" spans="1:32" x14ac:dyDescent="0.25">
      <c r="A1025" s="1" t="s">
        <v>278</v>
      </c>
      <c r="B1025" s="1">
        <v>25.048596518613621</v>
      </c>
      <c r="D1025" s="1" t="s">
        <v>1375</v>
      </c>
      <c r="E1025" s="1">
        <v>0.87872630407469121</v>
      </c>
      <c r="F1025">
        <f t="shared" si="156"/>
        <v>0.93307025471629246</v>
      </c>
      <c r="G1025">
        <f t="shared" si="157"/>
        <v>2.4437865850601703E-4</v>
      </c>
      <c r="I1025" s="1" t="s">
        <v>2439</v>
      </c>
      <c r="J1025" s="1">
        <v>0.94708395768906495</v>
      </c>
      <c r="K1025">
        <f t="shared" si="158"/>
        <v>0.96331841269580165</v>
      </c>
      <c r="M1025">
        <f t="shared" si="163"/>
        <v>1.2033275790796217E-16</v>
      </c>
      <c r="Z1025">
        <f t="shared" si="159"/>
        <v>0.9730237719560425</v>
      </c>
      <c r="AA1025">
        <f t="shared" si="160"/>
        <v>0.98912939191698102</v>
      </c>
      <c r="AB1025">
        <f t="shared" si="164"/>
        <v>5.0857862173952108E-17</v>
      </c>
      <c r="AD1025">
        <f t="shared" si="161"/>
        <v>0.96596916576722791</v>
      </c>
      <c r="AE1025">
        <f t="shared" si="162"/>
        <v>0.98809910169269999</v>
      </c>
      <c r="AF1025">
        <f t="shared" si="165"/>
        <v>6.3857298888719104E-17</v>
      </c>
    </row>
    <row r="1026" spans="1:32" x14ac:dyDescent="0.25">
      <c r="A1026" s="1" t="s">
        <v>279</v>
      </c>
      <c r="B1026" s="1">
        <v>25.056811009963514</v>
      </c>
      <c r="D1026" s="1" t="s">
        <v>1376</v>
      </c>
      <c r="E1026" s="1">
        <v>0.87851158835634569</v>
      </c>
      <c r="F1026">
        <f t="shared" si="156"/>
        <v>0.93294807842071625</v>
      </c>
      <c r="G1026">
        <f t="shared" si="157"/>
        <v>0</v>
      </c>
      <c r="I1026" s="1" t="s">
        <v>2440</v>
      </c>
      <c r="J1026" s="1">
        <v>0.94708395768906506</v>
      </c>
      <c r="K1026">
        <f t="shared" si="158"/>
        <v>0.96331841269580165</v>
      </c>
      <c r="M1026">
        <f t="shared" si="163"/>
        <v>1.1770238127146466E-4</v>
      </c>
      <c r="Z1026">
        <f t="shared" si="159"/>
        <v>0.97297347472551454</v>
      </c>
      <c r="AA1026">
        <f t="shared" si="160"/>
        <v>0.98912939191698102</v>
      </c>
      <c r="AB1026">
        <f t="shared" si="164"/>
        <v>4.9751754934220855E-5</v>
      </c>
      <c r="AD1026">
        <f t="shared" si="161"/>
        <v>0.96590594726478529</v>
      </c>
      <c r="AE1026">
        <f t="shared" si="162"/>
        <v>0.98809910169269999</v>
      </c>
      <c r="AF1026">
        <f t="shared" si="165"/>
        <v>6.2468189632614108E-5</v>
      </c>
    </row>
    <row r="1027" spans="1:32" x14ac:dyDescent="0.25">
      <c r="A1027" s="1" t="s">
        <v>280</v>
      </c>
      <c r="B1027" s="1">
        <v>25.062286238993583</v>
      </c>
      <c r="D1027" s="1" t="s">
        <v>1377</v>
      </c>
      <c r="E1027" s="1">
        <v>0.87851158835634569</v>
      </c>
      <c r="F1027">
        <f t="shared" ref="F1027:F1090" si="166">POWER(E1027,$W$5)</f>
        <v>0.93294807842071625</v>
      </c>
      <c r="G1027">
        <f t="shared" ref="G1027:G1090" si="167">LN(E1027)-LN(E1028)</f>
        <v>2.4470176174920533E-4</v>
      </c>
      <c r="I1027" s="1" t="s">
        <v>2441</v>
      </c>
      <c r="J1027" s="1">
        <v>0.94686416861678535</v>
      </c>
      <c r="K1027">
        <f t="shared" ref="K1027:K1090" si="168">POWER(J1027,$X$5)</f>
        <v>0.96316473829767524</v>
      </c>
      <c r="M1027">
        <f t="shared" si="163"/>
        <v>0</v>
      </c>
      <c r="Z1027">
        <f t="shared" ref="Z1027:Z1090" si="169">POWER(E1027,$W$26)</f>
        <v>0.97297347472551454</v>
      </c>
      <c r="AA1027">
        <f t="shared" ref="AA1027:AA1090" si="170">POWER(J1027,$X$26)</f>
        <v>0.98908323928394426</v>
      </c>
      <c r="AB1027">
        <f t="shared" si="164"/>
        <v>0</v>
      </c>
      <c r="AD1027">
        <f t="shared" ref="AD1027:AD1090" si="171">POWER(E1027,$W$39)</f>
        <v>0.96590594726478529</v>
      </c>
      <c r="AE1027">
        <f t="shared" ref="AE1027:AE1090" si="172">POWER(J1027,$X$39)</f>
        <v>0.98804860130767436</v>
      </c>
      <c r="AF1027">
        <f t="shared" si="165"/>
        <v>0</v>
      </c>
    </row>
    <row r="1028" spans="1:32" x14ac:dyDescent="0.25">
      <c r="A1028" s="1" t="s">
        <v>281</v>
      </c>
      <c r="B1028" s="1">
        <v>25.070500396294804</v>
      </c>
      <c r="D1028" s="1" t="s">
        <v>1378</v>
      </c>
      <c r="E1028" s="1">
        <v>0.87829664132298924</v>
      </c>
      <c r="F1028">
        <f t="shared" si="166"/>
        <v>0.93282575662026501</v>
      </c>
      <c r="G1028">
        <f t="shared" si="167"/>
        <v>2.4498848689152863E-4</v>
      </c>
      <c r="I1028" s="1" t="s">
        <v>2442</v>
      </c>
      <c r="J1028" s="1">
        <v>0.94686416861678546</v>
      </c>
      <c r="K1028">
        <f t="shared" si="168"/>
        <v>0.96316473829767535</v>
      </c>
      <c r="M1028">
        <f t="shared" ref="M1028:M1091" si="173">F1027*K1027*$W$5*G1027</f>
        <v>1.1782376921378399E-4</v>
      </c>
      <c r="Z1028">
        <f t="shared" si="169"/>
        <v>0.97292311360002148</v>
      </c>
      <c r="AA1028">
        <f t="shared" si="170"/>
        <v>0.98908323928394426</v>
      </c>
      <c r="AB1028">
        <f t="shared" ref="AB1028:AB1091" si="174">Z1027*AA1027*$W$26*G1027</f>
        <v>4.9812634299240597E-5</v>
      </c>
      <c r="AD1028">
        <f t="shared" si="171"/>
        <v>0.96584264932410335</v>
      </c>
      <c r="AE1028">
        <f t="shared" si="172"/>
        <v>0.98804860130767436</v>
      </c>
      <c r="AF1028">
        <f t="shared" ref="AF1028:AF1091" si="175">AD1027*AE1027*$W$39*G1027</f>
        <v>6.2543491085129892E-5</v>
      </c>
    </row>
    <row r="1029" spans="1:32" x14ac:dyDescent="0.25">
      <c r="A1029" s="1" t="s">
        <v>282</v>
      </c>
      <c r="B1029" s="1">
        <v>25.078712551817077</v>
      </c>
      <c r="D1029" s="1" t="s">
        <v>1379</v>
      </c>
      <c r="E1029" s="1">
        <v>0.8780814951130379</v>
      </c>
      <c r="F1029">
        <f t="shared" si="166"/>
        <v>0.93270330755751729</v>
      </c>
      <c r="G1029">
        <f t="shared" si="167"/>
        <v>2.4504450593937355E-4</v>
      </c>
      <c r="I1029" s="1" t="s">
        <v>2443</v>
      </c>
      <c r="J1029" s="1">
        <v>0.94686416861678535</v>
      </c>
      <c r="K1029">
        <f t="shared" si="168"/>
        <v>0.96316473829767524</v>
      </c>
      <c r="M1029">
        <f t="shared" si="173"/>
        <v>1.1794636086688833E-4</v>
      </c>
      <c r="Z1029">
        <f t="shared" si="169"/>
        <v>0.97287269607600912</v>
      </c>
      <c r="AA1029">
        <f t="shared" si="170"/>
        <v>0.98908323928394426</v>
      </c>
      <c r="AB1029">
        <f t="shared" si="174"/>
        <v>4.9868420085318566E-5</v>
      </c>
      <c r="AD1029">
        <f t="shared" si="171"/>
        <v>0.96577928137047864</v>
      </c>
      <c r="AE1029">
        <f t="shared" si="172"/>
        <v>0.98804860130767436</v>
      </c>
      <c r="AF1029">
        <f t="shared" si="175"/>
        <v>6.2612671945893515E-5</v>
      </c>
    </row>
    <row r="1030" spans="1:32" x14ac:dyDescent="0.25">
      <c r="A1030" s="1" t="s">
        <v>283</v>
      </c>
      <c r="B1030" s="1">
        <v>25.084189107139537</v>
      </c>
      <c r="D1030" s="1" t="s">
        <v>1380</v>
      </c>
      <c r="E1030" s="1">
        <v>0.87786635242773647</v>
      </c>
      <c r="F1030">
        <f t="shared" si="166"/>
        <v>0.93258084657458806</v>
      </c>
      <c r="G1030">
        <f t="shared" si="167"/>
        <v>2.4505742731806279E-4</v>
      </c>
      <c r="I1030" s="1" t="s">
        <v>2444</v>
      </c>
      <c r="J1030" s="1">
        <v>0.94686416861678535</v>
      </c>
      <c r="K1030">
        <f t="shared" si="168"/>
        <v>0.96316473829767524</v>
      </c>
      <c r="M1030">
        <f t="shared" si="173"/>
        <v>1.1795784448941153E-4</v>
      </c>
      <c r="Z1030">
        <f t="shared" si="169"/>
        <v>0.97282226963709562</v>
      </c>
      <c r="AA1030">
        <f t="shared" si="170"/>
        <v>0.98908323928394426</v>
      </c>
      <c r="AB1030">
        <f t="shared" si="174"/>
        <v>4.9877238188609343E-5</v>
      </c>
      <c r="AD1030">
        <f t="shared" si="171"/>
        <v>0.9657159030860758</v>
      </c>
      <c r="AE1030">
        <f t="shared" si="172"/>
        <v>0.98804860130767436</v>
      </c>
      <c r="AF1030">
        <f t="shared" si="175"/>
        <v>6.262288006142777E-5</v>
      </c>
    </row>
    <row r="1031" spans="1:32" x14ac:dyDescent="0.25">
      <c r="A1031" s="1" t="s">
        <v>284</v>
      </c>
      <c r="B1031" s="1">
        <v>25.097878193734854</v>
      </c>
      <c r="D1031" s="1" t="s">
        <v>1381</v>
      </c>
      <c r="E1031" s="1">
        <v>0.87765125111504505</v>
      </c>
      <c r="F1031">
        <f t="shared" si="166"/>
        <v>0.93245839521421026</v>
      </c>
      <c r="G1031">
        <f t="shared" si="167"/>
        <v>-3.6082248300317588E-16</v>
      </c>
      <c r="I1031" s="1" t="s">
        <v>2445</v>
      </c>
      <c r="J1031" s="1">
        <v>0.94686416861678535</v>
      </c>
      <c r="K1031">
        <f t="shared" si="168"/>
        <v>0.96316473829767524</v>
      </c>
      <c r="M1031">
        <f t="shared" si="173"/>
        <v>1.1794857618697929E-4</v>
      </c>
      <c r="Z1031">
        <f t="shared" si="169"/>
        <v>0.97277184315309451</v>
      </c>
      <c r="AA1031">
        <f t="shared" si="170"/>
        <v>0.98908323928394426</v>
      </c>
      <c r="AB1031">
        <f t="shared" si="174"/>
        <v>4.987728285336696E-5</v>
      </c>
      <c r="AD1031">
        <f t="shared" si="171"/>
        <v>0.96565252561915349</v>
      </c>
      <c r="AE1031">
        <f t="shared" si="172"/>
        <v>0.98804860130767436</v>
      </c>
      <c r="AF1031">
        <f t="shared" si="175"/>
        <v>6.2622072432778374E-5</v>
      </c>
    </row>
    <row r="1032" spans="1:32" x14ac:dyDescent="0.25">
      <c r="A1032" s="1" t="s">
        <v>285</v>
      </c>
      <c r="B1032" s="1">
        <v>25.111566750335193</v>
      </c>
      <c r="D1032" s="1" t="s">
        <v>1382</v>
      </c>
      <c r="E1032" s="1">
        <v>0.87765125111504538</v>
      </c>
      <c r="F1032">
        <f t="shared" si="166"/>
        <v>0.93245839521421048</v>
      </c>
      <c r="G1032">
        <f t="shared" si="167"/>
        <v>2.4526923207901508E-4</v>
      </c>
      <c r="I1032" s="1" t="s">
        <v>2446</v>
      </c>
      <c r="J1032" s="1">
        <v>0.94664392892725358</v>
      </c>
      <c r="K1032">
        <f t="shared" si="168"/>
        <v>0.96301073764608025</v>
      </c>
      <c r="M1032">
        <f t="shared" si="173"/>
        <v>-1.7364464526486725E-16</v>
      </c>
      <c r="Z1032">
        <f t="shared" si="169"/>
        <v>0.97277184315309462</v>
      </c>
      <c r="AA1032">
        <f t="shared" si="170"/>
        <v>0.98903698344112534</v>
      </c>
      <c r="AB1032">
        <f t="shared" si="174"/>
        <v>-7.3435489675295967E-17</v>
      </c>
      <c r="AD1032">
        <f t="shared" si="171"/>
        <v>0.9656525256191536</v>
      </c>
      <c r="AE1032">
        <f t="shared" si="172"/>
        <v>0.98799798821555063</v>
      </c>
      <c r="AF1032">
        <f t="shared" si="175"/>
        <v>-9.2198669640494495E-17</v>
      </c>
    </row>
    <row r="1033" spans="1:32" x14ac:dyDescent="0.25">
      <c r="A1033" s="1" t="s">
        <v>295</v>
      </c>
      <c r="B1033" s="1">
        <v>25.111567979146528</v>
      </c>
      <c r="D1033" s="1" t="s">
        <v>1383</v>
      </c>
      <c r="E1033" s="1">
        <v>0.87743601666292459</v>
      </c>
      <c r="F1033">
        <f t="shared" si="166"/>
        <v>0.93233585411748199</v>
      </c>
      <c r="G1033">
        <f t="shared" si="167"/>
        <v>2.4537373397648388E-4</v>
      </c>
      <c r="I1033" s="1" t="s">
        <v>2447</v>
      </c>
      <c r="J1033" s="1">
        <v>0.94664392892725369</v>
      </c>
      <c r="K1033">
        <f t="shared" si="168"/>
        <v>0.96301073764608025</v>
      </c>
      <c r="M1033">
        <f t="shared" si="173"/>
        <v>1.1801614679966452E-4</v>
      </c>
      <c r="Z1033">
        <f t="shared" si="169"/>
        <v>0.97272137570240769</v>
      </c>
      <c r="AA1033">
        <f t="shared" si="170"/>
        <v>0.98903698344112534</v>
      </c>
      <c r="AB1033">
        <f t="shared" si="174"/>
        <v>4.9915470009038598E-5</v>
      </c>
      <c r="AD1033">
        <f t="shared" si="171"/>
        <v>0.96558909753936095</v>
      </c>
      <c r="AE1033">
        <f t="shared" si="172"/>
        <v>0.98799798821555063</v>
      </c>
      <c r="AF1033">
        <f t="shared" si="175"/>
        <v>6.2668873430288046E-5</v>
      </c>
    </row>
    <row r="1034" spans="1:32" x14ac:dyDescent="0.25">
      <c r="A1034" s="1" t="s">
        <v>296</v>
      </c>
      <c r="B1034" s="1">
        <v>25.149897153280023</v>
      </c>
      <c r="D1034" s="1" t="s">
        <v>1384</v>
      </c>
      <c r="E1034" s="1">
        <v>0.87722074332348221</v>
      </c>
      <c r="F1034">
        <f t="shared" si="166"/>
        <v>0.93221327692395506</v>
      </c>
      <c r="G1034">
        <f t="shared" si="167"/>
        <v>2.4561053415556033E-4</v>
      </c>
      <c r="I1034" s="1" t="s">
        <v>2448</v>
      </c>
      <c r="J1034" s="1">
        <v>0.94664392892725358</v>
      </c>
      <c r="K1034">
        <f t="shared" si="168"/>
        <v>0.96301073764608025</v>
      </c>
      <c r="M1034">
        <f t="shared" si="173"/>
        <v>1.1805091399369264E-4</v>
      </c>
      <c r="Z1034">
        <f t="shared" si="169"/>
        <v>0.97267088936897406</v>
      </c>
      <c r="AA1034">
        <f t="shared" si="170"/>
        <v>0.98903698344112534</v>
      </c>
      <c r="AB1034">
        <f t="shared" si="174"/>
        <v>4.9934146780244256E-5</v>
      </c>
      <c r="AD1034">
        <f t="shared" si="171"/>
        <v>0.96552564660364071</v>
      </c>
      <c r="AE1034">
        <f t="shared" si="172"/>
        <v>0.98799798821555063</v>
      </c>
      <c r="AF1034">
        <f t="shared" si="175"/>
        <v>6.2691456659851155E-5</v>
      </c>
    </row>
    <row r="1035" spans="1:32" x14ac:dyDescent="0.25">
      <c r="A1035" s="1" t="s">
        <v>297</v>
      </c>
      <c r="B1035" s="1">
        <v>25.155372886321484</v>
      </c>
      <c r="D1035" s="1" t="s">
        <v>1385</v>
      </c>
      <c r="E1035" s="1">
        <v>0.87700531512494262</v>
      </c>
      <c r="F1035">
        <f t="shared" si="166"/>
        <v>0.93209059757513346</v>
      </c>
      <c r="G1035">
        <f t="shared" si="167"/>
        <v>2.456730762078474E-4</v>
      </c>
      <c r="I1035" s="1" t="s">
        <v>2449</v>
      </c>
      <c r="J1035" s="1">
        <v>0.94664392892725369</v>
      </c>
      <c r="K1035">
        <f t="shared" si="168"/>
        <v>0.96301073764608025</v>
      </c>
      <c r="M1035">
        <f t="shared" si="173"/>
        <v>1.1814930460255117E-4</v>
      </c>
      <c r="Z1035">
        <f t="shared" si="169"/>
        <v>0.9726203569373838</v>
      </c>
      <c r="AA1035">
        <f t="shared" si="170"/>
        <v>0.98903698344112534</v>
      </c>
      <c r="AB1035">
        <f t="shared" si="174"/>
        <v>4.9979741997072261E-5</v>
      </c>
      <c r="AD1035">
        <f t="shared" si="171"/>
        <v>0.96546213860954611</v>
      </c>
      <c r="AE1035">
        <f t="shared" si="172"/>
        <v>0.98799798821555063</v>
      </c>
      <c r="AF1035">
        <f t="shared" si="175"/>
        <v>6.2747834060717181E-5</v>
      </c>
    </row>
    <row r="1036" spans="1:32" x14ac:dyDescent="0.25">
      <c r="A1036" s="1" t="s">
        <v>298</v>
      </c>
      <c r="B1036" s="1">
        <v>25.163585911681977</v>
      </c>
      <c r="D1036" s="1" t="s">
        <v>1386</v>
      </c>
      <c r="E1036" s="1">
        <v>0.87678988499510013</v>
      </c>
      <c r="F1036">
        <f t="shared" si="166"/>
        <v>0.93196790313812949</v>
      </c>
      <c r="G1036">
        <f t="shared" si="167"/>
        <v>2.4574866369622694E-4</v>
      </c>
      <c r="I1036" s="1" t="s">
        <v>2450</v>
      </c>
      <c r="J1036" s="1">
        <v>0.94664392892725358</v>
      </c>
      <c r="K1036">
        <f t="shared" si="168"/>
        <v>0.96301073764608025</v>
      </c>
      <c r="M1036">
        <f t="shared" si="173"/>
        <v>1.1816383762039823E-4</v>
      </c>
      <c r="Z1036">
        <f t="shared" si="169"/>
        <v>0.97256981426453493</v>
      </c>
      <c r="AA1036">
        <f t="shared" si="170"/>
        <v>0.98903698344112534</v>
      </c>
      <c r="AB1036">
        <f t="shared" si="174"/>
        <v>4.9989871574258199E-5</v>
      </c>
      <c r="AD1036">
        <f t="shared" si="171"/>
        <v>0.96539861862270115</v>
      </c>
      <c r="AE1036">
        <f t="shared" si="172"/>
        <v>0.98799798821555063</v>
      </c>
      <c r="AF1036">
        <f t="shared" si="175"/>
        <v>6.2759683789327799E-5</v>
      </c>
    </row>
    <row r="1037" spans="1:32" x14ac:dyDescent="0.25">
      <c r="A1037" s="1" t="s">
        <v>299</v>
      </c>
      <c r="B1037" s="1">
        <v>25.171799567278008</v>
      </c>
      <c r="D1037" s="1" t="s">
        <v>1387</v>
      </c>
      <c r="E1037" s="1">
        <v>0.87657444152607678</v>
      </c>
      <c r="F1037">
        <f t="shared" si="166"/>
        <v>0.93184518710926645</v>
      </c>
      <c r="G1037">
        <f t="shared" si="167"/>
        <v>2.4578567843919208E-4</v>
      </c>
      <c r="I1037" s="1" t="s">
        <v>2451</v>
      </c>
      <c r="J1037" s="1">
        <v>0.94664392892725358</v>
      </c>
      <c r="K1037">
        <f t="shared" si="168"/>
        <v>0.96301073764608025</v>
      </c>
      <c r="M1037">
        <f t="shared" si="173"/>
        <v>1.1818463457447368E-4</v>
      </c>
      <c r="Z1037">
        <f t="shared" si="169"/>
        <v>0.97251925866865008</v>
      </c>
      <c r="AA1037">
        <f t="shared" si="170"/>
        <v>0.98903698344112534</v>
      </c>
      <c r="AB1037">
        <f t="shared" si="174"/>
        <v>5.0002653666636539E-5</v>
      </c>
      <c r="AD1037">
        <f t="shared" si="171"/>
        <v>0.96533508327339357</v>
      </c>
      <c r="AE1037">
        <f t="shared" si="172"/>
        <v>0.98799798821555063</v>
      </c>
      <c r="AF1037">
        <f t="shared" si="175"/>
        <v>6.277486300617819E-5</v>
      </c>
    </row>
    <row r="1038" spans="1:32" x14ac:dyDescent="0.25">
      <c r="A1038" s="1" t="s">
        <v>300</v>
      </c>
      <c r="B1038" s="1">
        <v>25.171799842159928</v>
      </c>
      <c r="D1038" s="1" t="s">
        <v>1388</v>
      </c>
      <c r="E1038" s="1">
        <v>0.87635901855728859</v>
      </c>
      <c r="F1038">
        <f t="shared" si="166"/>
        <v>0.93172246875904818</v>
      </c>
      <c r="G1038">
        <f t="shared" si="167"/>
        <v>2.4980018054066022E-16</v>
      </c>
      <c r="I1038" s="1" t="s">
        <v>2452</v>
      </c>
      <c r="J1038" s="1">
        <v>0.9466439289272538</v>
      </c>
      <c r="K1038">
        <f t="shared" si="168"/>
        <v>0.96301073764608036</v>
      </c>
      <c r="M1038">
        <f t="shared" si="173"/>
        <v>1.1818687138368009E-4</v>
      </c>
      <c r="Z1038">
        <f t="shared" si="169"/>
        <v>0.9724686980866124</v>
      </c>
      <c r="AA1038">
        <f t="shared" si="170"/>
        <v>0.98903698344112534</v>
      </c>
      <c r="AB1038">
        <f t="shared" si="174"/>
        <v>5.0007585480174119E-5</v>
      </c>
      <c r="AD1038">
        <f t="shared" si="171"/>
        <v>0.96527154253673952</v>
      </c>
      <c r="AE1038">
        <f t="shared" si="172"/>
        <v>0.98799798821555063</v>
      </c>
      <c r="AF1038">
        <f t="shared" si="175"/>
        <v>6.2780186179916744E-5</v>
      </c>
    </row>
    <row r="1039" spans="1:32" x14ac:dyDescent="0.25">
      <c r="A1039" s="1" t="s">
        <v>301</v>
      </c>
      <c r="B1039" s="1">
        <v>25.174538335296468</v>
      </c>
      <c r="D1039" s="1" t="s">
        <v>1389</v>
      </c>
      <c r="E1039" s="1">
        <v>0.87635901855728837</v>
      </c>
      <c r="F1039">
        <f t="shared" si="166"/>
        <v>0.93172246875904807</v>
      </c>
      <c r="G1039">
        <f t="shared" si="167"/>
        <v>2.459362717918967E-4</v>
      </c>
      <c r="I1039" s="1" t="s">
        <v>2453</v>
      </c>
      <c r="J1039" s="1">
        <v>0.94642306615761418</v>
      </c>
      <c r="K1039">
        <f t="shared" si="168"/>
        <v>0.96285629006255091</v>
      </c>
      <c r="M1039">
        <f t="shared" si="173"/>
        <v>1.2010143952844529E-16</v>
      </c>
      <c r="Z1039">
        <f t="shared" si="169"/>
        <v>0.9724686980866124</v>
      </c>
      <c r="AA1039">
        <f t="shared" si="170"/>
        <v>0.98899058810052654</v>
      </c>
      <c r="AB1039">
        <f t="shared" si="174"/>
        <v>5.0821734266647891E-17</v>
      </c>
      <c r="AD1039">
        <f t="shared" si="171"/>
        <v>0.96527154253673952</v>
      </c>
      <c r="AE1039">
        <f t="shared" si="172"/>
        <v>0.98794722271182822</v>
      </c>
      <c r="AF1039">
        <f t="shared" si="175"/>
        <v>6.3801396732068983E-17</v>
      </c>
    </row>
    <row r="1040" spans="1:32" x14ac:dyDescent="0.25">
      <c r="A1040" s="1" t="s">
        <v>302</v>
      </c>
      <c r="B1040" s="1">
        <v>25.193701989575672</v>
      </c>
      <c r="D1040" s="1" t="s">
        <v>1390</v>
      </c>
      <c r="E1040" s="1">
        <v>0.87614351658847478</v>
      </c>
      <c r="F1040">
        <f t="shared" si="166"/>
        <v>0.93159969139518006</v>
      </c>
      <c r="G1040">
        <f t="shared" si="167"/>
        <v>2.461563402926803E-4</v>
      </c>
      <c r="I1040" s="1" t="s">
        <v>2454</v>
      </c>
      <c r="J1040" s="1">
        <v>0.94642306615761407</v>
      </c>
      <c r="K1040">
        <f t="shared" si="168"/>
        <v>0.96285629006255091</v>
      </c>
      <c r="M1040">
        <f t="shared" si="173"/>
        <v>1.1822474675854255E-4</v>
      </c>
      <c r="Z1040">
        <f t="shared" si="169"/>
        <v>0.97241810915703475</v>
      </c>
      <c r="AA1040">
        <f t="shared" si="170"/>
        <v>0.98899058810052654</v>
      </c>
      <c r="AB1040">
        <f t="shared" si="174"/>
        <v>5.0033276619640747E-5</v>
      </c>
      <c r="AD1040">
        <f t="shared" si="171"/>
        <v>0.96520796705480794</v>
      </c>
      <c r="AE1040">
        <f t="shared" si="172"/>
        <v>0.98794722271182822</v>
      </c>
      <c r="AF1040">
        <f t="shared" si="175"/>
        <v>6.2811289293124767E-5</v>
      </c>
    </row>
    <row r="1041" spans="1:32" x14ac:dyDescent="0.25">
      <c r="A1041" s="1" t="s">
        <v>303</v>
      </c>
      <c r="B1041" s="1">
        <v>25.210130695223462</v>
      </c>
      <c r="D1041" s="1" t="s">
        <v>1391</v>
      </c>
      <c r="E1041" s="1">
        <v>0.8759278748487398</v>
      </c>
      <c r="F1041">
        <f t="shared" si="166"/>
        <v>0.93147682036842894</v>
      </c>
      <c r="G1041">
        <f t="shared" si="167"/>
        <v>0</v>
      </c>
      <c r="I1041" s="1" t="s">
        <v>2455</v>
      </c>
      <c r="J1041" s="1">
        <v>0.94642306615761418</v>
      </c>
      <c r="K1041">
        <f t="shared" si="168"/>
        <v>0.96285629006255091</v>
      </c>
      <c r="M1041">
        <f t="shared" si="173"/>
        <v>1.183149435730415E-4</v>
      </c>
      <c r="Z1041">
        <f t="shared" si="169"/>
        <v>0.97236747759473818</v>
      </c>
      <c r="AA1041">
        <f t="shared" si="170"/>
        <v>0.98899058810052654</v>
      </c>
      <c r="AB1041">
        <f t="shared" si="174"/>
        <v>5.0075442239694271E-5</v>
      </c>
      <c r="AD1041">
        <f t="shared" si="171"/>
        <v>0.96514433887719453</v>
      </c>
      <c r="AE1041">
        <f t="shared" si="172"/>
        <v>0.98794722271182822</v>
      </c>
      <c r="AF1041">
        <f t="shared" si="175"/>
        <v>6.2863353412592456E-5</v>
      </c>
    </row>
    <row r="1042" spans="1:32" x14ac:dyDescent="0.25">
      <c r="A1042" s="1" t="s">
        <v>452</v>
      </c>
      <c r="B1042" s="1">
        <v>25.2511985169998</v>
      </c>
      <c r="D1042" s="1" t="s">
        <v>465</v>
      </c>
      <c r="E1042" s="1">
        <v>0.8759278748487398</v>
      </c>
      <c r="F1042">
        <f t="shared" si="166"/>
        <v>0.93147682036842894</v>
      </c>
      <c r="G1042">
        <f t="shared" si="167"/>
        <v>2.4647439011837857E-4</v>
      </c>
      <c r="I1042" s="1" t="s">
        <v>478</v>
      </c>
      <c r="J1042" s="1">
        <v>0.94620184616812619</v>
      </c>
      <c r="K1042">
        <f t="shared" si="168"/>
        <v>0.96270158138263418</v>
      </c>
      <c r="M1042">
        <f t="shared" si="173"/>
        <v>0</v>
      </c>
      <c r="Z1042">
        <f t="shared" si="169"/>
        <v>0.97236747759473818</v>
      </c>
      <c r="AA1042">
        <f t="shared" si="170"/>
        <v>0.9889441090486577</v>
      </c>
      <c r="AB1042">
        <f t="shared" si="174"/>
        <v>0</v>
      </c>
      <c r="AD1042">
        <f t="shared" si="171"/>
        <v>0.96514433887719453</v>
      </c>
      <c r="AE1042">
        <f t="shared" si="172"/>
        <v>0.98789636583941931</v>
      </c>
      <c r="AF1042">
        <f t="shared" si="175"/>
        <v>0</v>
      </c>
    </row>
    <row r="1043" spans="1:32" x14ac:dyDescent="0.25">
      <c r="A1043" s="1" t="s">
        <v>453</v>
      </c>
      <c r="B1043" s="1">
        <v>25.297741044650259</v>
      </c>
      <c r="D1043" s="1" t="s">
        <v>466</v>
      </c>
      <c r="E1043" s="1">
        <v>0.87571200766395796</v>
      </c>
      <c r="F1043">
        <f t="shared" si="166"/>
        <v>0.93135380682159741</v>
      </c>
      <c r="G1043">
        <f t="shared" si="167"/>
        <v>2.468900995030443E-4</v>
      </c>
      <c r="I1043" s="1" t="s">
        <v>479</v>
      </c>
      <c r="J1043" s="1">
        <v>0.94620184616812619</v>
      </c>
      <c r="K1043">
        <f t="shared" si="168"/>
        <v>0.96270158138263418</v>
      </c>
      <c r="M1043">
        <f t="shared" si="173"/>
        <v>1.1843315655253979E-4</v>
      </c>
      <c r="Z1043">
        <f t="shared" si="169"/>
        <v>0.97231678325458615</v>
      </c>
      <c r="AA1043">
        <f t="shared" si="170"/>
        <v>0.9889441090486577</v>
      </c>
      <c r="AB1043">
        <f t="shared" si="174"/>
        <v>5.0135175964592256E-5</v>
      </c>
      <c r="AD1043">
        <f t="shared" si="171"/>
        <v>0.96508063269049493</v>
      </c>
      <c r="AE1043">
        <f t="shared" si="172"/>
        <v>0.98789636583941931</v>
      </c>
      <c r="AF1043">
        <f t="shared" si="175"/>
        <v>6.2937187489240507E-5</v>
      </c>
    </row>
    <row r="1044" spans="1:32" x14ac:dyDescent="0.25">
      <c r="A1044" s="1" t="s">
        <v>454</v>
      </c>
      <c r="B1044" s="1">
        <v>25.314167964323484</v>
      </c>
      <c r="D1044" s="1" t="s">
        <v>467</v>
      </c>
      <c r="E1044" s="1">
        <v>0.87549582972644413</v>
      </c>
      <c r="F1044">
        <f t="shared" si="166"/>
        <v>0.9312306020839336</v>
      </c>
      <c r="G1044">
        <f t="shared" si="167"/>
        <v>2.4700612213790496E-4</v>
      </c>
      <c r="I1044" s="1" t="s">
        <v>480</v>
      </c>
      <c r="J1044" s="1">
        <v>0.94620184616812619</v>
      </c>
      <c r="K1044">
        <f t="shared" si="168"/>
        <v>0.96270158138263418</v>
      </c>
      <c r="M1044">
        <f t="shared" si="173"/>
        <v>1.1861724163478014E-4</v>
      </c>
      <c r="Z1044">
        <f t="shared" si="169"/>
        <v>0.97226600606182967</v>
      </c>
      <c r="AA1044">
        <f t="shared" si="170"/>
        <v>0.9889441090486577</v>
      </c>
      <c r="AB1044">
        <f t="shared" si="174"/>
        <v>5.0217116903479238E-5</v>
      </c>
      <c r="AD1044">
        <f t="shared" si="171"/>
        <v>0.96501682327116545</v>
      </c>
      <c r="AE1044">
        <f t="shared" si="172"/>
        <v>0.98789636583941931</v>
      </c>
      <c r="AF1044">
        <f t="shared" si="175"/>
        <v>6.3039177504196106E-5</v>
      </c>
    </row>
    <row r="1045" spans="1:32" x14ac:dyDescent="0.25">
      <c r="A1045" s="1" t="s">
        <v>455</v>
      </c>
      <c r="B1045" s="1">
        <v>25.314168509139975</v>
      </c>
      <c r="D1045" s="1" t="s">
        <v>468</v>
      </c>
      <c r="E1045" s="1">
        <v>0.87527960360228307</v>
      </c>
      <c r="F1045">
        <f t="shared" si="166"/>
        <v>0.93110735575759196</v>
      </c>
      <c r="G1045">
        <f t="shared" si="167"/>
        <v>0</v>
      </c>
      <c r="I1045" s="1" t="s">
        <v>481</v>
      </c>
      <c r="J1045" s="1">
        <v>0.94620184616812619</v>
      </c>
      <c r="K1045">
        <f t="shared" si="168"/>
        <v>0.96270158138263418</v>
      </c>
      <c r="M1045">
        <f t="shared" si="173"/>
        <v>1.1865728545755392E-4</v>
      </c>
      <c r="Z1045">
        <f t="shared" si="169"/>
        <v>0.97221520766062519</v>
      </c>
      <c r="AA1045">
        <f t="shared" si="170"/>
        <v>0.9889441090486577</v>
      </c>
      <c r="AB1045">
        <f t="shared" si="174"/>
        <v>5.0238092037253391E-5</v>
      </c>
      <c r="AD1045">
        <f t="shared" si="171"/>
        <v>0.96495298808740959</v>
      </c>
      <c r="AE1045">
        <f t="shared" si="172"/>
        <v>0.98789636583941931</v>
      </c>
      <c r="AF1045">
        <f t="shared" si="175"/>
        <v>6.3064631908561181E-5</v>
      </c>
    </row>
    <row r="1046" spans="1:32" x14ac:dyDescent="0.25">
      <c r="A1046" s="1" t="s">
        <v>456</v>
      </c>
      <c r="B1046" s="1">
        <v>25.336070460092227</v>
      </c>
      <c r="D1046" s="1" t="s">
        <v>469</v>
      </c>
      <c r="E1046" s="1">
        <v>0.87527960360228318</v>
      </c>
      <c r="F1046">
        <f t="shared" si="166"/>
        <v>0.93110735575759207</v>
      </c>
      <c r="G1046">
        <f t="shared" si="167"/>
        <v>2.4720528423399779E-4</v>
      </c>
      <c r="I1046" s="1" t="s">
        <v>482</v>
      </c>
      <c r="J1046" s="1">
        <v>0.94598008648276355</v>
      </c>
      <c r="K1046">
        <f t="shared" si="168"/>
        <v>0.96254648392072306</v>
      </c>
      <c r="M1046">
        <f t="shared" si="173"/>
        <v>0</v>
      </c>
      <c r="Z1046">
        <f t="shared" si="169"/>
        <v>0.97221520766062519</v>
      </c>
      <c r="AA1046">
        <f t="shared" si="170"/>
        <v>0.98889750789023867</v>
      </c>
      <c r="AB1046">
        <f t="shared" si="174"/>
        <v>0</v>
      </c>
      <c r="AD1046">
        <f t="shared" si="171"/>
        <v>0.96495298808740959</v>
      </c>
      <c r="AE1046">
        <f t="shared" si="172"/>
        <v>0.98784537558815044</v>
      </c>
      <c r="AF1046">
        <f t="shared" si="175"/>
        <v>0</v>
      </c>
    </row>
    <row r="1047" spans="1:32" x14ac:dyDescent="0.25">
      <c r="A1047" s="1" t="s">
        <v>457</v>
      </c>
      <c r="B1047" s="1">
        <v>25.349760848957771</v>
      </c>
      <c r="D1047" s="1" t="s">
        <v>470</v>
      </c>
      <c r="E1047" s="1">
        <v>0.87506325660125317</v>
      </c>
      <c r="F1047">
        <f t="shared" si="166"/>
        <v>0.93098402638832212</v>
      </c>
      <c r="G1047">
        <f t="shared" si="167"/>
        <v>0</v>
      </c>
      <c r="I1047" s="1" t="s">
        <v>483</v>
      </c>
      <c r="J1047" s="1">
        <v>0.94598008648276344</v>
      </c>
      <c r="K1047">
        <f t="shared" si="168"/>
        <v>0.96254648392072295</v>
      </c>
      <c r="M1047">
        <f t="shared" si="173"/>
        <v>1.1871811330333721E-4</v>
      </c>
      <c r="Z1047">
        <f t="shared" si="169"/>
        <v>0.97216437095774877</v>
      </c>
      <c r="AA1047">
        <f t="shared" si="170"/>
        <v>0.98889750789023867</v>
      </c>
      <c r="AB1047">
        <f t="shared" si="174"/>
        <v>5.0273603187580604E-5</v>
      </c>
      <c r="AD1047">
        <f t="shared" si="171"/>
        <v>0.96488910566083219</v>
      </c>
      <c r="AE1047">
        <f t="shared" si="172"/>
        <v>0.98784537558815044</v>
      </c>
      <c r="AF1047">
        <f t="shared" si="175"/>
        <v>6.3108048658380066E-5</v>
      </c>
    </row>
    <row r="1048" spans="1:32" x14ac:dyDescent="0.25">
      <c r="A1048" s="1" t="s">
        <v>458</v>
      </c>
      <c r="B1048" s="1">
        <v>25.363449151231261</v>
      </c>
      <c r="D1048" s="1" t="s">
        <v>471</v>
      </c>
      <c r="E1048" s="1">
        <v>0.87506325660125317</v>
      </c>
      <c r="F1048">
        <f t="shared" si="166"/>
        <v>0.93098402638832212</v>
      </c>
      <c r="G1048">
        <f t="shared" si="167"/>
        <v>2.4732770013477512E-4</v>
      </c>
      <c r="I1048" s="1" t="s">
        <v>484</v>
      </c>
      <c r="J1048" s="1">
        <v>0.9457580987788935</v>
      </c>
      <c r="K1048">
        <f t="shared" si="168"/>
        <v>0.96239121559971386</v>
      </c>
      <c r="M1048">
        <f t="shared" si="173"/>
        <v>0</v>
      </c>
      <c r="Z1048">
        <f t="shared" si="169"/>
        <v>0.97216437095774877</v>
      </c>
      <c r="AA1048">
        <f t="shared" si="170"/>
        <v>0.98885085007299189</v>
      </c>
      <c r="AB1048">
        <f t="shared" si="174"/>
        <v>0</v>
      </c>
      <c r="AD1048">
        <f t="shared" si="171"/>
        <v>0.96488910566083219</v>
      </c>
      <c r="AE1048">
        <f t="shared" si="172"/>
        <v>0.987794323571213</v>
      </c>
      <c r="AF1048">
        <f t="shared" si="175"/>
        <v>0</v>
      </c>
    </row>
    <row r="1049" spans="1:32" x14ac:dyDescent="0.25">
      <c r="A1049" s="1" t="s">
        <v>459</v>
      </c>
      <c r="B1049" s="1">
        <v>25.418206824854487</v>
      </c>
      <c r="D1049" s="1" t="s">
        <v>472</v>
      </c>
      <c r="E1049" s="1">
        <v>0.87484685598056255</v>
      </c>
      <c r="F1049">
        <f t="shared" si="166"/>
        <v>0.9308606522940932</v>
      </c>
      <c r="G1049">
        <f t="shared" si="167"/>
        <v>2.4737725720225257E-4</v>
      </c>
      <c r="I1049" s="1" t="s">
        <v>485</v>
      </c>
      <c r="J1049" s="1">
        <v>0.94575809877889339</v>
      </c>
      <c r="K1049">
        <f t="shared" si="168"/>
        <v>0.96239121559971386</v>
      </c>
      <c r="M1049">
        <f t="shared" si="173"/>
        <v>1.1874201254377502E-4</v>
      </c>
      <c r="Z1049">
        <f t="shared" si="169"/>
        <v>0.97211351174077265</v>
      </c>
      <c r="AA1049">
        <f t="shared" si="170"/>
        <v>0.98885085007299178</v>
      </c>
      <c r="AB1049">
        <f t="shared" si="174"/>
        <v>5.0293495515803358E-5</v>
      </c>
      <c r="AD1049">
        <f t="shared" si="171"/>
        <v>0.96482519583204396</v>
      </c>
      <c r="AE1049">
        <f t="shared" si="172"/>
        <v>0.987794323571213</v>
      </c>
      <c r="AF1049">
        <f t="shared" si="175"/>
        <v>6.3131856902777267E-5</v>
      </c>
    </row>
    <row r="1050" spans="1:32" x14ac:dyDescent="0.25">
      <c r="A1050" s="1" t="s">
        <v>460</v>
      </c>
      <c r="B1050" s="1">
        <v>25.426419374764446</v>
      </c>
      <c r="D1050" s="1" t="s">
        <v>473</v>
      </c>
      <c r="E1050" s="1">
        <v>0.87463046553099955</v>
      </c>
      <c r="F1050">
        <f t="shared" si="166"/>
        <v>0.93073726983385019</v>
      </c>
      <c r="G1050">
        <f t="shared" si="167"/>
        <v>2.4749842191626459E-4</v>
      </c>
      <c r="I1050" s="1" t="s">
        <v>486</v>
      </c>
      <c r="J1050" s="1">
        <v>0.9457580987788935</v>
      </c>
      <c r="K1050">
        <f t="shared" si="168"/>
        <v>0.96239121559971386</v>
      </c>
      <c r="M1050">
        <f t="shared" si="173"/>
        <v>1.1875006603252739E-4</v>
      </c>
      <c r="Z1050">
        <f t="shared" si="169"/>
        <v>0.97206264499465445</v>
      </c>
      <c r="AA1050">
        <f t="shared" si="170"/>
        <v>0.98885085007299189</v>
      </c>
      <c r="AB1050">
        <f t="shared" si="174"/>
        <v>5.0300941172722808E-5</v>
      </c>
      <c r="AD1050">
        <f t="shared" si="171"/>
        <v>0.96476127743200546</v>
      </c>
      <c r="AE1050">
        <f t="shared" si="172"/>
        <v>0.987794323571213</v>
      </c>
      <c r="AF1050">
        <f t="shared" si="175"/>
        <v>6.3140324234580003E-5</v>
      </c>
    </row>
    <row r="1051" spans="1:32" x14ac:dyDescent="0.25">
      <c r="A1051" s="1" t="s">
        <v>461</v>
      </c>
      <c r="B1051" s="1">
        <v>25.453799296781302</v>
      </c>
      <c r="D1051" s="1" t="s">
        <v>474</v>
      </c>
      <c r="E1051" s="1">
        <v>0.87441402265676049</v>
      </c>
      <c r="F1051">
        <f t="shared" si="166"/>
        <v>0.93061384330715902</v>
      </c>
      <c r="G1051">
        <f t="shared" si="167"/>
        <v>2.4752292678359433E-4</v>
      </c>
      <c r="I1051" s="1" t="s">
        <v>487</v>
      </c>
      <c r="J1051" s="1">
        <v>0.94575809877889339</v>
      </c>
      <c r="K1051">
        <f t="shared" si="168"/>
        <v>0.96239121559971386</v>
      </c>
      <c r="M1051">
        <f t="shared" si="173"/>
        <v>1.1879248186218904E-4</v>
      </c>
      <c r="Z1051">
        <f t="shared" si="169"/>
        <v>0.97201175599774681</v>
      </c>
      <c r="AA1051">
        <f t="shared" si="170"/>
        <v>0.98885085007299178</v>
      </c>
      <c r="AB1051">
        <f t="shared" si="174"/>
        <v>5.0322945105345158E-5</v>
      </c>
      <c r="AD1051">
        <f t="shared" si="171"/>
        <v>0.96469733196252838</v>
      </c>
      <c r="AE1051">
        <f t="shared" si="172"/>
        <v>0.987794323571213</v>
      </c>
      <c r="AF1051">
        <f t="shared" si="175"/>
        <v>6.3167065183030143E-5</v>
      </c>
    </row>
    <row r="1052" spans="1:32" x14ac:dyDescent="0.25">
      <c r="A1052" s="1" t="s">
        <v>462</v>
      </c>
      <c r="B1052" s="1">
        <v>25.456535978930972</v>
      </c>
      <c r="D1052" s="1" t="s">
        <v>475</v>
      </c>
      <c r="E1052" s="1">
        <v>0.87419761192306589</v>
      </c>
      <c r="F1052">
        <f t="shared" si="166"/>
        <v>0.93049042093019907</v>
      </c>
      <c r="G1052">
        <f t="shared" si="167"/>
        <v>0</v>
      </c>
      <c r="I1052" s="1" t="s">
        <v>488</v>
      </c>
      <c r="J1052" s="1">
        <v>0.94575809877889339</v>
      </c>
      <c r="K1052">
        <f t="shared" si="168"/>
        <v>0.96239121559971386</v>
      </c>
      <c r="M1052">
        <f t="shared" si="173"/>
        <v>1.1878848871237645E-4</v>
      </c>
      <c r="Z1052">
        <f t="shared" si="169"/>
        <v>0.97196086462682363</v>
      </c>
      <c r="AA1052">
        <f t="shared" si="170"/>
        <v>0.98885085007299178</v>
      </c>
      <c r="AB1052">
        <f t="shared" si="174"/>
        <v>5.0325292844442831E-5</v>
      </c>
      <c r="AD1052">
        <f t="shared" si="171"/>
        <v>0.96463338440080526</v>
      </c>
      <c r="AE1052">
        <f t="shared" si="172"/>
        <v>0.987794323571213</v>
      </c>
      <c r="AF1052">
        <f t="shared" si="175"/>
        <v>6.3169132167438334E-5</v>
      </c>
    </row>
    <row r="1053" spans="1:32" x14ac:dyDescent="0.25">
      <c r="A1053" s="1" t="s">
        <v>463</v>
      </c>
      <c r="B1053" s="1">
        <v>25.464749531558354</v>
      </c>
      <c r="D1053" s="1" t="s">
        <v>476</v>
      </c>
      <c r="E1053" s="1">
        <v>0.874197611923066</v>
      </c>
      <c r="F1053">
        <f t="shared" si="166"/>
        <v>0.93049042093019907</v>
      </c>
      <c r="G1053">
        <f t="shared" si="167"/>
        <v>2.4800738539199063E-4</v>
      </c>
      <c r="I1053" s="1" t="s">
        <v>489</v>
      </c>
      <c r="J1053" s="1">
        <v>0.94553543265406315</v>
      </c>
      <c r="K1053">
        <f t="shared" si="168"/>
        <v>0.96223546131425775</v>
      </c>
      <c r="M1053">
        <f t="shared" si="173"/>
        <v>0</v>
      </c>
      <c r="Z1053">
        <f t="shared" si="169"/>
        <v>0.97196086462682374</v>
      </c>
      <c r="AA1053">
        <f t="shared" si="170"/>
        <v>0.98880404087311002</v>
      </c>
      <c r="AB1053">
        <f t="shared" si="174"/>
        <v>0</v>
      </c>
      <c r="AD1053">
        <f t="shared" si="171"/>
        <v>0.96463338440080537</v>
      </c>
      <c r="AE1053">
        <f t="shared" si="172"/>
        <v>0.98774310614532634</v>
      </c>
      <c r="AF1053">
        <f t="shared" si="175"/>
        <v>0</v>
      </c>
    </row>
    <row r="1054" spans="1:32" x14ac:dyDescent="0.25">
      <c r="A1054" s="1" t="s">
        <v>464</v>
      </c>
      <c r="B1054" s="1">
        <v>25.475701863915493</v>
      </c>
      <c r="D1054" s="1" t="s">
        <v>477</v>
      </c>
      <c r="E1054" s="1">
        <v>0.87398083134172078</v>
      </c>
      <c r="F1054">
        <f t="shared" si="166"/>
        <v>0.93036677340454554</v>
      </c>
      <c r="G1054">
        <f t="shared" si="167"/>
        <v>2.4801248467387627E-4</v>
      </c>
      <c r="I1054" s="1" t="s">
        <v>490</v>
      </c>
      <c r="J1054" s="1">
        <v>0.94553543265406315</v>
      </c>
      <c r="K1054">
        <f t="shared" si="168"/>
        <v>0.96223546131425775</v>
      </c>
      <c r="M1054">
        <f t="shared" si="173"/>
        <v>1.1898593974171046E-4</v>
      </c>
      <c r="Z1054">
        <f t="shared" si="169"/>
        <v>0.97190987632225856</v>
      </c>
      <c r="AA1054">
        <f t="shared" si="170"/>
        <v>0.98880404087311002</v>
      </c>
      <c r="AB1054">
        <f t="shared" si="174"/>
        <v>5.0418764067283433E-5</v>
      </c>
      <c r="AD1054">
        <f t="shared" si="171"/>
        <v>0.96456931593056339</v>
      </c>
      <c r="AE1054">
        <f t="shared" si="172"/>
        <v>0.98774310614532634</v>
      </c>
      <c r="AF1054">
        <f t="shared" si="175"/>
        <v>6.3285291449216636E-5</v>
      </c>
    </row>
    <row r="1055" spans="1:32" x14ac:dyDescent="0.25">
      <c r="A1055" s="1" t="s">
        <v>3061</v>
      </c>
      <c r="B1055" s="1">
        <v>25.497605103152743</v>
      </c>
      <c r="D1055" s="1" t="s">
        <v>3348</v>
      </c>
      <c r="E1055" s="1">
        <v>0.87376410006132499</v>
      </c>
      <c r="F1055">
        <f t="shared" si="166"/>
        <v>0.93024313976789008</v>
      </c>
      <c r="G1055">
        <f t="shared" si="167"/>
        <v>0</v>
      </c>
      <c r="I1055" s="1" t="s">
        <v>3636</v>
      </c>
      <c r="J1055" s="1">
        <v>0.94553543265406315</v>
      </c>
      <c r="K1055">
        <f t="shared" si="168"/>
        <v>0.96223546131425775</v>
      </c>
      <c r="M1055">
        <f t="shared" si="173"/>
        <v>1.1897257452962972E-4</v>
      </c>
      <c r="Z1055">
        <f t="shared" si="169"/>
        <v>0.97185888964421141</v>
      </c>
      <c r="AA1055">
        <f t="shared" si="170"/>
        <v>0.98880404087311002</v>
      </c>
      <c r="AB1055">
        <f t="shared" si="174"/>
        <v>5.0417155744707477E-5</v>
      </c>
      <c r="AD1055">
        <f t="shared" si="171"/>
        <v>0.96450525039840351</v>
      </c>
      <c r="AE1055">
        <f t="shared" si="172"/>
        <v>0.98774310614532634</v>
      </c>
      <c r="AF1055">
        <f t="shared" si="175"/>
        <v>6.3282389325778235E-5</v>
      </c>
    </row>
    <row r="1056" spans="1:32" x14ac:dyDescent="0.25">
      <c r="A1056" s="1" t="s">
        <v>3062</v>
      </c>
      <c r="B1056" s="1">
        <v>25.522245029487763</v>
      </c>
      <c r="D1056" s="1" t="s">
        <v>3349</v>
      </c>
      <c r="E1056" s="1">
        <v>0.87376410006132499</v>
      </c>
      <c r="F1056">
        <f t="shared" si="166"/>
        <v>0.93024313976789008</v>
      </c>
      <c r="G1056">
        <f t="shared" si="167"/>
        <v>2.4824092364328365E-4</v>
      </c>
      <c r="I1056" s="1" t="s">
        <v>3637</v>
      </c>
      <c r="J1056" s="1">
        <v>0.94531267723557266</v>
      </c>
      <c r="K1056">
        <f t="shared" si="168"/>
        <v>0.96207963309435529</v>
      </c>
      <c r="M1056">
        <f t="shared" si="173"/>
        <v>0</v>
      </c>
      <c r="Z1056">
        <f t="shared" si="169"/>
        <v>0.97185888964421141</v>
      </c>
      <c r="AA1056">
        <f t="shared" si="170"/>
        <v>0.9887572040885777</v>
      </c>
      <c r="AB1056">
        <f t="shared" si="174"/>
        <v>0</v>
      </c>
      <c r="AD1056">
        <f t="shared" si="171"/>
        <v>0.96450525039840351</v>
      </c>
      <c r="AE1056">
        <f t="shared" si="172"/>
        <v>0.98769185876840448</v>
      </c>
      <c r="AF1056">
        <f t="shared" si="175"/>
        <v>0</v>
      </c>
    </row>
    <row r="1057" spans="1:32" x14ac:dyDescent="0.25">
      <c r="A1057" s="1" t="s">
        <v>3063</v>
      </c>
      <c r="B1057" s="1">
        <v>25.5277199814536</v>
      </c>
      <c r="D1057" s="1" t="s">
        <v>3350</v>
      </c>
      <c r="E1057" s="1">
        <v>0.87354722297407739</v>
      </c>
      <c r="F1057">
        <f t="shared" si="166"/>
        <v>0.93011940870695564</v>
      </c>
      <c r="G1057">
        <f t="shared" si="167"/>
        <v>-3.8857805861880479E-16</v>
      </c>
      <c r="I1057" s="1" t="s">
        <v>3638</v>
      </c>
      <c r="J1057" s="1">
        <v>0.94531267723557277</v>
      </c>
      <c r="K1057">
        <f t="shared" si="168"/>
        <v>0.9620796330943554</v>
      </c>
      <c r="M1057">
        <f t="shared" si="173"/>
        <v>1.1904705106870474E-4</v>
      </c>
      <c r="Z1057">
        <f t="shared" si="169"/>
        <v>0.97180785868190356</v>
      </c>
      <c r="AA1057">
        <f t="shared" si="170"/>
        <v>0.9887572040885777</v>
      </c>
      <c r="AB1057">
        <f t="shared" si="174"/>
        <v>5.0458556379388406E-5</v>
      </c>
      <c r="AD1057">
        <f t="shared" si="171"/>
        <v>0.96444113011789501</v>
      </c>
      <c r="AE1057">
        <f t="shared" si="172"/>
        <v>0.9876918587684046</v>
      </c>
      <c r="AF1057">
        <f t="shared" si="175"/>
        <v>6.3333184257622531E-5</v>
      </c>
    </row>
    <row r="1058" spans="1:32" x14ac:dyDescent="0.25">
      <c r="A1058" s="1" t="s">
        <v>3064</v>
      </c>
      <c r="B1058" s="1">
        <v>25.527719987699012</v>
      </c>
      <c r="D1058" s="1" t="s">
        <v>3351</v>
      </c>
      <c r="E1058" s="1">
        <v>0.87354722297407772</v>
      </c>
      <c r="F1058">
        <f t="shared" si="166"/>
        <v>0.93011940870695586</v>
      </c>
      <c r="G1058">
        <f t="shared" si="167"/>
        <v>0</v>
      </c>
      <c r="I1058" s="1" t="s">
        <v>3639</v>
      </c>
      <c r="J1058" s="1">
        <v>0.94508926400183058</v>
      </c>
      <c r="K1058">
        <f t="shared" si="168"/>
        <v>0.96192333317022471</v>
      </c>
      <c r="M1058">
        <f t="shared" si="173"/>
        <v>-1.8632269981667856E-16</v>
      </c>
      <c r="Z1058">
        <f t="shared" si="169"/>
        <v>0.97180785868190367</v>
      </c>
      <c r="AA1058">
        <f t="shared" si="170"/>
        <v>0.98871022013331555</v>
      </c>
      <c r="AB1058">
        <f t="shared" si="174"/>
        <v>-7.8979960474988446E-17</v>
      </c>
      <c r="AD1058">
        <f t="shared" si="171"/>
        <v>0.96444113011789512</v>
      </c>
      <c r="AE1058">
        <f t="shared" si="172"/>
        <v>0.98764045059432393</v>
      </c>
      <c r="AF1058">
        <f t="shared" si="175"/>
        <v>-9.9130511437576926E-17</v>
      </c>
    </row>
    <row r="1059" spans="1:32" x14ac:dyDescent="0.25">
      <c r="A1059" s="1" t="s">
        <v>3065</v>
      </c>
      <c r="B1059" s="1">
        <v>25.53593421801185</v>
      </c>
      <c r="D1059" s="1" t="s">
        <v>3352</v>
      </c>
      <c r="E1059" s="1">
        <v>0.87354722297407772</v>
      </c>
      <c r="F1059">
        <f t="shared" si="166"/>
        <v>0.93011940870695586</v>
      </c>
      <c r="G1059">
        <f t="shared" si="167"/>
        <v>2.4912652811498459E-4</v>
      </c>
      <c r="I1059" s="1" t="s">
        <v>3640</v>
      </c>
      <c r="J1059" s="1">
        <v>0.94486571553951149</v>
      </c>
      <c r="K1059">
        <f t="shared" si="168"/>
        <v>0.96176692707854305</v>
      </c>
      <c r="M1059">
        <f t="shared" si="173"/>
        <v>0</v>
      </c>
      <c r="Z1059">
        <f t="shared" si="169"/>
        <v>0.97180785868190367</v>
      </c>
      <c r="AA1059">
        <f t="shared" si="170"/>
        <v>0.98866319885668763</v>
      </c>
      <c r="AB1059">
        <f t="shared" si="174"/>
        <v>0</v>
      </c>
      <c r="AD1059">
        <f t="shared" si="171"/>
        <v>0.96444113011789512</v>
      </c>
      <c r="AE1059">
        <f t="shared" si="172"/>
        <v>0.98758900181773579</v>
      </c>
      <c r="AF1059">
        <f t="shared" si="175"/>
        <v>0</v>
      </c>
    </row>
    <row r="1060" spans="1:32" x14ac:dyDescent="0.25">
      <c r="A1060" s="1" t="s">
        <v>3066</v>
      </c>
      <c r="B1060" s="1">
        <v>25.552361373014087</v>
      </c>
      <c r="D1060" s="1" t="s">
        <v>3353</v>
      </c>
      <c r="E1060" s="1">
        <v>0.87332962629295197</v>
      </c>
      <c r="F1060">
        <f t="shared" si="166"/>
        <v>0.92999525277854278</v>
      </c>
      <c r="G1060">
        <f t="shared" si="167"/>
        <v>0</v>
      </c>
      <c r="I1060" s="1" t="s">
        <v>3641</v>
      </c>
      <c r="J1060" s="1">
        <v>0.9448657155395116</v>
      </c>
      <c r="K1060">
        <f t="shared" si="168"/>
        <v>0.96176692707854305</v>
      </c>
      <c r="M1060">
        <f t="shared" si="173"/>
        <v>1.1941703604922998E-4</v>
      </c>
      <c r="Z1060">
        <f t="shared" si="169"/>
        <v>0.9717566483595359</v>
      </c>
      <c r="AA1060">
        <f t="shared" si="170"/>
        <v>0.98866319885668774</v>
      </c>
      <c r="AB1060">
        <f t="shared" si="174"/>
        <v>5.0631095164780302E-5</v>
      </c>
      <c r="AD1060">
        <f t="shared" si="171"/>
        <v>0.96437678537255256</v>
      </c>
      <c r="AE1060">
        <f t="shared" si="172"/>
        <v>0.98758900181773579</v>
      </c>
      <c r="AF1060">
        <f t="shared" si="175"/>
        <v>6.3548282728187645E-5</v>
      </c>
    </row>
    <row r="1061" spans="1:32" x14ac:dyDescent="0.25">
      <c r="A1061" s="1" t="s">
        <v>3067</v>
      </c>
      <c r="B1061" s="1">
        <v>25.557837418047665</v>
      </c>
      <c r="D1061" s="1" t="s">
        <v>3354</v>
      </c>
      <c r="E1061" s="1">
        <v>0.87332962629295208</v>
      </c>
      <c r="F1061">
        <f t="shared" si="166"/>
        <v>0.92999525277854278</v>
      </c>
      <c r="G1061">
        <f t="shared" si="167"/>
        <v>0</v>
      </c>
      <c r="I1061" s="1" t="s">
        <v>3642</v>
      </c>
      <c r="J1061" s="1">
        <v>0.94464199422725514</v>
      </c>
      <c r="K1061">
        <f t="shared" si="168"/>
        <v>0.96161038846995162</v>
      </c>
      <c r="M1061">
        <f t="shared" si="173"/>
        <v>0</v>
      </c>
      <c r="Z1061">
        <f t="shared" si="169"/>
        <v>0.9717566483595359</v>
      </c>
      <c r="AA1061">
        <f t="shared" si="170"/>
        <v>0.98861613232324597</v>
      </c>
      <c r="AB1061">
        <f t="shared" si="174"/>
        <v>0</v>
      </c>
      <c r="AD1061">
        <f t="shared" si="171"/>
        <v>0.96437678537255256</v>
      </c>
      <c r="AE1061">
        <f t="shared" si="172"/>
        <v>0.98753750375661864</v>
      </c>
      <c r="AF1061">
        <f t="shared" si="175"/>
        <v>0</v>
      </c>
    </row>
    <row r="1062" spans="1:32" x14ac:dyDescent="0.25">
      <c r="A1062" s="1" t="s">
        <v>3068</v>
      </c>
      <c r="B1062" s="1">
        <v>25.568789382041523</v>
      </c>
      <c r="D1062" s="1" t="s">
        <v>3355</v>
      </c>
      <c r="E1062" s="1">
        <v>0.87332962629295219</v>
      </c>
      <c r="F1062">
        <f t="shared" si="166"/>
        <v>0.92999525277854289</v>
      </c>
      <c r="G1062">
        <f t="shared" si="167"/>
        <v>2.4935366945300075E-4</v>
      </c>
      <c r="I1062" s="1" t="s">
        <v>3643</v>
      </c>
      <c r="J1062" s="1">
        <v>0.9444181894067013</v>
      </c>
      <c r="K1062">
        <f t="shared" si="168"/>
        <v>0.96145377983360159</v>
      </c>
      <c r="M1062">
        <f t="shared" si="173"/>
        <v>0</v>
      </c>
      <c r="Z1062">
        <f t="shared" si="169"/>
        <v>0.9717566483595359</v>
      </c>
      <c r="AA1062">
        <f t="shared" si="170"/>
        <v>0.98856903930960649</v>
      </c>
      <c r="AB1062">
        <f t="shared" si="174"/>
        <v>0</v>
      </c>
      <c r="AD1062">
        <f t="shared" si="171"/>
        <v>0.96437678537255267</v>
      </c>
      <c r="AE1062">
        <f t="shared" si="172"/>
        <v>0.98748597695603668</v>
      </c>
      <c r="AF1062">
        <f t="shared" si="175"/>
        <v>0</v>
      </c>
    </row>
    <row r="1063" spans="1:32" x14ac:dyDescent="0.25">
      <c r="A1063" s="1" t="s">
        <v>3069</v>
      </c>
      <c r="B1063" s="1">
        <v>25.571526664410293</v>
      </c>
      <c r="D1063" s="1" t="s">
        <v>3356</v>
      </c>
      <c r="E1063" s="1">
        <v>0.87311188549435581</v>
      </c>
      <c r="F1063">
        <f t="shared" si="166"/>
        <v>0.92987100024633351</v>
      </c>
      <c r="G1063">
        <f t="shared" si="167"/>
        <v>2.4950931115258479E-4</v>
      </c>
      <c r="I1063" s="1" t="s">
        <v>3644</v>
      </c>
      <c r="J1063" s="1">
        <v>0.9444181894067013</v>
      </c>
      <c r="K1063">
        <f t="shared" si="168"/>
        <v>0.96145377983360159</v>
      </c>
      <c r="M1063">
        <f t="shared" si="173"/>
        <v>1.19471047922172E-4</v>
      </c>
      <c r="Z1063">
        <f t="shared" si="169"/>
        <v>0.97170539404837764</v>
      </c>
      <c r="AA1063">
        <f t="shared" si="170"/>
        <v>0.98856903930960649</v>
      </c>
      <c r="AB1063">
        <f t="shared" si="174"/>
        <v>5.0669761416299611E-5</v>
      </c>
      <c r="AD1063">
        <f t="shared" si="171"/>
        <v>0.9643123862595997</v>
      </c>
      <c r="AE1063">
        <f t="shared" si="172"/>
        <v>0.98748597695603668</v>
      </c>
      <c r="AF1063">
        <f t="shared" si="175"/>
        <v>6.3595344376658555E-5</v>
      </c>
    </row>
    <row r="1064" spans="1:32" x14ac:dyDescent="0.25">
      <c r="A1064" s="1" t="s">
        <v>3070</v>
      </c>
      <c r="B1064" s="1">
        <v>25.58795263966633</v>
      </c>
      <c r="D1064" s="1" t="s">
        <v>3357</v>
      </c>
      <c r="E1064" s="1">
        <v>0.87289406312473172</v>
      </c>
      <c r="F1064">
        <f t="shared" si="166"/>
        <v>0.92974668677448991</v>
      </c>
      <c r="G1064">
        <f t="shared" si="167"/>
        <v>2.4969350717282679E-4</v>
      </c>
      <c r="I1064" s="1" t="s">
        <v>3645</v>
      </c>
      <c r="J1064" s="1">
        <v>0.9444181894067013</v>
      </c>
      <c r="K1064">
        <f t="shared" si="168"/>
        <v>0.96145377983360159</v>
      </c>
      <c r="M1064">
        <f t="shared" si="173"/>
        <v>1.1952964746245109E-4</v>
      </c>
      <c r="Z1064">
        <f t="shared" si="169"/>
        <v>0.97165411045116534</v>
      </c>
      <c r="AA1064">
        <f t="shared" si="170"/>
        <v>0.98856903930960649</v>
      </c>
      <c r="AB1064">
        <f t="shared" si="174"/>
        <v>5.0698714300708956E-5</v>
      </c>
      <c r="AD1064">
        <f t="shared" si="171"/>
        <v>0.9642479512544444</v>
      </c>
      <c r="AE1064">
        <f t="shared" si="172"/>
        <v>0.98748597695603668</v>
      </c>
      <c r="AF1064">
        <f t="shared" si="175"/>
        <v>6.3630789932876867E-5</v>
      </c>
    </row>
    <row r="1065" spans="1:32" x14ac:dyDescent="0.25">
      <c r="A1065" s="1" t="s">
        <v>3071</v>
      </c>
      <c r="B1065" s="1">
        <v>25.612593318327942</v>
      </c>
      <c r="D1065" s="1" t="s">
        <v>3358</v>
      </c>
      <c r="E1065" s="1">
        <v>0.87267613435355162</v>
      </c>
      <c r="F1065">
        <f t="shared" si="166"/>
        <v>0.92962229816807673</v>
      </c>
      <c r="G1065">
        <f t="shared" si="167"/>
        <v>2.4987917138166726E-4</v>
      </c>
      <c r="I1065" s="1" t="s">
        <v>3646</v>
      </c>
      <c r="J1065" s="1">
        <v>0.9444181894067013</v>
      </c>
      <c r="K1065">
        <f t="shared" si="168"/>
        <v>0.96145377983360159</v>
      </c>
      <c r="M1065">
        <f t="shared" si="173"/>
        <v>1.1960189660975965E-4</v>
      </c>
      <c r="Z1065">
        <f t="shared" si="169"/>
        <v>0.97160279170429364</v>
      </c>
      <c r="AA1065">
        <f t="shared" si="170"/>
        <v>0.98856903930960649</v>
      </c>
      <c r="AB1065">
        <f t="shared" si="174"/>
        <v>5.0733464071075178E-5</v>
      </c>
      <c r="AD1065">
        <f t="shared" si="171"/>
        <v>0.96418347299153107</v>
      </c>
      <c r="AE1065">
        <f t="shared" si="172"/>
        <v>0.98748597695603668</v>
      </c>
      <c r="AF1065">
        <f t="shared" si="175"/>
        <v>6.3673509359924964E-5</v>
      </c>
    </row>
    <row r="1066" spans="1:32" x14ac:dyDescent="0.25">
      <c r="A1066" s="1" t="s">
        <v>3072</v>
      </c>
      <c r="B1066" s="1">
        <v>25.620807226369379</v>
      </c>
      <c r="D1066" s="1" t="s">
        <v>3359</v>
      </c>
      <c r="E1066" s="1">
        <v>0.87245809800672014</v>
      </c>
      <c r="F1066">
        <f t="shared" si="166"/>
        <v>0.92949783373044526</v>
      </c>
      <c r="G1066">
        <f t="shared" si="167"/>
        <v>2.5011905255767353E-4</v>
      </c>
      <c r="I1066" s="1" t="s">
        <v>3647</v>
      </c>
      <c r="J1066" s="1">
        <v>0.94441818940670141</v>
      </c>
      <c r="K1066">
        <f t="shared" si="168"/>
        <v>0.9614537798336017</v>
      </c>
      <c r="M1066">
        <f t="shared" si="173"/>
        <v>1.1967481565171066E-4</v>
      </c>
      <c r="Z1066">
        <f t="shared" si="169"/>
        <v>0.97155143751188955</v>
      </c>
      <c r="AA1066">
        <f t="shared" si="170"/>
        <v>0.98856903930960649</v>
      </c>
      <c r="AB1066">
        <f t="shared" si="174"/>
        <v>5.0768506349328575E-5</v>
      </c>
      <c r="AD1066">
        <f t="shared" si="171"/>
        <v>0.96411895110102197</v>
      </c>
      <c r="AE1066">
        <f t="shared" si="172"/>
        <v>0.98748597695603668</v>
      </c>
      <c r="AF1066">
        <f t="shared" si="175"/>
        <v>6.3716594023595759E-5</v>
      </c>
    </row>
    <row r="1067" spans="1:32" x14ac:dyDescent="0.25">
      <c r="A1067" s="1" t="s">
        <v>3073</v>
      </c>
      <c r="B1067" s="1">
        <v>25.659136697019193</v>
      </c>
      <c r="D1067" s="1" t="s">
        <v>3360</v>
      </c>
      <c r="E1067" s="1">
        <v>0.87223990690186415</v>
      </c>
      <c r="F1067">
        <f t="shared" si="166"/>
        <v>0.92937326649654883</v>
      </c>
      <c r="G1067">
        <f t="shared" si="167"/>
        <v>2.5026114159257262E-4</v>
      </c>
      <c r="I1067" s="1" t="s">
        <v>3648</v>
      </c>
      <c r="J1067" s="1">
        <v>0.9444181894067013</v>
      </c>
      <c r="K1067">
        <f t="shared" si="168"/>
        <v>0.96145377983360159</v>
      </c>
      <c r="M1067">
        <f t="shared" si="173"/>
        <v>1.197736638237245E-4</v>
      </c>
      <c r="Z1067">
        <f t="shared" si="169"/>
        <v>0.97150003673828433</v>
      </c>
      <c r="AA1067">
        <f t="shared" si="170"/>
        <v>0.98856903930960649</v>
      </c>
      <c r="AB1067">
        <f t="shared" si="174"/>
        <v>5.081455758870537E-5</v>
      </c>
      <c r="AD1067">
        <f t="shared" si="171"/>
        <v>0.96405437159416774</v>
      </c>
      <c r="AE1067">
        <f t="shared" si="172"/>
        <v>0.98748597695603668</v>
      </c>
      <c r="AF1067">
        <f t="shared" si="175"/>
        <v>6.3773493308674889E-5</v>
      </c>
    </row>
    <row r="1068" spans="1:32" x14ac:dyDescent="0.25">
      <c r="A1068" s="1" t="s">
        <v>3074</v>
      </c>
      <c r="B1068" s="1">
        <v>25.667350305694715</v>
      </c>
      <c r="D1068" s="1" t="s">
        <v>3361</v>
      </c>
      <c r="E1068" s="1">
        <v>0.87202164645921321</v>
      </c>
      <c r="F1068">
        <f t="shared" si="166"/>
        <v>0.9292486452059826</v>
      </c>
      <c r="G1068">
        <f t="shared" si="167"/>
        <v>-2.4980018054066022E-16</v>
      </c>
      <c r="I1068" s="1" t="s">
        <v>3649</v>
      </c>
      <c r="J1068" s="1">
        <v>0.9444181894067013</v>
      </c>
      <c r="K1068">
        <f t="shared" si="168"/>
        <v>0.96145377983360159</v>
      </c>
      <c r="M1068">
        <f t="shared" si="173"/>
        <v>1.1982564485760354E-4</v>
      </c>
      <c r="Z1068">
        <f t="shared" si="169"/>
        <v>0.97144860948635958</v>
      </c>
      <c r="AA1068">
        <f t="shared" si="170"/>
        <v>0.98856903930960649</v>
      </c>
      <c r="AB1068">
        <f t="shared" si="174"/>
        <v>5.0840734692132694E-5</v>
      </c>
      <c r="AD1068">
        <f t="shared" si="171"/>
        <v>0.96398975973003587</v>
      </c>
      <c r="AE1068">
        <f t="shared" si="172"/>
        <v>0.98748597695603668</v>
      </c>
      <c r="AF1068">
        <f t="shared" si="175"/>
        <v>6.3805447950818396E-5</v>
      </c>
    </row>
    <row r="1069" spans="1:32" x14ac:dyDescent="0.25">
      <c r="A1069" s="1" t="s">
        <v>3075</v>
      </c>
      <c r="B1069" s="1">
        <v>25.683778778953968</v>
      </c>
      <c r="D1069" s="1" t="s">
        <v>3362</v>
      </c>
      <c r="E1069" s="1">
        <v>0.87202164645921343</v>
      </c>
      <c r="F1069">
        <f t="shared" si="166"/>
        <v>0.92924864520598272</v>
      </c>
      <c r="G1069">
        <f t="shared" si="167"/>
        <v>2.5061256968353374E-4</v>
      </c>
      <c r="I1069" s="1" t="s">
        <v>3650</v>
      </c>
      <c r="J1069" s="1">
        <v>0.94419351846961919</v>
      </c>
      <c r="K1069">
        <f t="shared" si="168"/>
        <v>0.96129655345759935</v>
      </c>
      <c r="M1069">
        <f t="shared" si="173"/>
        <v>-1.195888975464033E-16</v>
      </c>
      <c r="Z1069">
        <f t="shared" si="169"/>
        <v>0.97144860948635958</v>
      </c>
      <c r="AA1069">
        <f t="shared" si="170"/>
        <v>0.98852175507871043</v>
      </c>
      <c r="AB1069">
        <f t="shared" si="174"/>
        <v>-5.0744403771837132E-17</v>
      </c>
      <c r="AD1069">
        <f t="shared" si="171"/>
        <v>0.96398975973003587</v>
      </c>
      <c r="AE1069">
        <f t="shared" si="172"/>
        <v>0.98743424117064282</v>
      </c>
      <c r="AF1069">
        <f t="shared" si="175"/>
        <v>-6.368365498064822E-17</v>
      </c>
    </row>
    <row r="1070" spans="1:32" x14ac:dyDescent="0.25">
      <c r="A1070" s="1" t="s">
        <v>3076</v>
      </c>
      <c r="B1070" s="1">
        <v>25.757700016031851</v>
      </c>
      <c r="D1070" s="1" t="s">
        <v>3363</v>
      </c>
      <c r="E1070" s="1">
        <v>0.87180313425567069</v>
      </c>
      <c r="F1070">
        <f t="shared" si="166"/>
        <v>0.92912386566242711</v>
      </c>
      <c r="G1070">
        <f t="shared" si="167"/>
        <v>0</v>
      </c>
      <c r="I1070" s="1" t="s">
        <v>3651</v>
      </c>
      <c r="J1070" s="1">
        <v>0.94419351846961896</v>
      </c>
      <c r="K1070">
        <f t="shared" si="168"/>
        <v>0.96129655345759923</v>
      </c>
      <c r="M1070">
        <f t="shared" si="173"/>
        <v>1.199581993380878E-4</v>
      </c>
      <c r="Z1070">
        <f t="shared" si="169"/>
        <v>0.9713971127460318</v>
      </c>
      <c r="AA1070">
        <f t="shared" si="170"/>
        <v>0.98852175507871032</v>
      </c>
      <c r="AB1070">
        <f t="shared" si="174"/>
        <v>5.0906997438072624E-5</v>
      </c>
      <c r="AD1070">
        <f t="shared" si="171"/>
        <v>0.96392506147445778</v>
      </c>
      <c r="AE1070">
        <f t="shared" si="172"/>
        <v>0.98743424117064271</v>
      </c>
      <c r="AF1070">
        <f t="shared" si="175"/>
        <v>6.3887416830567397E-5</v>
      </c>
    </row>
    <row r="1071" spans="1:32" x14ac:dyDescent="0.25">
      <c r="A1071" s="1" t="s">
        <v>3077</v>
      </c>
      <c r="B1071" s="1">
        <v>25.77686509817347</v>
      </c>
      <c r="D1071" s="1" t="s">
        <v>3364</v>
      </c>
      <c r="E1071" s="1">
        <v>0.87180313425567069</v>
      </c>
      <c r="F1071">
        <f t="shared" si="166"/>
        <v>0.92912386566242711</v>
      </c>
      <c r="G1071">
        <f t="shared" si="167"/>
        <v>-2.4980018054066022E-16</v>
      </c>
      <c r="I1071" s="1" t="s">
        <v>3652</v>
      </c>
      <c r="J1071" s="1">
        <v>0.94396867128504458</v>
      </c>
      <c r="K1071">
        <f t="shared" si="168"/>
        <v>0.96113919203243525</v>
      </c>
      <c r="M1071">
        <f t="shared" si="173"/>
        <v>0</v>
      </c>
      <c r="Z1071">
        <f t="shared" si="169"/>
        <v>0.9713971127460318</v>
      </c>
      <c r="AA1071">
        <f t="shared" si="170"/>
        <v>0.98847442475402858</v>
      </c>
      <c r="AB1071">
        <f t="shared" si="174"/>
        <v>0</v>
      </c>
      <c r="AD1071">
        <f t="shared" si="171"/>
        <v>0.96392506147445778</v>
      </c>
      <c r="AE1071">
        <f t="shared" si="172"/>
        <v>0.98738245518828194</v>
      </c>
      <c r="AF1071">
        <f t="shared" si="175"/>
        <v>0</v>
      </c>
    </row>
    <row r="1072" spans="1:32" x14ac:dyDescent="0.25">
      <c r="A1072" s="1" t="s">
        <v>3078</v>
      </c>
      <c r="B1072" s="1">
        <v>25.77960224078641</v>
      </c>
      <c r="D1072" s="1" t="s">
        <v>3365</v>
      </c>
      <c r="E1072" s="1">
        <v>0.87180313425567091</v>
      </c>
      <c r="F1072">
        <f t="shared" si="166"/>
        <v>0.92912386566242722</v>
      </c>
      <c r="G1072">
        <f t="shared" si="167"/>
        <v>2.5101391574408605E-4</v>
      </c>
      <c r="I1072" s="1" t="s">
        <v>3653</v>
      </c>
      <c r="J1072" s="1">
        <v>0.94374363472718892</v>
      </c>
      <c r="K1072">
        <f t="shared" si="168"/>
        <v>0.96098168633966108</v>
      </c>
      <c r="M1072">
        <f t="shared" si="173"/>
        <v>-1.195337148962351E-16</v>
      </c>
      <c r="Z1072">
        <f t="shared" si="169"/>
        <v>0.97139711274603191</v>
      </c>
      <c r="AA1072">
        <f t="shared" si="170"/>
        <v>0.9884270455467562</v>
      </c>
      <c r="AB1072">
        <f t="shared" si="174"/>
        <v>-5.0736857379732231E-17</v>
      </c>
      <c r="AD1072">
        <f t="shared" si="171"/>
        <v>0.96392506147445778</v>
      </c>
      <c r="AE1072">
        <f t="shared" si="172"/>
        <v>0.98733061595833438</v>
      </c>
      <c r="AF1072">
        <f t="shared" si="175"/>
        <v>-6.3672705104200761E-17</v>
      </c>
    </row>
    <row r="1073" spans="1:32" x14ac:dyDescent="0.25">
      <c r="A1073" s="1" t="s">
        <v>3079</v>
      </c>
      <c r="B1073" s="1">
        <v>25.804242843909993</v>
      </c>
      <c r="D1073" s="1" t="s">
        <v>3366</v>
      </c>
      <c r="E1073" s="1">
        <v>0.8715843270001653</v>
      </c>
      <c r="F1073">
        <f t="shared" si="166"/>
        <v>0.92899890308506838</v>
      </c>
      <c r="G1073">
        <f t="shared" si="167"/>
        <v>3.8857805861880479E-16</v>
      </c>
      <c r="I1073" s="1" t="s">
        <v>3654</v>
      </c>
      <c r="J1073" s="1">
        <v>0.94374363472718881</v>
      </c>
      <c r="K1073">
        <f t="shared" si="168"/>
        <v>0.96098168633966097</v>
      </c>
      <c r="M1073">
        <f t="shared" si="173"/>
        <v>1.2009482458150848E-4</v>
      </c>
      <c r="Z1073">
        <f t="shared" si="169"/>
        <v>0.9713455362721396</v>
      </c>
      <c r="AA1073">
        <f t="shared" si="170"/>
        <v>0.9884270455467562</v>
      </c>
      <c r="AB1073">
        <f t="shared" si="174"/>
        <v>5.0980935141216324E-5</v>
      </c>
      <c r="AD1073">
        <f t="shared" si="171"/>
        <v>0.96386026395986246</v>
      </c>
      <c r="AE1073">
        <f t="shared" si="172"/>
        <v>0.98733061595833427</v>
      </c>
      <c r="AF1073">
        <f t="shared" si="175"/>
        <v>6.3978720428937782E-5</v>
      </c>
    </row>
    <row r="1074" spans="1:32" x14ac:dyDescent="0.25">
      <c r="A1074" s="1" t="s">
        <v>3080</v>
      </c>
      <c r="B1074" s="1">
        <v>25.815195842480016</v>
      </c>
      <c r="D1074" s="1" t="s">
        <v>3367</v>
      </c>
      <c r="E1074" s="1">
        <v>0.87158432700016497</v>
      </c>
      <c r="F1074">
        <f t="shared" si="166"/>
        <v>0.92899890308506816</v>
      </c>
      <c r="G1074">
        <f t="shared" si="167"/>
        <v>-3.8857805861880479E-16</v>
      </c>
      <c r="I1074" s="1" t="s">
        <v>3655</v>
      </c>
      <c r="J1074" s="1">
        <v>0.94351839183052399</v>
      </c>
      <c r="K1074">
        <f t="shared" si="168"/>
        <v>0.96082402447026682</v>
      </c>
      <c r="M1074">
        <f t="shared" si="173"/>
        <v>1.8588585924467045E-16</v>
      </c>
      <c r="Z1074">
        <f t="shared" si="169"/>
        <v>0.97134553627213949</v>
      </c>
      <c r="AA1074">
        <f t="shared" si="170"/>
        <v>0.98837961385729278</v>
      </c>
      <c r="AB1074">
        <f t="shared" si="174"/>
        <v>7.8916027130482659E-17</v>
      </c>
      <c r="AD1074">
        <f t="shared" si="171"/>
        <v>0.96386026395986235</v>
      </c>
      <c r="AE1074">
        <f t="shared" si="172"/>
        <v>0.98727871954312307</v>
      </c>
      <c r="AF1074">
        <f t="shared" si="175"/>
        <v>9.9034572253412749E-17</v>
      </c>
    </row>
    <row r="1075" spans="1:32" x14ac:dyDescent="0.25">
      <c r="A1075" s="1" t="s">
        <v>3081</v>
      </c>
      <c r="B1075" s="1">
        <v>25.826147390204305</v>
      </c>
      <c r="D1075" s="1" t="s">
        <v>3368</v>
      </c>
      <c r="E1075" s="1">
        <v>0.8715843270001653</v>
      </c>
      <c r="F1075">
        <f t="shared" si="166"/>
        <v>0.92899890308506838</v>
      </c>
      <c r="G1075">
        <f t="shared" si="167"/>
        <v>2.5177770817549905E-4</v>
      </c>
      <c r="I1075" s="1" t="s">
        <v>3656</v>
      </c>
      <c r="J1075" s="1">
        <v>0.94329276529759165</v>
      </c>
      <c r="K1075">
        <f t="shared" si="168"/>
        <v>0.96066608227252848</v>
      </c>
      <c r="M1075">
        <f t="shared" si="173"/>
        <v>-1.8585536218892098E-16</v>
      </c>
      <c r="Z1075">
        <f t="shared" si="169"/>
        <v>0.9713455362721396</v>
      </c>
      <c r="AA1075">
        <f t="shared" si="170"/>
        <v>0.98833209231087116</v>
      </c>
      <c r="AB1075">
        <f t="shared" si="174"/>
        <v>-7.8912240183828972E-17</v>
      </c>
      <c r="AD1075">
        <f t="shared" si="171"/>
        <v>0.96386026395986246</v>
      </c>
      <c r="AE1075">
        <f t="shared" si="172"/>
        <v>0.98722672505088882</v>
      </c>
      <c r="AF1075">
        <f t="shared" si="175"/>
        <v>-9.9029366763783586E-17</v>
      </c>
    </row>
    <row r="1076" spans="1:32" x14ac:dyDescent="0.25">
      <c r="A1076" s="1" t="s">
        <v>3082</v>
      </c>
      <c r="B1076" s="1">
        <v>25.919233687447807</v>
      </c>
      <c r="D1076" s="1" t="s">
        <v>3369</v>
      </c>
      <c r="E1076" s="1">
        <v>0.87136490911925624</v>
      </c>
      <c r="F1076">
        <f t="shared" si="166"/>
        <v>0.92887357715158703</v>
      </c>
      <c r="G1076">
        <f t="shared" si="167"/>
        <v>2.5189807844475109E-4</v>
      </c>
      <c r="I1076" s="1" t="s">
        <v>3657</v>
      </c>
      <c r="J1076" s="1">
        <v>0.94329276529759165</v>
      </c>
      <c r="K1076">
        <f t="shared" si="168"/>
        <v>0.96066608227252848</v>
      </c>
      <c r="M1076">
        <f t="shared" si="173"/>
        <v>1.2040449524851744E-4</v>
      </c>
      <c r="Z1076">
        <f t="shared" si="169"/>
        <v>0.97129380561082701</v>
      </c>
      <c r="AA1076">
        <f t="shared" si="170"/>
        <v>0.98833209231087116</v>
      </c>
      <c r="AB1076">
        <f t="shared" si="174"/>
        <v>5.1128434209716138E-5</v>
      </c>
      <c r="AD1076">
        <f t="shared" si="171"/>
        <v>0.96379527365326434</v>
      </c>
      <c r="AE1076">
        <f t="shared" si="172"/>
        <v>0.98722672505088882</v>
      </c>
      <c r="AF1076">
        <f t="shared" si="175"/>
        <v>6.4162330707314194E-5</v>
      </c>
    </row>
    <row r="1077" spans="1:32" x14ac:dyDescent="0.25">
      <c r="A1077" s="1" t="s">
        <v>3083</v>
      </c>
      <c r="B1077" s="1">
        <v>25.921972234182643</v>
      </c>
      <c r="D1077" s="1" t="s">
        <v>3370</v>
      </c>
      <c r="E1077" s="1">
        <v>0.87114544161590657</v>
      </c>
      <c r="F1077">
        <f t="shared" si="166"/>
        <v>0.92874820822122439</v>
      </c>
      <c r="G1077">
        <f t="shared" si="167"/>
        <v>2.5199927722938109E-4</v>
      </c>
      <c r="I1077" s="1" t="s">
        <v>3658</v>
      </c>
      <c r="J1077" s="1">
        <v>0.94329276529759165</v>
      </c>
      <c r="K1077">
        <f t="shared" si="168"/>
        <v>0.96066608227252848</v>
      </c>
      <c r="M1077">
        <f t="shared" si="173"/>
        <v>1.2044580756458729E-4</v>
      </c>
      <c r="Z1077">
        <f t="shared" si="169"/>
        <v>0.97124205297502164</v>
      </c>
      <c r="AA1077">
        <f t="shared" si="170"/>
        <v>0.98833209231087116</v>
      </c>
      <c r="AB1077">
        <f t="shared" si="174"/>
        <v>5.1150153535573547E-5</v>
      </c>
      <c r="AD1077">
        <f t="shared" si="171"/>
        <v>0.96373025666125278</v>
      </c>
      <c r="AE1077">
        <f t="shared" si="172"/>
        <v>0.98722672505088882</v>
      </c>
      <c r="AF1077">
        <f t="shared" si="175"/>
        <v>6.4188677183378386E-5</v>
      </c>
    </row>
    <row r="1078" spans="1:32" x14ac:dyDescent="0.25">
      <c r="A1078" s="1" t="s">
        <v>3084</v>
      </c>
      <c r="B1078" s="1">
        <v>25.963038610045093</v>
      </c>
      <c r="D1078" s="1" t="s">
        <v>3371</v>
      </c>
      <c r="E1078" s="1">
        <v>0.87092594125238576</v>
      </c>
      <c r="F1078">
        <f t="shared" si="166"/>
        <v>0.92862280585561441</v>
      </c>
      <c r="G1078">
        <f t="shared" si="167"/>
        <v>2.5215611992121523E-4</v>
      </c>
      <c r="I1078" s="1" t="s">
        <v>3659</v>
      </c>
      <c r="J1078" s="1">
        <v>0.94329276529759165</v>
      </c>
      <c r="K1078">
        <f t="shared" si="168"/>
        <v>0.96066608227252848</v>
      </c>
      <c r="M1078">
        <f t="shared" si="173"/>
        <v>1.2047793310705949E-4</v>
      </c>
      <c r="Z1078">
        <f t="shared" si="169"/>
        <v>0.97119028230700988</v>
      </c>
      <c r="AA1078">
        <f t="shared" si="170"/>
        <v>0.98833209231087116</v>
      </c>
      <c r="AB1078">
        <f t="shared" si="174"/>
        <v>5.1167976366420134E-5</v>
      </c>
      <c r="AD1078">
        <f t="shared" si="171"/>
        <v>0.96366521793763882</v>
      </c>
      <c r="AE1078">
        <f t="shared" si="172"/>
        <v>0.98722672505088882</v>
      </c>
      <c r="AF1078">
        <f t="shared" si="175"/>
        <v>6.4210132795891915E-5</v>
      </c>
    </row>
    <row r="1079" spans="1:32" x14ac:dyDescent="0.25">
      <c r="A1079" s="1" t="s">
        <v>3085</v>
      </c>
      <c r="B1079" s="1">
        <v>25.963038840862456</v>
      </c>
      <c r="D1079" s="1" t="s">
        <v>3372</v>
      </c>
      <c r="E1079" s="1">
        <v>0.87070635963188903</v>
      </c>
      <c r="F1079">
        <f t="shared" si="166"/>
        <v>0.92849734238841097</v>
      </c>
      <c r="G1079">
        <f t="shared" si="167"/>
        <v>-2.7755575615628914E-16</v>
      </c>
      <c r="I1079" s="1" t="s">
        <v>3660</v>
      </c>
      <c r="J1079" s="1">
        <v>0.94329276529759165</v>
      </c>
      <c r="K1079">
        <f t="shared" si="168"/>
        <v>0.96066608227252848</v>
      </c>
      <c r="M1079">
        <f t="shared" si="173"/>
        <v>1.205366403636689E-4</v>
      </c>
      <c r="Z1079">
        <f t="shared" si="169"/>
        <v>0.97113848217941323</v>
      </c>
      <c r="AA1079">
        <f t="shared" si="170"/>
        <v>0.98833209231087116</v>
      </c>
      <c r="AB1079">
        <f t="shared" si="174"/>
        <v>5.1197093844884403E-5</v>
      </c>
      <c r="AD1079">
        <f t="shared" si="171"/>
        <v>0.96360014312768172</v>
      </c>
      <c r="AE1079">
        <f t="shared" si="172"/>
        <v>0.98722672505088882</v>
      </c>
      <c r="AF1079">
        <f t="shared" si="175"/>
        <v>6.4245760749736351E-5</v>
      </c>
    </row>
    <row r="1080" spans="1:32" x14ac:dyDescent="0.25">
      <c r="A1080" s="1" t="s">
        <v>3086</v>
      </c>
      <c r="B1080" s="1">
        <v>25.973990480445785</v>
      </c>
      <c r="D1080" s="1" t="s">
        <v>3373</v>
      </c>
      <c r="E1080" s="1">
        <v>0.87070635963188925</v>
      </c>
      <c r="F1080">
        <f t="shared" si="166"/>
        <v>0.92849734238841108</v>
      </c>
      <c r="G1080">
        <f t="shared" si="167"/>
        <v>2.5244122983533734E-4</v>
      </c>
      <c r="I1080" s="1" t="s">
        <v>3661</v>
      </c>
      <c r="J1080" s="1">
        <v>0.94306636235864971</v>
      </c>
      <c r="K1080">
        <f t="shared" si="168"/>
        <v>0.96050758470647901</v>
      </c>
      <c r="M1080">
        <f t="shared" si="173"/>
        <v>-1.3266034661093257E-16</v>
      </c>
      <c r="Z1080">
        <f t="shared" si="169"/>
        <v>0.97113848217941323</v>
      </c>
      <c r="AA1080">
        <f t="shared" si="170"/>
        <v>0.9882843981081938</v>
      </c>
      <c r="AB1080">
        <f t="shared" si="174"/>
        <v>-5.6351161264146846E-17</v>
      </c>
      <c r="AD1080">
        <f t="shared" si="171"/>
        <v>0.96360014312768183</v>
      </c>
      <c r="AE1080">
        <f t="shared" si="172"/>
        <v>0.98717454189087128</v>
      </c>
      <c r="AF1080">
        <f t="shared" si="175"/>
        <v>-7.0712448137075831E-17</v>
      </c>
    </row>
    <row r="1081" spans="1:32" x14ac:dyDescent="0.25">
      <c r="A1081" s="1" t="s">
        <v>3087</v>
      </c>
      <c r="B1081" s="1">
        <v>25.987679699768272</v>
      </c>
      <c r="D1081" s="1" t="s">
        <v>3374</v>
      </c>
      <c r="E1081" s="1">
        <v>0.87048658518887079</v>
      </c>
      <c r="F1081">
        <f t="shared" si="166"/>
        <v>0.92837175404091876</v>
      </c>
      <c r="G1081">
        <f t="shared" si="167"/>
        <v>0</v>
      </c>
      <c r="I1081" s="1" t="s">
        <v>3662</v>
      </c>
      <c r="J1081" s="1">
        <v>0.94306636235864971</v>
      </c>
      <c r="K1081">
        <f t="shared" si="168"/>
        <v>0.96050758470647901</v>
      </c>
      <c r="M1081">
        <f t="shared" si="173"/>
        <v>1.2063671914916577E-4</v>
      </c>
      <c r="Z1081">
        <f t="shared" si="169"/>
        <v>0.97108662624956854</v>
      </c>
      <c r="AA1081">
        <f t="shared" si="170"/>
        <v>0.9882843981081938</v>
      </c>
      <c r="AB1081">
        <f t="shared" si="174"/>
        <v>5.1249774720504677E-5</v>
      </c>
      <c r="AD1081">
        <f t="shared" si="171"/>
        <v>0.9635349991402703</v>
      </c>
      <c r="AE1081">
        <f t="shared" si="172"/>
        <v>0.98717454189087128</v>
      </c>
      <c r="AF1081">
        <f t="shared" si="175"/>
        <v>6.4310659808837747E-5</v>
      </c>
    </row>
    <row r="1082" spans="1:32" x14ac:dyDescent="0.25">
      <c r="A1082" s="1" t="s">
        <v>3088</v>
      </c>
      <c r="B1082" s="1">
        <v>25.995892850125021</v>
      </c>
      <c r="D1082" s="1" t="s">
        <v>3375</v>
      </c>
      <c r="E1082" s="1">
        <v>0.8704865851888709</v>
      </c>
      <c r="F1082">
        <f t="shared" si="166"/>
        <v>0.92837175404091887</v>
      </c>
      <c r="G1082">
        <f t="shared" si="167"/>
        <v>2.5265156323256432E-4</v>
      </c>
      <c r="I1082" s="1" t="s">
        <v>3663</v>
      </c>
      <c r="J1082" s="1">
        <v>0.94283975540619946</v>
      </c>
      <c r="K1082">
        <f t="shared" si="168"/>
        <v>0.96034893240514818</v>
      </c>
      <c r="M1082">
        <f t="shared" si="173"/>
        <v>0</v>
      </c>
      <c r="Z1082">
        <f t="shared" si="169"/>
        <v>0.97108662624956854</v>
      </c>
      <c r="AA1082">
        <f t="shared" si="170"/>
        <v>0.98823665176656428</v>
      </c>
      <c r="AB1082">
        <f t="shared" si="174"/>
        <v>0</v>
      </c>
      <c r="AD1082">
        <f t="shared" si="171"/>
        <v>0.9635349991402703</v>
      </c>
      <c r="AE1082">
        <f t="shared" si="172"/>
        <v>0.98712230192511585</v>
      </c>
      <c r="AF1082">
        <f t="shared" si="175"/>
        <v>0</v>
      </c>
    </row>
    <row r="1083" spans="1:32" x14ac:dyDescent="0.25">
      <c r="A1083" s="1" t="s">
        <v>3089</v>
      </c>
      <c r="B1083" s="1">
        <v>26.028746989502665</v>
      </c>
      <c r="D1083" s="1" t="s">
        <v>3376</v>
      </c>
      <c r="E1083" s="1">
        <v>0.87026668317281375</v>
      </c>
      <c r="F1083">
        <f t="shared" si="166"/>
        <v>0.92824607806181958</v>
      </c>
      <c r="G1083">
        <f t="shared" si="167"/>
        <v>2.5278763745512078E-4</v>
      </c>
      <c r="I1083" s="1" t="s">
        <v>3664</v>
      </c>
      <c r="J1083" s="1">
        <v>0.94283975540619969</v>
      </c>
      <c r="K1083">
        <f t="shared" si="168"/>
        <v>0.9603489324051484</v>
      </c>
      <c r="M1083">
        <f t="shared" si="173"/>
        <v>1.2070096233509018E-4</v>
      </c>
      <c r="Z1083">
        <f t="shared" si="169"/>
        <v>0.97103472988590889</v>
      </c>
      <c r="AA1083">
        <f t="shared" si="170"/>
        <v>0.98823665176656428</v>
      </c>
      <c r="AB1083">
        <f t="shared" si="174"/>
        <v>5.1287259109181578E-5</v>
      </c>
      <c r="AD1083">
        <f t="shared" si="171"/>
        <v>0.96346980528460369</v>
      </c>
      <c r="AE1083">
        <f t="shared" si="172"/>
        <v>0.98712230192511585</v>
      </c>
      <c r="AF1083">
        <f t="shared" si="175"/>
        <v>6.4356486117399866E-5</v>
      </c>
    </row>
    <row r="1084" spans="1:32" x14ac:dyDescent="0.25">
      <c r="A1084" s="1" t="s">
        <v>3090</v>
      </c>
      <c r="B1084" s="1">
        <v>26.069816003587771</v>
      </c>
      <c r="D1084" s="1" t="s">
        <v>3377</v>
      </c>
      <c r="E1084" s="1">
        <v>0.870046718317388</v>
      </c>
      <c r="F1084">
        <f t="shared" si="166"/>
        <v>0.92812035142239713</v>
      </c>
      <c r="G1084">
        <f t="shared" si="167"/>
        <v>2.5296205903743707E-4</v>
      </c>
      <c r="I1084" s="1" t="s">
        <v>3665</v>
      </c>
      <c r="J1084" s="1">
        <v>0.94283975540619946</v>
      </c>
      <c r="K1084">
        <f t="shared" si="168"/>
        <v>0.96034893240514818</v>
      </c>
      <c r="M1084">
        <f t="shared" si="173"/>
        <v>1.2074962161786943E-4</v>
      </c>
      <c r="Z1084">
        <f t="shared" si="169"/>
        <v>0.97098280834733319</v>
      </c>
      <c r="AA1084">
        <f t="shared" si="170"/>
        <v>0.98823665176656428</v>
      </c>
      <c r="AB1084">
        <f t="shared" si="174"/>
        <v>5.1312139287104866E-5</v>
      </c>
      <c r="AD1084">
        <f t="shared" si="171"/>
        <v>0.96340458073118873</v>
      </c>
      <c r="AE1084">
        <f t="shared" si="172"/>
        <v>0.98712230192511585</v>
      </c>
      <c r="AF1084">
        <f t="shared" si="175"/>
        <v>6.4386790747946373E-5</v>
      </c>
    </row>
    <row r="1085" spans="1:32" x14ac:dyDescent="0.25">
      <c r="A1085" s="1" t="s">
        <v>3091</v>
      </c>
      <c r="B1085" s="1">
        <v>26.083504841533006</v>
      </c>
      <c r="D1085" s="1" t="s">
        <v>3378</v>
      </c>
      <c r="E1085" s="1">
        <v>0.86982665734277576</v>
      </c>
      <c r="F1085">
        <f t="shared" si="166"/>
        <v>0.92799455507925266</v>
      </c>
      <c r="G1085">
        <f t="shared" si="167"/>
        <v>-4.9960036108132044E-16</v>
      </c>
      <c r="I1085" s="1" t="s">
        <v>3666</v>
      </c>
      <c r="J1085" s="1">
        <v>0.94283975540619958</v>
      </c>
      <c r="K1085">
        <f t="shared" si="168"/>
        <v>0.96034893240514829</v>
      </c>
      <c r="M1085">
        <f t="shared" si="173"/>
        <v>1.2081657169240501E-4</v>
      </c>
      <c r="Z1085">
        <f t="shared" si="169"/>
        <v>0.97093085376241894</v>
      </c>
      <c r="AA1085">
        <f t="shared" si="170"/>
        <v>0.98823665176656428</v>
      </c>
      <c r="AB1085">
        <f t="shared" si="174"/>
        <v>5.1344798710404688E-5</v>
      </c>
      <c r="AD1085">
        <f t="shared" si="171"/>
        <v>0.96333931559343289</v>
      </c>
      <c r="AE1085">
        <f t="shared" si="172"/>
        <v>0.98712230192511585</v>
      </c>
      <c r="AF1085">
        <f t="shared" si="175"/>
        <v>6.4426855316709544E-5</v>
      </c>
    </row>
    <row r="1086" spans="1:32" x14ac:dyDescent="0.25">
      <c r="A1086" s="1" t="s">
        <v>3092</v>
      </c>
      <c r="B1086" s="1">
        <v>26.094456577769623</v>
      </c>
      <c r="D1086" s="1" t="s">
        <v>3379</v>
      </c>
      <c r="E1086" s="1">
        <v>0.8698266573427762</v>
      </c>
      <c r="F1086">
        <f t="shared" si="166"/>
        <v>0.92799455507925288</v>
      </c>
      <c r="G1086">
        <f t="shared" si="167"/>
        <v>4.9960036108132044E-16</v>
      </c>
      <c r="I1086" s="1" t="s">
        <v>3667</v>
      </c>
      <c r="J1086" s="1">
        <v>0.94261271248258871</v>
      </c>
      <c r="K1086">
        <f t="shared" si="168"/>
        <v>0.96018996291582293</v>
      </c>
      <c r="M1086">
        <f t="shared" si="173"/>
        <v>-2.3858052843117178E-16</v>
      </c>
      <c r="Z1086">
        <f t="shared" si="169"/>
        <v>0.97093085376241905</v>
      </c>
      <c r="AA1086">
        <f t="shared" si="170"/>
        <v>0.98818880436942536</v>
      </c>
      <c r="AB1086">
        <f t="shared" si="174"/>
        <v>-1.0140061127087233E-16</v>
      </c>
      <c r="AD1086">
        <f t="shared" si="171"/>
        <v>0.963339315593433</v>
      </c>
      <c r="AE1086">
        <f t="shared" si="172"/>
        <v>0.98706995163447619</v>
      </c>
      <c r="AF1086">
        <f t="shared" si="175"/>
        <v>-1.2723449426057297E-16</v>
      </c>
    </row>
    <row r="1087" spans="1:32" x14ac:dyDescent="0.25">
      <c r="A1087" s="1" t="s">
        <v>3093</v>
      </c>
      <c r="B1087" s="1">
        <v>26.146475395981003</v>
      </c>
      <c r="D1087" s="1" t="s">
        <v>3380</v>
      </c>
      <c r="E1087" s="1">
        <v>0.86982665734277576</v>
      </c>
      <c r="F1087">
        <f t="shared" si="166"/>
        <v>0.92799455507925266</v>
      </c>
      <c r="G1087">
        <f t="shared" si="167"/>
        <v>0</v>
      </c>
      <c r="I1087" s="1" t="s">
        <v>3668</v>
      </c>
      <c r="J1087" s="1">
        <v>0.94238514625057324</v>
      </c>
      <c r="K1087">
        <f t="shared" si="168"/>
        <v>0.96003061500761067</v>
      </c>
      <c r="M1087">
        <f t="shared" si="173"/>
        <v>2.3854103546826235E-16</v>
      </c>
      <c r="Z1087">
        <f t="shared" si="169"/>
        <v>0.97093085376241894</v>
      </c>
      <c r="AA1087">
        <f t="shared" si="170"/>
        <v>0.98814083744883618</v>
      </c>
      <c r="AB1087">
        <f t="shared" si="174"/>
        <v>1.0139570176330759E-16</v>
      </c>
      <c r="AD1087">
        <f t="shared" si="171"/>
        <v>0.96333931559343289</v>
      </c>
      <c r="AE1087">
        <f t="shared" si="172"/>
        <v>0.98701747081468527</v>
      </c>
      <c r="AF1087">
        <f t="shared" si="175"/>
        <v>1.2722774660352891E-16</v>
      </c>
    </row>
    <row r="1088" spans="1:32" x14ac:dyDescent="0.25">
      <c r="A1088" s="1" t="s">
        <v>3094</v>
      </c>
      <c r="B1088" s="1">
        <v>26.2368243478385</v>
      </c>
      <c r="D1088" s="1" t="s">
        <v>3381</v>
      </c>
      <c r="E1088" s="1">
        <v>0.86982665734277576</v>
      </c>
      <c r="F1088">
        <f t="shared" si="166"/>
        <v>0.92799455507925266</v>
      </c>
      <c r="G1088">
        <f t="shared" si="167"/>
        <v>2.5397306941210562E-4</v>
      </c>
      <c r="I1088" s="1" t="s">
        <v>3669</v>
      </c>
      <c r="J1088" s="1">
        <v>0.94215736596327349</v>
      </c>
      <c r="K1088">
        <f t="shared" si="168"/>
        <v>0.95987110516550544</v>
      </c>
      <c r="M1088">
        <f t="shared" si="173"/>
        <v>0</v>
      </c>
      <c r="Z1088">
        <f t="shared" si="169"/>
        <v>0.97093085376241894</v>
      </c>
      <c r="AA1088">
        <f t="shared" si="170"/>
        <v>0.98809281614089639</v>
      </c>
      <c r="AB1088">
        <f t="shared" si="174"/>
        <v>0</v>
      </c>
      <c r="AD1088">
        <f t="shared" si="171"/>
        <v>0.96333931559343289</v>
      </c>
      <c r="AE1088">
        <f t="shared" si="172"/>
        <v>0.98696493073276836</v>
      </c>
      <c r="AF1088">
        <f t="shared" si="175"/>
        <v>0</v>
      </c>
    </row>
    <row r="1089" spans="1:32" x14ac:dyDescent="0.25">
      <c r="A1089" s="1" t="s">
        <v>3095</v>
      </c>
      <c r="B1089" s="1">
        <v>26.286105556403733</v>
      </c>
      <c r="D1089" s="1" t="s">
        <v>3382</v>
      </c>
      <c r="E1089" s="1">
        <v>0.8696057728472979</v>
      </c>
      <c r="F1089">
        <f t="shared" si="166"/>
        <v>0.92786827312003728</v>
      </c>
      <c r="G1089">
        <f t="shared" si="167"/>
        <v>2.5399452095001274E-4</v>
      </c>
      <c r="I1089" s="1" t="s">
        <v>3670</v>
      </c>
      <c r="J1089" s="1">
        <v>0.94215736596327349</v>
      </c>
      <c r="K1089">
        <f t="shared" si="168"/>
        <v>0.95987110516550544</v>
      </c>
      <c r="M1089">
        <f t="shared" si="173"/>
        <v>1.2122265196085076E-4</v>
      </c>
      <c r="Z1089">
        <f t="shared" si="169"/>
        <v>0.97087869432788199</v>
      </c>
      <c r="AA1089">
        <f t="shared" si="170"/>
        <v>0.98809281614089639</v>
      </c>
      <c r="AB1089">
        <f t="shared" si="174"/>
        <v>5.1539746957165069E-5</v>
      </c>
      <c r="AD1089">
        <f t="shared" si="171"/>
        <v>0.96327379405917724</v>
      </c>
      <c r="AE1089">
        <f t="shared" si="172"/>
        <v>0.98696493073276836</v>
      </c>
      <c r="AF1089">
        <f t="shared" si="175"/>
        <v>6.4669655796688343E-5</v>
      </c>
    </row>
    <row r="1090" spans="1:32" x14ac:dyDescent="0.25">
      <c r="A1090" s="1" t="s">
        <v>3096</v>
      </c>
      <c r="B1090" s="1">
        <v>26.299794472716925</v>
      </c>
      <c r="D1090" s="1" t="s">
        <v>3383</v>
      </c>
      <c r="E1090" s="1">
        <v>0.86938492579376625</v>
      </c>
      <c r="F1090">
        <f t="shared" si="166"/>
        <v>0.92774199768125298</v>
      </c>
      <c r="G1090">
        <f t="shared" si="167"/>
        <v>0</v>
      </c>
      <c r="I1090" s="1" t="s">
        <v>3671</v>
      </c>
      <c r="J1090" s="1">
        <v>0.94215736596327337</v>
      </c>
      <c r="K1090">
        <f t="shared" si="168"/>
        <v>0.95987110516550533</v>
      </c>
      <c r="M1090">
        <f t="shared" si="173"/>
        <v>1.2121639345829023E-4</v>
      </c>
      <c r="Z1090">
        <f t="shared" si="169"/>
        <v>0.97082653329017476</v>
      </c>
      <c r="AA1090">
        <f t="shared" si="170"/>
        <v>0.98809281614089639</v>
      </c>
      <c r="AB1090">
        <f t="shared" si="174"/>
        <v>5.154133119784557E-5</v>
      </c>
      <c r="AD1090">
        <f t="shared" si="171"/>
        <v>0.96320827144773447</v>
      </c>
      <c r="AE1090">
        <f t="shared" si="172"/>
        <v>0.98696493073276836</v>
      </c>
      <c r="AF1090">
        <f t="shared" si="175"/>
        <v>6.467071916456502E-5</v>
      </c>
    </row>
    <row r="1091" spans="1:32" x14ac:dyDescent="0.25">
      <c r="A1091" s="1" t="s">
        <v>3097</v>
      </c>
      <c r="B1091" s="1">
        <v>26.299795348652019</v>
      </c>
      <c r="D1091" s="1" t="s">
        <v>3384</v>
      </c>
      <c r="E1091" s="1">
        <v>0.86938492579376636</v>
      </c>
      <c r="F1091">
        <f t="shared" ref="F1091:F1154" si="176">POWER(E1091,$W$5)</f>
        <v>0.92774199768125309</v>
      </c>
      <c r="G1091">
        <f t="shared" ref="G1091:G1154" si="177">LN(E1091)-LN(E1092)</f>
        <v>2.4980018054066022E-16</v>
      </c>
      <c r="I1091" s="1" t="s">
        <v>3672</v>
      </c>
      <c r="J1091" s="1">
        <v>0.94192941467389313</v>
      </c>
      <c r="K1091">
        <f t="shared" ref="K1091:K1154" si="178">POWER(J1091,$X$5)</f>
        <v>0.95971146350439018</v>
      </c>
      <c r="M1091">
        <f t="shared" si="173"/>
        <v>0</v>
      </c>
      <c r="Z1091">
        <f t="shared" ref="Z1091:Z1154" si="179">POWER(E1091,$W$26)</f>
        <v>0.97082653329017476</v>
      </c>
      <c r="AA1091">
        <f t="shared" ref="AA1091:AA1154" si="180">POWER(J1091,$X$26)</f>
        <v>0.98804474949465959</v>
      </c>
      <c r="AB1091">
        <f t="shared" si="174"/>
        <v>0</v>
      </c>
      <c r="AD1091">
        <f t="shared" ref="AD1091:AD1154" si="181">POWER(E1091,$W$39)</f>
        <v>0.96320827144773458</v>
      </c>
      <c r="AE1091">
        <f t="shared" ref="AE1091:AE1154" si="182">POWER(J1091,$X$39)</f>
        <v>0.98691234129005845</v>
      </c>
      <c r="AF1091">
        <f t="shared" si="175"/>
        <v>0</v>
      </c>
    </row>
    <row r="1092" spans="1:32" x14ac:dyDescent="0.25">
      <c r="A1092" s="1" t="s">
        <v>3098</v>
      </c>
      <c r="B1092" s="1">
        <v>26.316222611629755</v>
      </c>
      <c r="D1092" s="1" t="s">
        <v>3385</v>
      </c>
      <c r="E1092" s="1">
        <v>0.86938492579376614</v>
      </c>
      <c r="F1092">
        <f t="shared" si="176"/>
        <v>0.92774199768125287</v>
      </c>
      <c r="G1092">
        <f t="shared" si="177"/>
        <v>2.5428758705567378E-4</v>
      </c>
      <c r="I1092" s="1" t="s">
        <v>3673</v>
      </c>
      <c r="J1092" s="1">
        <v>0.94170148504957685</v>
      </c>
      <c r="K1092">
        <f t="shared" si="178"/>
        <v>0.95955182493960212</v>
      </c>
      <c r="M1092">
        <f t="shared" ref="M1092:M1155" si="183">F1091*K1091*$W$5*G1091</f>
        <v>1.1917863690154189E-16</v>
      </c>
      <c r="Z1092">
        <f t="shared" si="179"/>
        <v>0.97082653329017465</v>
      </c>
      <c r="AA1092">
        <f t="shared" si="180"/>
        <v>0.98799667812345704</v>
      </c>
      <c r="AB1092">
        <f t="shared" ref="AB1092:AB1155" si="184">Z1091*AA1091*$W$26*G1091</f>
        <v>5.0685013943490535E-17</v>
      </c>
      <c r="AD1092">
        <f t="shared" si="181"/>
        <v>0.96320827144773447</v>
      </c>
      <c r="AE1092">
        <f t="shared" si="182"/>
        <v>0.98685974692176037</v>
      </c>
      <c r="AF1092">
        <f t="shared" ref="AF1092:AF1155" si="185">AD1091*AE1091*$W$39*G1091</f>
        <v>6.3595063673785537E-17</v>
      </c>
    </row>
    <row r="1093" spans="1:32" x14ac:dyDescent="0.25">
      <c r="A1093" s="1" t="s">
        <v>3099</v>
      </c>
      <c r="B1093" s="1">
        <v>26.318959661087305</v>
      </c>
      <c r="D1093" s="1" t="s">
        <v>3386</v>
      </c>
      <c r="E1093" s="1">
        <v>0.86916388010454204</v>
      </c>
      <c r="F1093">
        <f t="shared" si="176"/>
        <v>0.92761559375710334</v>
      </c>
      <c r="G1093">
        <f t="shared" si="177"/>
        <v>2.543002120662663E-4</v>
      </c>
      <c r="I1093" s="1" t="s">
        <v>3674</v>
      </c>
      <c r="J1093" s="1">
        <v>0.94170148504957685</v>
      </c>
      <c r="K1093">
        <f t="shared" si="178"/>
        <v>0.95955182493960212</v>
      </c>
      <c r="M1093">
        <f t="shared" si="183"/>
        <v>1.212993797448641E-4</v>
      </c>
      <c r="Z1093">
        <f t="shared" si="179"/>
        <v>0.9707743148748128</v>
      </c>
      <c r="AA1093">
        <f t="shared" si="180"/>
        <v>0.98799667812345704</v>
      </c>
      <c r="AB1093">
        <f t="shared" si="184"/>
        <v>5.159300845858704E-5</v>
      </c>
      <c r="AD1093">
        <f t="shared" si="181"/>
        <v>0.96314267769905237</v>
      </c>
      <c r="AE1093">
        <f t="shared" si="182"/>
        <v>0.98685974692176037</v>
      </c>
      <c r="AF1093">
        <f t="shared" si="185"/>
        <v>6.473403441831273E-5</v>
      </c>
    </row>
    <row r="1094" spans="1:32" x14ac:dyDescent="0.25">
      <c r="A1094" s="1" t="s">
        <v>3100</v>
      </c>
      <c r="B1094" s="1">
        <v>26.324435036937778</v>
      </c>
      <c r="D1094" s="1" t="s">
        <v>3387</v>
      </c>
      <c r="E1094" s="1">
        <v>0.86894287964693373</v>
      </c>
      <c r="F1094">
        <f t="shared" si="176"/>
        <v>0.92748920078087327</v>
      </c>
      <c r="G1094">
        <f t="shared" si="177"/>
        <v>0</v>
      </c>
      <c r="I1094" s="1" t="s">
        <v>3675</v>
      </c>
      <c r="J1094" s="1">
        <v>0.94170148504957685</v>
      </c>
      <c r="K1094">
        <f t="shared" si="178"/>
        <v>0.95955182493960212</v>
      </c>
      <c r="M1094">
        <f t="shared" si="183"/>
        <v>1.2128887434313235E-4</v>
      </c>
      <c r="Z1094">
        <f t="shared" si="179"/>
        <v>0.97072209667579379</v>
      </c>
      <c r="AA1094">
        <f t="shared" si="180"/>
        <v>0.98799667812345704</v>
      </c>
      <c r="AB1094">
        <f t="shared" si="184"/>
        <v>5.1592794775629353E-5</v>
      </c>
      <c r="AD1094">
        <f t="shared" si="181"/>
        <v>0.96307708516095247</v>
      </c>
      <c r="AE1094">
        <f t="shared" si="182"/>
        <v>0.98685974692176037</v>
      </c>
      <c r="AF1094">
        <f t="shared" si="185"/>
        <v>6.4732839812171847E-5</v>
      </c>
    </row>
    <row r="1095" spans="1:32" x14ac:dyDescent="0.25">
      <c r="A1095" s="1" t="s">
        <v>3101</v>
      </c>
      <c r="B1095" s="1">
        <v>26.329911127561552</v>
      </c>
      <c r="D1095" s="1" t="s">
        <v>3388</v>
      </c>
      <c r="E1095" s="1">
        <v>0.86894287964693384</v>
      </c>
      <c r="F1095">
        <f t="shared" si="176"/>
        <v>0.92748920078087338</v>
      </c>
      <c r="G1095">
        <f t="shared" si="177"/>
        <v>2.5446044389904054E-4</v>
      </c>
      <c r="I1095" s="1" t="s">
        <v>3676</v>
      </c>
      <c r="J1095" s="1">
        <v>0.94147335989461756</v>
      </c>
      <c r="K1095">
        <f t="shared" si="178"/>
        <v>0.95939203733279033</v>
      </c>
      <c r="M1095">
        <f t="shared" si="183"/>
        <v>0</v>
      </c>
      <c r="Z1095">
        <f t="shared" si="179"/>
        <v>0.97072209667579379</v>
      </c>
      <c r="AA1095">
        <f t="shared" si="180"/>
        <v>0.98794855620505884</v>
      </c>
      <c r="AB1095">
        <f t="shared" si="184"/>
        <v>0</v>
      </c>
      <c r="AD1095">
        <f t="shared" si="181"/>
        <v>0.96307708516095247</v>
      </c>
      <c r="AE1095">
        <f t="shared" si="182"/>
        <v>0.98680709749469908</v>
      </c>
      <c r="AF1095">
        <f t="shared" si="185"/>
        <v>0</v>
      </c>
    </row>
    <row r="1096" spans="1:32" x14ac:dyDescent="0.25">
      <c r="A1096" s="1" t="s">
        <v>3102</v>
      </c>
      <c r="B1096" s="1">
        <v>26.332649639671182</v>
      </c>
      <c r="D1096" s="1" t="s">
        <v>3389</v>
      </c>
      <c r="E1096" s="1">
        <v>0.86872179618574674</v>
      </c>
      <c r="F1096">
        <f t="shared" si="176"/>
        <v>0.92736274540383834</v>
      </c>
      <c r="G1096">
        <f t="shared" si="177"/>
        <v>2.5471764543696929E-4</v>
      </c>
      <c r="I1096" s="1" t="s">
        <v>3677</v>
      </c>
      <c r="J1096" s="1">
        <v>0.94147335989461756</v>
      </c>
      <c r="K1096">
        <f t="shared" si="178"/>
        <v>0.95939203733279033</v>
      </c>
      <c r="M1096">
        <f t="shared" si="183"/>
        <v>1.2132855305880765E-4</v>
      </c>
      <c r="Z1096">
        <f t="shared" si="179"/>
        <v>0.9706698483861339</v>
      </c>
      <c r="AA1096">
        <f t="shared" si="180"/>
        <v>0.98794855620505884</v>
      </c>
      <c r="AB1096">
        <f t="shared" si="184"/>
        <v>5.1620011547718907E-5</v>
      </c>
      <c r="AD1096">
        <f t="shared" si="181"/>
        <v>0.96301145576494507</v>
      </c>
      <c r="AE1096">
        <f t="shared" si="182"/>
        <v>0.98680709749469908</v>
      </c>
      <c r="AF1096">
        <f t="shared" si="185"/>
        <v>6.4765760557944078E-5</v>
      </c>
    </row>
    <row r="1097" spans="1:32" x14ac:dyDescent="0.25">
      <c r="A1097" s="1" t="s">
        <v>3103</v>
      </c>
      <c r="B1097" s="1">
        <v>26.349076705180135</v>
      </c>
      <c r="D1097" s="1" t="s">
        <v>3390</v>
      </c>
      <c r="E1097" s="1">
        <v>0.86850054559469358</v>
      </c>
      <c r="F1097">
        <f t="shared" si="176"/>
        <v>0.92723617947650483</v>
      </c>
      <c r="G1097">
        <f t="shared" si="177"/>
        <v>2.5507570889996001E-4</v>
      </c>
      <c r="I1097" s="1" t="s">
        <v>3678</v>
      </c>
      <c r="J1097" s="1">
        <v>0.94147335989461756</v>
      </c>
      <c r="K1097">
        <f t="shared" si="178"/>
        <v>0.95939203733279033</v>
      </c>
      <c r="M1097">
        <f t="shared" si="183"/>
        <v>1.2143462973364169E-4</v>
      </c>
      <c r="Z1097">
        <f t="shared" si="179"/>
        <v>0.97061755010184103</v>
      </c>
      <c r="AA1097">
        <f t="shared" si="180"/>
        <v>0.98794855620505884</v>
      </c>
      <c r="AB1097">
        <f t="shared" si="184"/>
        <v>5.1669406407922035E-5</v>
      </c>
      <c r="AD1097">
        <f t="shared" si="181"/>
        <v>0.96294576451170266</v>
      </c>
      <c r="AE1097">
        <f t="shared" si="182"/>
        <v>0.98680709749469908</v>
      </c>
      <c r="AF1097">
        <f t="shared" si="185"/>
        <v>6.4826806029057212E-5</v>
      </c>
    </row>
    <row r="1098" spans="1:32" x14ac:dyDescent="0.25">
      <c r="A1098" s="1" t="s">
        <v>3104</v>
      </c>
      <c r="B1098" s="1">
        <v>26.357289836356937</v>
      </c>
      <c r="D1098" s="1" t="s">
        <v>3391</v>
      </c>
      <c r="E1098" s="1">
        <v>0.86827904045383741</v>
      </c>
      <c r="F1098">
        <f t="shared" si="176"/>
        <v>0.92710945294211744</v>
      </c>
      <c r="G1098">
        <f t="shared" si="177"/>
        <v>3.8857805861880479E-16</v>
      </c>
      <c r="I1098" s="1" t="s">
        <v>3679</v>
      </c>
      <c r="J1098" s="1">
        <v>0.94147335989461756</v>
      </c>
      <c r="K1098">
        <f t="shared" si="178"/>
        <v>0.95939203733279033</v>
      </c>
      <c r="M1098">
        <f t="shared" si="183"/>
        <v>1.2158873704219681E-4</v>
      </c>
      <c r="Z1098">
        <f t="shared" si="179"/>
        <v>0.9705651811241397</v>
      </c>
      <c r="AA1098">
        <f t="shared" si="180"/>
        <v>0.98794855620505884</v>
      </c>
      <c r="AB1098">
        <f t="shared" si="184"/>
        <v>5.1739251699764594E-5</v>
      </c>
      <c r="AD1098">
        <f t="shared" si="181"/>
        <v>0.96287998540503694</v>
      </c>
      <c r="AE1098">
        <f t="shared" si="182"/>
        <v>0.98680709749469908</v>
      </c>
      <c r="AF1098">
        <f t="shared" si="185"/>
        <v>6.4913506480150673E-5</v>
      </c>
    </row>
    <row r="1099" spans="1:32" x14ac:dyDescent="0.25">
      <c r="A1099" s="1" t="s">
        <v>3105</v>
      </c>
      <c r="B1099" s="1">
        <v>26.362764738277452</v>
      </c>
      <c r="D1099" s="1" t="s">
        <v>3392</v>
      </c>
      <c r="E1099" s="1">
        <v>0.86827904045383708</v>
      </c>
      <c r="F1099">
        <f t="shared" si="176"/>
        <v>0.92710945294211722</v>
      </c>
      <c r="G1099">
        <f t="shared" si="177"/>
        <v>2.5554737846383846E-4</v>
      </c>
      <c r="I1099" s="1" t="s">
        <v>3680</v>
      </c>
      <c r="J1099" s="1">
        <v>0.94124444511059968</v>
      </c>
      <c r="K1099">
        <f t="shared" si="178"/>
        <v>0.95923168447231788</v>
      </c>
      <c r="M1099">
        <f t="shared" si="183"/>
        <v>1.8520092848317807E-16</v>
      </c>
      <c r="Z1099">
        <f t="shared" si="179"/>
        <v>0.97056518112413959</v>
      </c>
      <c r="AA1099">
        <f t="shared" si="180"/>
        <v>0.98790025835276107</v>
      </c>
      <c r="AB1099">
        <f t="shared" si="184"/>
        <v>7.8814456028696922E-17</v>
      </c>
      <c r="AD1099">
        <f t="shared" si="181"/>
        <v>0.96287998540503683</v>
      </c>
      <c r="AE1099">
        <f t="shared" si="182"/>
        <v>0.98675425582701037</v>
      </c>
      <c r="AF1099">
        <f t="shared" si="185"/>
        <v>9.8881392424990027E-17</v>
      </c>
    </row>
    <row r="1100" spans="1:32" x14ac:dyDescent="0.25">
      <c r="A1100" s="1" t="s">
        <v>3106</v>
      </c>
      <c r="B1100" s="1">
        <v>26.403833082897552</v>
      </c>
      <c r="D1100" s="1" t="s">
        <v>3393</v>
      </c>
      <c r="E1100" s="1">
        <v>0.86805718237010721</v>
      </c>
      <c r="F1100">
        <f t="shared" si="176"/>
        <v>0.9269825094411317</v>
      </c>
      <c r="G1100">
        <f t="shared" si="177"/>
        <v>-2.4980018054066022E-16</v>
      </c>
      <c r="I1100" s="1" t="s">
        <v>3681</v>
      </c>
      <c r="J1100" s="1">
        <v>0.94124444511059979</v>
      </c>
      <c r="K1100">
        <f t="shared" si="178"/>
        <v>0.95923168447231788</v>
      </c>
      <c r="M1100">
        <f t="shared" si="183"/>
        <v>1.2177656553845298E-4</v>
      </c>
      <c r="Z1100">
        <f t="shared" si="179"/>
        <v>0.97051271814247209</v>
      </c>
      <c r="AA1100">
        <f t="shared" si="180"/>
        <v>0.98790025835276118</v>
      </c>
      <c r="AB1100">
        <f t="shared" si="184"/>
        <v>5.1829593955728711E-5</v>
      </c>
      <c r="AD1100">
        <f t="shared" si="181"/>
        <v>0.96281408916974665</v>
      </c>
      <c r="AE1100">
        <f t="shared" si="182"/>
        <v>0.98675425582701037</v>
      </c>
      <c r="AF1100">
        <f t="shared" si="185"/>
        <v>6.5025615707047123E-5</v>
      </c>
    </row>
    <row r="1101" spans="1:32" x14ac:dyDescent="0.25">
      <c r="A1101" s="1" t="s">
        <v>3107</v>
      </c>
      <c r="B1101" s="1">
        <v>26.409308544773808</v>
      </c>
      <c r="D1101" s="1" t="s">
        <v>3394</v>
      </c>
      <c r="E1101" s="1">
        <v>0.86805718237010743</v>
      </c>
      <c r="F1101">
        <f t="shared" si="176"/>
        <v>0.92698250944113181</v>
      </c>
      <c r="G1101">
        <f t="shared" si="177"/>
        <v>2.5567829336303749E-4</v>
      </c>
      <c r="I1101" s="1" t="s">
        <v>3682</v>
      </c>
      <c r="J1101" s="1">
        <v>0.94101514554599686</v>
      </c>
      <c r="K1101">
        <f t="shared" si="178"/>
        <v>0.95907104985346159</v>
      </c>
      <c r="M1101">
        <f t="shared" si="183"/>
        <v>-1.1902154128628652E-16</v>
      </c>
      <c r="Z1101">
        <f t="shared" si="179"/>
        <v>0.9705127181424722</v>
      </c>
      <c r="AA1101">
        <f t="shared" si="180"/>
        <v>0.98785186990772422</v>
      </c>
      <c r="AB1101">
        <f t="shared" si="184"/>
        <v>-5.0661220495488529E-17</v>
      </c>
      <c r="AD1101">
        <f t="shared" si="181"/>
        <v>0.96281408916974676</v>
      </c>
      <c r="AE1101">
        <f t="shared" si="182"/>
        <v>0.98670131529071725</v>
      </c>
      <c r="AF1101">
        <f t="shared" si="185"/>
        <v>-6.355885549359197E-17</v>
      </c>
    </row>
    <row r="1102" spans="1:32" x14ac:dyDescent="0.25">
      <c r="A1102" s="1" t="s">
        <v>3108</v>
      </c>
      <c r="B1102" s="1">
        <v>26.412046608199404</v>
      </c>
      <c r="D1102" s="1" t="s">
        <v>3395</v>
      </c>
      <c r="E1102" s="1">
        <v>0.86783526736181171</v>
      </c>
      <c r="F1102">
        <f t="shared" si="176"/>
        <v>0.92685551830296142</v>
      </c>
      <c r="G1102">
        <f t="shared" si="177"/>
        <v>2.4980018054066022E-16</v>
      </c>
      <c r="I1102" s="1" t="s">
        <v>3683</v>
      </c>
      <c r="J1102" s="1">
        <v>0.94101514554599686</v>
      </c>
      <c r="K1102">
        <f t="shared" si="178"/>
        <v>0.95907104985346159</v>
      </c>
      <c r="M1102">
        <f t="shared" si="183"/>
        <v>1.2180186746651403E-4</v>
      </c>
      <c r="Z1102">
        <f t="shared" si="179"/>
        <v>0.97046023112245072</v>
      </c>
      <c r="AA1102">
        <f t="shared" si="180"/>
        <v>0.98785186990772422</v>
      </c>
      <c r="AB1102">
        <f t="shared" si="184"/>
        <v>5.1850802977639065E-5</v>
      </c>
      <c r="AD1102">
        <f t="shared" si="181"/>
        <v>0.96274816368951732</v>
      </c>
      <c r="AE1102">
        <f t="shared" si="182"/>
        <v>0.98670131529071725</v>
      </c>
      <c r="AF1102">
        <f t="shared" si="185"/>
        <v>6.5050985153477224E-5</v>
      </c>
    </row>
    <row r="1103" spans="1:32" x14ac:dyDescent="0.25">
      <c r="A1103" s="1" t="s">
        <v>3109</v>
      </c>
      <c r="B1103" s="1">
        <v>26.420259954724159</v>
      </c>
      <c r="D1103" s="1" t="s">
        <v>3396</v>
      </c>
      <c r="E1103" s="1">
        <v>0.86783526736181149</v>
      </c>
      <c r="F1103">
        <f t="shared" si="176"/>
        <v>0.92685551830296131</v>
      </c>
      <c r="G1103">
        <f t="shared" si="177"/>
        <v>2.5616985147927651E-4</v>
      </c>
      <c r="I1103" s="1" t="s">
        <v>3684</v>
      </c>
      <c r="J1103" s="1">
        <v>0.94078580301559134</v>
      </c>
      <c r="K1103">
        <f t="shared" si="178"/>
        <v>0.95891037289466641</v>
      </c>
      <c r="M1103">
        <f t="shared" si="183"/>
        <v>1.1898530721152495E-16</v>
      </c>
      <c r="Z1103">
        <f t="shared" si="179"/>
        <v>0.97046023112245061</v>
      </c>
      <c r="AA1103">
        <f t="shared" si="180"/>
        <v>0.98780346297169885</v>
      </c>
      <c r="AB1103">
        <f t="shared" si="184"/>
        <v>5.0655999340053393E-17</v>
      </c>
      <c r="AD1103">
        <f t="shared" si="181"/>
        <v>0.96274816368951721</v>
      </c>
      <c r="AE1103">
        <f t="shared" si="182"/>
        <v>0.98664835477131241</v>
      </c>
      <c r="AF1103">
        <f t="shared" si="185"/>
        <v>6.3551093738664086E-17</v>
      </c>
    </row>
    <row r="1104" spans="1:32" x14ac:dyDescent="0.25">
      <c r="A1104" s="1" t="s">
        <v>3110</v>
      </c>
      <c r="B1104" s="1">
        <v>26.428473318660043</v>
      </c>
      <c r="D1104" s="1" t="s">
        <v>3397</v>
      </c>
      <c r="E1104" s="1">
        <v>0.86761298260280539</v>
      </c>
      <c r="F1104">
        <f t="shared" si="176"/>
        <v>0.92672830046332233</v>
      </c>
      <c r="G1104">
        <f t="shared" si="177"/>
        <v>2.5631429880049184E-4</v>
      </c>
      <c r="I1104" s="1" t="s">
        <v>3685</v>
      </c>
      <c r="J1104" s="1">
        <v>0.94078580301559134</v>
      </c>
      <c r="K1104">
        <f t="shared" si="178"/>
        <v>0.95891037289466641</v>
      </c>
      <c r="M1104">
        <f t="shared" si="183"/>
        <v>1.2199887886702659E-4</v>
      </c>
      <c r="Z1104">
        <f t="shared" si="179"/>
        <v>0.9704076460395068</v>
      </c>
      <c r="AA1104">
        <f t="shared" si="180"/>
        <v>0.98780346297169885</v>
      </c>
      <c r="AB1104">
        <f t="shared" si="184"/>
        <v>5.194513438746799E-5</v>
      </c>
      <c r="AD1104">
        <f t="shared" si="181"/>
        <v>0.9626821159903256</v>
      </c>
      <c r="AE1104">
        <f t="shared" si="182"/>
        <v>0.98664835477131241</v>
      </c>
      <c r="AF1104">
        <f t="shared" si="185"/>
        <v>6.5168089142332727E-5</v>
      </c>
    </row>
    <row r="1105" spans="1:32" x14ac:dyDescent="0.25">
      <c r="A1105" s="1" t="s">
        <v>3111</v>
      </c>
      <c r="B1105" s="1">
        <v>26.444900364507919</v>
      </c>
      <c r="D1105" s="1" t="s">
        <v>3398</v>
      </c>
      <c r="E1105" s="1">
        <v>0.86739062948689816</v>
      </c>
      <c r="F1105">
        <f t="shared" si="176"/>
        <v>0.92660102836531921</v>
      </c>
      <c r="G1105">
        <f t="shared" si="177"/>
        <v>2.5648385264576135E-4</v>
      </c>
      <c r="I1105" s="1" t="s">
        <v>3686</v>
      </c>
      <c r="J1105" s="1">
        <v>0.94078580301559145</v>
      </c>
      <c r="K1105">
        <f t="shared" si="178"/>
        <v>0.95891037289466652</v>
      </c>
      <c r="M1105">
        <f t="shared" si="183"/>
        <v>1.2205091606958468E-4</v>
      </c>
      <c r="Z1105">
        <f t="shared" si="179"/>
        <v>0.9703550341570133</v>
      </c>
      <c r="AA1105">
        <f t="shared" si="180"/>
        <v>0.98780346297169885</v>
      </c>
      <c r="AB1105">
        <f t="shared" si="184"/>
        <v>5.1971608586653587E-5</v>
      </c>
      <c r="AD1105">
        <f t="shared" si="181"/>
        <v>0.96261603558352771</v>
      </c>
      <c r="AE1105">
        <f t="shared" si="182"/>
        <v>0.98664835477131241</v>
      </c>
      <c r="AF1105">
        <f t="shared" si="185"/>
        <v>6.5200362416382291E-5</v>
      </c>
    </row>
    <row r="1106" spans="1:32" x14ac:dyDescent="0.25">
      <c r="A1106" s="1" t="s">
        <v>3112</v>
      </c>
      <c r="B1106" s="1">
        <v>26.466802776908757</v>
      </c>
      <c r="D1106" s="1" t="s">
        <v>3399</v>
      </c>
      <c r="E1106" s="1">
        <v>0.86716818632425763</v>
      </c>
      <c r="F1106">
        <f t="shared" si="176"/>
        <v>0.92647368957210396</v>
      </c>
      <c r="G1106">
        <f t="shared" si="177"/>
        <v>0</v>
      </c>
      <c r="I1106" s="1" t="s">
        <v>3687</v>
      </c>
      <c r="J1106" s="1">
        <v>0.94078580301559145</v>
      </c>
      <c r="K1106">
        <f t="shared" si="178"/>
        <v>0.95891037289466652</v>
      </c>
      <c r="M1106">
        <f t="shared" si="183"/>
        <v>1.221148807396241E-4</v>
      </c>
      <c r="Z1106">
        <f t="shared" si="179"/>
        <v>0.97030239032661292</v>
      </c>
      <c r="AA1106">
        <f t="shared" si="180"/>
        <v>0.98780346297169885</v>
      </c>
      <c r="AB1106">
        <f t="shared" si="184"/>
        <v>5.2003168627737848E-5</v>
      </c>
      <c r="AD1106">
        <f t="shared" si="181"/>
        <v>0.96254991600443307</v>
      </c>
      <c r="AE1106">
        <f t="shared" si="182"/>
        <v>0.98664835477131241</v>
      </c>
      <c r="AF1106">
        <f t="shared" si="185"/>
        <v>6.5239014506195009E-5</v>
      </c>
    </row>
    <row r="1107" spans="1:32" x14ac:dyDescent="0.25">
      <c r="A1107" s="1" t="s">
        <v>3113</v>
      </c>
      <c r="B1107" s="1">
        <v>26.483229768887121</v>
      </c>
      <c r="D1107" s="1" t="s">
        <v>3400</v>
      </c>
      <c r="E1107" s="1">
        <v>0.86716818632425774</v>
      </c>
      <c r="F1107">
        <f t="shared" si="176"/>
        <v>0.92647368957210396</v>
      </c>
      <c r="G1107">
        <f t="shared" si="177"/>
        <v>2.5702783063777379E-4</v>
      </c>
      <c r="I1107" s="1" t="s">
        <v>3688</v>
      </c>
      <c r="J1107" s="1">
        <v>0.94055554910143713</v>
      </c>
      <c r="K1107">
        <f t="shared" si="178"/>
        <v>0.95874904510344949</v>
      </c>
      <c r="M1107">
        <f t="shared" si="183"/>
        <v>0</v>
      </c>
      <c r="Z1107">
        <f t="shared" si="179"/>
        <v>0.97030239032661292</v>
      </c>
      <c r="AA1107">
        <f t="shared" si="180"/>
        <v>0.98775485418612607</v>
      </c>
      <c r="AB1107">
        <f t="shared" si="184"/>
        <v>0</v>
      </c>
      <c r="AD1107">
        <f t="shared" si="181"/>
        <v>0.96254991600443307</v>
      </c>
      <c r="AE1107">
        <f t="shared" si="182"/>
        <v>0.98659517366361604</v>
      </c>
      <c r="AF1107">
        <f t="shared" si="185"/>
        <v>0</v>
      </c>
    </row>
    <row r="1108" spans="1:32" x14ac:dyDescent="0.25">
      <c r="A1108" s="1" t="s">
        <v>3114</v>
      </c>
      <c r="B1108" s="1">
        <v>26.483231052365618</v>
      </c>
      <c r="D1108" s="1" t="s">
        <v>3401</v>
      </c>
      <c r="E1108" s="1">
        <v>0.86694532860807327</v>
      </c>
      <c r="F1108">
        <f t="shared" si="176"/>
        <v>0.92634609826068537</v>
      </c>
      <c r="G1108">
        <f t="shared" si="177"/>
        <v>2.5705695253483429E-4</v>
      </c>
      <c r="I1108" s="1" t="s">
        <v>3689</v>
      </c>
      <c r="J1108" s="1">
        <v>0.94055554910143713</v>
      </c>
      <c r="K1108">
        <f t="shared" si="178"/>
        <v>0.95874904510344949</v>
      </c>
      <c r="M1108">
        <f t="shared" si="183"/>
        <v>1.2233647209432179E-4</v>
      </c>
      <c r="Z1108">
        <f t="shared" si="179"/>
        <v>0.97024963770876005</v>
      </c>
      <c r="AA1108">
        <f t="shared" si="180"/>
        <v>0.98775485418612607</v>
      </c>
      <c r="AB1108">
        <f t="shared" si="184"/>
        <v>5.2108070852799122E-5</v>
      </c>
      <c r="AD1108">
        <f t="shared" si="181"/>
        <v>0.96248366074800451</v>
      </c>
      <c r="AE1108">
        <f t="shared" si="182"/>
        <v>0.98659517366361604</v>
      </c>
      <c r="AF1108">
        <f t="shared" si="185"/>
        <v>6.5369366034801268E-5</v>
      </c>
    </row>
    <row r="1109" spans="1:32" x14ac:dyDescent="0.25">
      <c r="A1109" s="1" t="s">
        <v>3115</v>
      </c>
      <c r="B1109" s="1">
        <v>26.48596930643177</v>
      </c>
      <c r="D1109" s="1" t="s">
        <v>3402</v>
      </c>
      <c r="E1109" s="1">
        <v>0.86672250292455955</v>
      </c>
      <c r="F1109">
        <f t="shared" si="176"/>
        <v>0.92621851006734901</v>
      </c>
      <c r="G1109">
        <f t="shared" si="177"/>
        <v>0</v>
      </c>
      <c r="I1109" s="1" t="s">
        <v>3690</v>
      </c>
      <c r="J1109" s="1">
        <v>0.94055554910143713</v>
      </c>
      <c r="K1109">
        <f t="shared" si="178"/>
        <v>0.95874904510344949</v>
      </c>
      <c r="M1109">
        <f t="shared" si="183"/>
        <v>1.2233348338449638E-4</v>
      </c>
      <c r="Z1109">
        <f t="shared" si="179"/>
        <v>0.97019688198240273</v>
      </c>
      <c r="AA1109">
        <f t="shared" si="180"/>
        <v>0.98775485418612607</v>
      </c>
      <c r="AB1109">
        <f t="shared" si="184"/>
        <v>5.211114153720044E-5</v>
      </c>
      <c r="AD1109">
        <f t="shared" si="181"/>
        <v>0.96241740254601671</v>
      </c>
      <c r="AE1109">
        <f t="shared" si="182"/>
        <v>0.98659517366361604</v>
      </c>
      <c r="AF1109">
        <f t="shared" si="185"/>
        <v>6.5372272464393641E-5</v>
      </c>
    </row>
    <row r="1110" spans="1:32" x14ac:dyDescent="0.25">
      <c r="A1110" s="1" t="s">
        <v>3116</v>
      </c>
      <c r="B1110" s="1">
        <v>26.510609631299111</v>
      </c>
      <c r="D1110" s="1" t="s">
        <v>3403</v>
      </c>
      <c r="E1110" s="1">
        <v>0.86672250292455943</v>
      </c>
      <c r="F1110">
        <f t="shared" si="176"/>
        <v>0.9262185100673489</v>
      </c>
      <c r="G1110">
        <f t="shared" si="177"/>
        <v>2.5713997404511191E-4</v>
      </c>
      <c r="I1110" s="1" t="s">
        <v>3691</v>
      </c>
      <c r="J1110" s="1">
        <v>0.94032505709461955</v>
      </c>
      <c r="K1110">
        <f t="shared" si="178"/>
        <v>0.95858753812603181</v>
      </c>
      <c r="M1110">
        <f t="shared" si="183"/>
        <v>0</v>
      </c>
      <c r="Z1110">
        <f t="shared" si="179"/>
        <v>0.97019688198240273</v>
      </c>
      <c r="AA1110">
        <f t="shared" si="180"/>
        <v>0.98770618561385204</v>
      </c>
      <c r="AB1110">
        <f t="shared" si="184"/>
        <v>0</v>
      </c>
      <c r="AD1110">
        <f t="shared" si="181"/>
        <v>0.9624174025460166</v>
      </c>
      <c r="AE1110">
        <f t="shared" si="182"/>
        <v>0.98654192739545465</v>
      </c>
      <c r="AF1110">
        <f t="shared" si="185"/>
        <v>0</v>
      </c>
    </row>
    <row r="1111" spans="1:32" x14ac:dyDescent="0.25">
      <c r="A1111" s="1" t="s">
        <v>3117</v>
      </c>
      <c r="B1111" s="1">
        <v>26.518823276939703</v>
      </c>
      <c r="D1111" s="1" t="s">
        <v>3404</v>
      </c>
      <c r="E1111" s="1">
        <v>0.86649966257446187</v>
      </c>
      <c r="F1111">
        <f t="shared" si="176"/>
        <v>0.92609089824852642</v>
      </c>
      <c r="G1111">
        <f t="shared" si="177"/>
        <v>2.5750695441972837E-4</v>
      </c>
      <c r="I1111" s="1" t="s">
        <v>3692</v>
      </c>
      <c r="J1111" s="1">
        <v>0.94032505709461955</v>
      </c>
      <c r="K1111">
        <f t="shared" si="178"/>
        <v>0.95858753812603181</v>
      </c>
      <c r="M1111">
        <f t="shared" si="183"/>
        <v>1.2233552695928521E-4</v>
      </c>
      <c r="Z1111">
        <f t="shared" si="179"/>
        <v>0.97014411208745954</v>
      </c>
      <c r="AA1111">
        <f t="shared" si="180"/>
        <v>0.98770618561385204</v>
      </c>
      <c r="AB1111">
        <f t="shared" si="184"/>
        <v>5.2122569159450168E-5</v>
      </c>
      <c r="AD1111">
        <f t="shared" si="181"/>
        <v>0.96235112750814344</v>
      </c>
      <c r="AE1111">
        <f t="shared" si="182"/>
        <v>0.98654192739545465</v>
      </c>
      <c r="AF1111">
        <f t="shared" si="185"/>
        <v>6.5385354946266862E-5</v>
      </c>
    </row>
    <row r="1112" spans="1:32" x14ac:dyDescent="0.25">
      <c r="A1112" s="1" t="s">
        <v>3118</v>
      </c>
      <c r="B1112" s="1">
        <v>26.540724881054913</v>
      </c>
      <c r="D1112" s="1" t="s">
        <v>3405</v>
      </c>
      <c r="E1112" s="1">
        <v>0.86627656161160416</v>
      </c>
      <c r="F1112">
        <f t="shared" si="176"/>
        <v>0.92596312192663566</v>
      </c>
      <c r="G1112">
        <f t="shared" si="177"/>
        <v>2.5772099900664425E-4</v>
      </c>
      <c r="I1112" s="1" t="s">
        <v>3693</v>
      </c>
      <c r="J1112" s="1">
        <v>0.94032505709461955</v>
      </c>
      <c r="K1112">
        <f t="shared" si="178"/>
        <v>0.95858753812603181</v>
      </c>
      <c r="M1112">
        <f t="shared" si="183"/>
        <v>1.2249324045803423E-4</v>
      </c>
      <c r="Z1112">
        <f t="shared" si="179"/>
        <v>0.97009126975768278</v>
      </c>
      <c r="AA1112">
        <f t="shared" si="180"/>
        <v>0.98770618561385204</v>
      </c>
      <c r="AB1112">
        <f t="shared" si="184"/>
        <v>5.219411746426494E-5</v>
      </c>
      <c r="AD1112">
        <f t="shared" si="181"/>
        <v>0.96228476245873984</v>
      </c>
      <c r="AE1112">
        <f t="shared" si="182"/>
        <v>0.98654192739545465</v>
      </c>
      <c r="AF1112">
        <f t="shared" si="185"/>
        <v>6.547416137015181E-5</v>
      </c>
    </row>
    <row r="1113" spans="1:32" x14ac:dyDescent="0.25">
      <c r="A1113" s="1" t="s">
        <v>3119</v>
      </c>
      <c r="B1113" s="1">
        <v>26.546201882058792</v>
      </c>
      <c r="D1113" s="1" t="s">
        <v>3406</v>
      </c>
      <c r="E1113" s="1">
        <v>0.86605333271735196</v>
      </c>
      <c r="F1113">
        <f t="shared" si="176"/>
        <v>0.92583525704645842</v>
      </c>
      <c r="G1113">
        <f t="shared" si="177"/>
        <v>2.5782783292963019E-4</v>
      </c>
      <c r="I1113" s="1" t="s">
        <v>3694</v>
      </c>
      <c r="J1113" s="1">
        <v>0.94032505709461967</v>
      </c>
      <c r="K1113">
        <f t="shared" si="178"/>
        <v>0.95858753812603192</v>
      </c>
      <c r="M1113">
        <f t="shared" si="183"/>
        <v>1.2257814421419148E-4</v>
      </c>
      <c r="Z1113">
        <f t="shared" si="179"/>
        <v>0.97003838638620921</v>
      </c>
      <c r="AA1113">
        <f t="shared" si="180"/>
        <v>0.98770618561385204</v>
      </c>
      <c r="AB1113">
        <f t="shared" si="184"/>
        <v>5.2234656888627784E-5</v>
      </c>
      <c r="AD1113">
        <f t="shared" si="181"/>
        <v>0.96221834682780072</v>
      </c>
      <c r="AE1113">
        <f t="shared" si="182"/>
        <v>0.98654192739545477</v>
      </c>
      <c r="AF1113">
        <f t="shared" si="185"/>
        <v>6.5524065774379288E-5</v>
      </c>
    </row>
    <row r="1114" spans="1:32" x14ac:dyDescent="0.25">
      <c r="A1114" s="1" t="s">
        <v>3120</v>
      </c>
      <c r="B1114" s="1">
        <v>26.551676588272699</v>
      </c>
      <c r="D1114" s="1" t="s">
        <v>3407</v>
      </c>
      <c r="E1114" s="1">
        <v>0.86583006884643277</v>
      </c>
      <c r="F1114">
        <f t="shared" si="176"/>
        <v>0.92570735682968952</v>
      </c>
      <c r="G1114">
        <f t="shared" si="177"/>
        <v>2.5851484990430107E-4</v>
      </c>
      <c r="I1114" s="1" t="s">
        <v>3695</v>
      </c>
      <c r="J1114" s="1">
        <v>0.94032505709461955</v>
      </c>
      <c r="K1114">
        <f t="shared" si="178"/>
        <v>0.95858753812603181</v>
      </c>
      <c r="M1114">
        <f t="shared" si="183"/>
        <v>1.2261202327895507E-4</v>
      </c>
      <c r="Z1114">
        <f t="shared" si="179"/>
        <v>0.96998548397748663</v>
      </c>
      <c r="AA1114">
        <f t="shared" si="180"/>
        <v>0.98770618561385204</v>
      </c>
      <c r="AB1114">
        <f t="shared" si="184"/>
        <v>5.2253461200079032E-5</v>
      </c>
      <c r="AD1114">
        <f t="shared" si="181"/>
        <v>0.96215190825214458</v>
      </c>
      <c r="AE1114">
        <f t="shared" si="182"/>
        <v>0.98654192739545465</v>
      </c>
      <c r="AF1114">
        <f t="shared" si="185"/>
        <v>6.5546703418561841E-5</v>
      </c>
    </row>
    <row r="1115" spans="1:32" x14ac:dyDescent="0.25">
      <c r="A1115" s="1" t="s">
        <v>3121</v>
      </c>
      <c r="B1115" s="1">
        <v>26.579056299458827</v>
      </c>
      <c r="D1115" s="1" t="s">
        <v>3408</v>
      </c>
      <c r="E1115" s="1">
        <v>0.86560626784532979</v>
      </c>
      <c r="F1115">
        <f t="shared" si="176"/>
        <v>0.92557913354512766</v>
      </c>
      <c r="G1115">
        <f t="shared" si="177"/>
        <v>2.586104120975985E-4</v>
      </c>
      <c r="I1115" s="1" t="s">
        <v>3696</v>
      </c>
      <c r="J1115" s="1">
        <v>0.94032505709461944</v>
      </c>
      <c r="K1115">
        <f t="shared" si="178"/>
        <v>0.9585875381260317</v>
      </c>
      <c r="M1115">
        <f t="shared" si="183"/>
        <v>1.229217560576019E-4</v>
      </c>
      <c r="Z1115">
        <f t="shared" si="179"/>
        <v>0.96993244349982244</v>
      </c>
      <c r="AA1115">
        <f t="shared" si="180"/>
        <v>0.98770618561385204</v>
      </c>
      <c r="AB1115">
        <f t="shared" si="184"/>
        <v>5.2389840273325491E-5</v>
      </c>
      <c r="AD1115">
        <f t="shared" si="181"/>
        <v>0.96208529724771408</v>
      </c>
      <c r="AE1115">
        <f t="shared" si="182"/>
        <v>0.98654192739545465</v>
      </c>
      <c r="AF1115">
        <f t="shared" si="185"/>
        <v>6.5716823552660223E-5</v>
      </c>
    </row>
    <row r="1116" spans="1:32" x14ac:dyDescent="0.25">
      <c r="A1116" s="1" t="s">
        <v>3122</v>
      </c>
      <c r="B1116" s="1">
        <v>26.590006998053934</v>
      </c>
      <c r="D1116" s="1" t="s">
        <v>3409</v>
      </c>
      <c r="E1116" s="1">
        <v>0.8653824419947832</v>
      </c>
      <c r="F1116">
        <f t="shared" si="176"/>
        <v>0.92545088063229697</v>
      </c>
      <c r="G1116">
        <f t="shared" si="177"/>
        <v>2.5872016865718939E-4</v>
      </c>
      <c r="I1116" s="1" t="s">
        <v>3697</v>
      </c>
      <c r="J1116" s="1">
        <v>0.94032505709461955</v>
      </c>
      <c r="K1116">
        <f t="shared" si="178"/>
        <v>0.95858753812603181</v>
      </c>
      <c r="M1116">
        <f t="shared" si="183"/>
        <v>1.2295016246193839E-4</v>
      </c>
      <c r="Z1116">
        <f t="shared" si="179"/>
        <v>0.96987938631725157</v>
      </c>
      <c r="AA1116">
        <f t="shared" si="180"/>
        <v>0.98770618561385204</v>
      </c>
      <c r="AB1116">
        <f t="shared" si="184"/>
        <v>5.2406340793652995E-5</v>
      </c>
      <c r="AD1116">
        <f t="shared" si="181"/>
        <v>0.96201866623408649</v>
      </c>
      <c r="AE1116">
        <f t="shared" si="182"/>
        <v>0.98654192739545465</v>
      </c>
      <c r="AF1116">
        <f t="shared" si="185"/>
        <v>6.5736564989038609E-5</v>
      </c>
    </row>
    <row r="1117" spans="1:32" x14ac:dyDescent="0.25">
      <c r="A1117" s="1" t="s">
        <v>3123</v>
      </c>
      <c r="B1117" s="1">
        <v>26.592744718310957</v>
      </c>
      <c r="D1117" s="1" t="s">
        <v>3410</v>
      </c>
      <c r="E1117" s="1">
        <v>0.86515857906361371</v>
      </c>
      <c r="F1117">
        <f t="shared" si="176"/>
        <v>0.92532259107047421</v>
      </c>
      <c r="G1117">
        <f t="shared" si="177"/>
        <v>2.5888918263819449E-4</v>
      </c>
      <c r="I1117" s="1" t="s">
        <v>3698</v>
      </c>
      <c r="J1117" s="1">
        <v>0.94032505709461955</v>
      </c>
      <c r="K1117">
        <f t="shared" si="178"/>
        <v>0.95858753812603181</v>
      </c>
      <c r="M1117">
        <f t="shared" si="183"/>
        <v>1.2298529977961602E-4</v>
      </c>
      <c r="Z1117">
        <f t="shared" si="179"/>
        <v>0.96982630952091897</v>
      </c>
      <c r="AA1117">
        <f t="shared" si="180"/>
        <v>0.98770618561385204</v>
      </c>
      <c r="AB1117">
        <f t="shared" si="184"/>
        <v>5.242571456594089E-5</v>
      </c>
      <c r="AD1117">
        <f t="shared" si="181"/>
        <v>0.96195201155925736</v>
      </c>
      <c r="AE1117">
        <f t="shared" si="182"/>
        <v>0.98654192739545465</v>
      </c>
      <c r="AF1117">
        <f t="shared" si="185"/>
        <v>6.5759909531278477E-5</v>
      </c>
    </row>
    <row r="1118" spans="1:32" x14ac:dyDescent="0.25">
      <c r="A1118" s="1" t="s">
        <v>3124</v>
      </c>
      <c r="B1118" s="1">
        <v>26.61464838768001</v>
      </c>
      <c r="D1118" s="1" t="s">
        <v>3411</v>
      </c>
      <c r="E1118" s="1">
        <v>0.86493462785675079</v>
      </c>
      <c r="F1118">
        <f t="shared" si="176"/>
        <v>0.92519423550242308</v>
      </c>
      <c r="G1118">
        <f t="shared" si="177"/>
        <v>2.5890368012371212E-4</v>
      </c>
      <c r="I1118" s="1" t="s">
        <v>3699</v>
      </c>
      <c r="J1118" s="1">
        <v>0.94032505709461944</v>
      </c>
      <c r="K1118">
        <f t="shared" si="178"/>
        <v>0.9585875381260317</v>
      </c>
      <c r="M1118">
        <f t="shared" si="183"/>
        <v>1.2304858248531042E-4</v>
      </c>
      <c r="Z1118">
        <f t="shared" si="179"/>
        <v>0.96977320095861974</v>
      </c>
      <c r="AA1118">
        <f t="shared" si="180"/>
        <v>0.98770618561385204</v>
      </c>
      <c r="AB1118">
        <f t="shared" si="184"/>
        <v>5.2457091803997946E-5</v>
      </c>
      <c r="AD1118">
        <f t="shared" si="181"/>
        <v>0.9618853179637451</v>
      </c>
      <c r="AE1118">
        <f t="shared" si="182"/>
        <v>0.98654192739545465</v>
      </c>
      <c r="AF1118">
        <f t="shared" si="185"/>
        <v>6.5798309236273045E-5</v>
      </c>
    </row>
    <row r="1119" spans="1:32" x14ac:dyDescent="0.25">
      <c r="A1119" s="1" t="s">
        <v>3125</v>
      </c>
      <c r="B1119" s="1">
        <v>26.639287656573796</v>
      </c>
      <c r="D1119" s="1" t="s">
        <v>3412</v>
      </c>
      <c r="E1119" s="1">
        <v>0.86471072208479716</v>
      </c>
      <c r="F1119">
        <f t="shared" si="176"/>
        <v>0.92506589055287447</v>
      </c>
      <c r="G1119">
        <f t="shared" si="177"/>
        <v>2.5902420653267644E-4</v>
      </c>
      <c r="I1119" s="1" t="s">
        <v>3700</v>
      </c>
      <c r="J1119" s="1">
        <v>0.94032505709461967</v>
      </c>
      <c r="K1119">
        <f t="shared" si="178"/>
        <v>0.95858753812603192</v>
      </c>
      <c r="M1119">
        <f t="shared" si="183"/>
        <v>1.2303840349308601E-4</v>
      </c>
      <c r="Z1119">
        <f t="shared" si="179"/>
        <v>0.96972009233082124</v>
      </c>
      <c r="AA1119">
        <f t="shared" si="180"/>
        <v>0.98770618561385204</v>
      </c>
      <c r="AB1119">
        <f t="shared" si="184"/>
        <v>5.2457156580126011E-5</v>
      </c>
      <c r="AD1119">
        <f t="shared" si="181"/>
        <v>0.96181862525782791</v>
      </c>
      <c r="AE1119">
        <f t="shared" si="182"/>
        <v>0.98654192739545477</v>
      </c>
      <c r="AF1119">
        <f t="shared" si="185"/>
        <v>6.5797431710849856E-5</v>
      </c>
    </row>
    <row r="1120" spans="1:32" x14ac:dyDescent="0.25">
      <c r="A1120" s="1" t="s">
        <v>3126</v>
      </c>
      <c r="B1120" s="1">
        <v>26.639288982508695</v>
      </c>
      <c r="D1120" s="1" t="s">
        <v>3413</v>
      </c>
      <c r="E1120" s="1">
        <v>0.86448677008187591</v>
      </c>
      <c r="F1120">
        <f t="shared" si="176"/>
        <v>0.92493750367213134</v>
      </c>
      <c r="G1120">
        <f t="shared" si="177"/>
        <v>3.8857805861880479E-16</v>
      </c>
      <c r="I1120" s="1" t="s">
        <v>3701</v>
      </c>
      <c r="J1120" s="1">
        <v>0.94032505709461955</v>
      </c>
      <c r="K1120">
        <f t="shared" si="178"/>
        <v>0.95858753812603181</v>
      </c>
      <c r="M1120">
        <f t="shared" si="183"/>
        <v>1.2307860497607251E-4</v>
      </c>
      <c r="Z1120">
        <f t="shared" si="179"/>
        <v>0.96966696189004309</v>
      </c>
      <c r="AA1120">
        <f t="shared" si="180"/>
        <v>0.98770618561385204</v>
      </c>
      <c r="AB1120">
        <f t="shared" si="184"/>
        <v>5.2478702653962346E-5</v>
      </c>
      <c r="AD1120">
        <f t="shared" si="181"/>
        <v>0.96175190613211348</v>
      </c>
      <c r="AE1120">
        <f t="shared" si="182"/>
        <v>0.98654192739545465</v>
      </c>
      <c r="AF1120">
        <f t="shared" si="185"/>
        <v>6.5823497914496915E-5</v>
      </c>
    </row>
    <row r="1121" spans="1:32" x14ac:dyDescent="0.25">
      <c r="A1121" s="1" t="s">
        <v>3127</v>
      </c>
      <c r="B1121" s="1">
        <v>26.655715316655179</v>
      </c>
      <c r="D1121" s="1" t="s">
        <v>3414</v>
      </c>
      <c r="E1121" s="1">
        <v>0.86448677008187558</v>
      </c>
      <c r="F1121">
        <f t="shared" si="176"/>
        <v>0.92493750367213112</v>
      </c>
      <c r="G1121">
        <f t="shared" si="177"/>
        <v>0</v>
      </c>
      <c r="I1121" s="1" t="s">
        <v>3702</v>
      </c>
      <c r="J1121" s="1">
        <v>0.94009286858768371</v>
      </c>
      <c r="K1121">
        <f t="shared" si="178"/>
        <v>0.95842482988840583</v>
      </c>
      <c r="M1121">
        <f t="shared" si="183"/>
        <v>1.8461211966917858E-16</v>
      </c>
      <c r="Z1121">
        <f t="shared" si="179"/>
        <v>0.96966696189004298</v>
      </c>
      <c r="AA1121">
        <f t="shared" si="180"/>
        <v>0.98765714918650427</v>
      </c>
      <c r="AB1121">
        <f t="shared" si="184"/>
        <v>7.8722198972901917E-17</v>
      </c>
      <c r="AD1121">
        <f t="shared" si="181"/>
        <v>0.96175190613211337</v>
      </c>
      <c r="AE1121">
        <f t="shared" si="182"/>
        <v>0.98648827892530322</v>
      </c>
      <c r="AF1121">
        <f t="shared" si="185"/>
        <v>9.8739006353935786E-17</v>
      </c>
    </row>
    <row r="1122" spans="1:32" x14ac:dyDescent="0.25">
      <c r="A1122" s="1" t="s">
        <v>3128</v>
      </c>
      <c r="B1122" s="1">
        <v>26.669404680022517</v>
      </c>
      <c r="D1122" s="1" t="s">
        <v>3415</v>
      </c>
      <c r="E1122" s="1">
        <v>0.86448677008187569</v>
      </c>
      <c r="F1122">
        <f t="shared" si="176"/>
        <v>0.92493750367213123</v>
      </c>
      <c r="G1122">
        <f t="shared" si="177"/>
        <v>2.5996097471300827E-4</v>
      </c>
      <c r="I1122" s="1" t="s">
        <v>3703</v>
      </c>
      <c r="J1122" s="1">
        <v>0.93986038380456305</v>
      </c>
      <c r="K1122">
        <f t="shared" si="178"/>
        <v>0.95826190144497192</v>
      </c>
      <c r="M1122">
        <f t="shared" si="183"/>
        <v>0</v>
      </c>
      <c r="Z1122">
        <f t="shared" si="179"/>
        <v>0.96966696189004309</v>
      </c>
      <c r="AA1122">
        <f t="shared" si="180"/>
        <v>0.98760804049203377</v>
      </c>
      <c r="AB1122">
        <f t="shared" si="184"/>
        <v>0</v>
      </c>
      <c r="AD1122">
        <f t="shared" si="181"/>
        <v>0.96175190613211348</v>
      </c>
      <c r="AE1122">
        <f t="shared" si="182"/>
        <v>0.98643455164558869</v>
      </c>
      <c r="AF1122">
        <f t="shared" si="185"/>
        <v>0</v>
      </c>
    </row>
    <row r="1123" spans="1:32" x14ac:dyDescent="0.25">
      <c r="A1123" s="1" t="s">
        <v>3129</v>
      </c>
      <c r="B1123" s="1">
        <v>26.674879462394564</v>
      </c>
      <c r="D1123" s="1" t="s">
        <v>3416</v>
      </c>
      <c r="E1123" s="1">
        <v>0.86426206646684955</v>
      </c>
      <c r="F1123">
        <f t="shared" si="176"/>
        <v>0.92480867039186765</v>
      </c>
      <c r="G1123">
        <f t="shared" si="177"/>
        <v>2.6055295276208867E-4</v>
      </c>
      <c r="I1123" s="1" t="s">
        <v>3704</v>
      </c>
      <c r="J1123" s="1">
        <v>0.93986038380456305</v>
      </c>
      <c r="K1123">
        <f t="shared" si="178"/>
        <v>0.95826190144497192</v>
      </c>
      <c r="M1123">
        <f t="shared" si="183"/>
        <v>1.2346462292364316E-4</v>
      </c>
      <c r="Z1123">
        <f t="shared" si="179"/>
        <v>0.96961364222836044</v>
      </c>
      <c r="AA1123">
        <f t="shared" si="180"/>
        <v>0.98760804049203377</v>
      </c>
      <c r="AB1123">
        <f t="shared" si="184"/>
        <v>5.266037444124733E-5</v>
      </c>
      <c r="AD1123">
        <f t="shared" si="181"/>
        <v>0.96168495036812995</v>
      </c>
      <c r="AE1123">
        <f t="shared" si="182"/>
        <v>0.98643455164558869</v>
      </c>
      <c r="AF1123">
        <f t="shared" si="185"/>
        <v>6.6049778196406719E-5</v>
      </c>
    </row>
    <row r="1124" spans="1:32" x14ac:dyDescent="0.25">
      <c r="A1124" s="1" t="s">
        <v>3130</v>
      </c>
      <c r="B1124" s="1">
        <v>26.67488029728549</v>
      </c>
      <c r="D1124" s="1" t="s">
        <v>3417</v>
      </c>
      <c r="E1124" s="1">
        <v>0.86403690976736658</v>
      </c>
      <c r="F1124">
        <f t="shared" si="176"/>
        <v>0.92467956174132926</v>
      </c>
      <c r="G1124">
        <f t="shared" si="177"/>
        <v>3.8857805861880479E-16</v>
      </c>
      <c r="I1124" s="1" t="s">
        <v>3705</v>
      </c>
      <c r="J1124" s="1">
        <v>0.93986038380456294</v>
      </c>
      <c r="K1124">
        <f t="shared" si="178"/>
        <v>0.95826190144497181</v>
      </c>
      <c r="M1124">
        <f t="shared" si="183"/>
        <v>1.2372853776939995E-4</v>
      </c>
      <c r="Z1124">
        <f t="shared" si="179"/>
        <v>0.96956020409012922</v>
      </c>
      <c r="AA1124">
        <f t="shared" si="180"/>
        <v>0.98760804049203377</v>
      </c>
      <c r="AB1124">
        <f t="shared" si="184"/>
        <v>5.2777389354646573E-5</v>
      </c>
      <c r="AD1124">
        <f t="shared" si="181"/>
        <v>0.96161784681108631</v>
      </c>
      <c r="AE1124">
        <f t="shared" si="182"/>
        <v>0.98643455164558858</v>
      </c>
      <c r="AF1124">
        <f t="shared" si="185"/>
        <v>6.6195576699676958E-5</v>
      </c>
    </row>
    <row r="1125" spans="1:32" x14ac:dyDescent="0.25">
      <c r="A1125" s="1" t="s">
        <v>3131</v>
      </c>
      <c r="B1125" s="1">
        <v>26.683094262915954</v>
      </c>
      <c r="D1125" s="1" t="s">
        <v>3418</v>
      </c>
      <c r="E1125" s="1">
        <v>0.86403690976736625</v>
      </c>
      <c r="F1125">
        <f t="shared" si="176"/>
        <v>0.92467956174132904</v>
      </c>
      <c r="G1125">
        <f t="shared" si="177"/>
        <v>2.6073610129287439E-4</v>
      </c>
      <c r="I1125" s="1" t="s">
        <v>3706</v>
      </c>
      <c r="J1125" s="1">
        <v>0.93962672076800113</v>
      </c>
      <c r="K1125">
        <f t="shared" si="178"/>
        <v>0.95809813457017179</v>
      </c>
      <c r="M1125">
        <f t="shared" si="183"/>
        <v>1.8449793985405173E-16</v>
      </c>
      <c r="Z1125">
        <f t="shared" si="179"/>
        <v>0.96956020409012922</v>
      </c>
      <c r="AA1125">
        <f t="shared" si="180"/>
        <v>0.98755867313006707</v>
      </c>
      <c r="AB1125">
        <f t="shared" si="184"/>
        <v>7.8705710359094719E-17</v>
      </c>
      <c r="AD1125">
        <f t="shared" si="181"/>
        <v>0.9616178468110862</v>
      </c>
      <c r="AE1125">
        <f t="shared" si="182"/>
        <v>0.98638054162790378</v>
      </c>
      <c r="AF1125">
        <f t="shared" si="185"/>
        <v>9.871449774148977E-17</v>
      </c>
    </row>
    <row r="1126" spans="1:32" x14ac:dyDescent="0.25">
      <c r="A1126" s="1" t="s">
        <v>3132</v>
      </c>
      <c r="B1126" s="1">
        <v>26.735112709760436</v>
      </c>
      <c r="D1126" s="1" t="s">
        <v>3419</v>
      </c>
      <c r="E1126" s="1">
        <v>0.8638116535196344</v>
      </c>
      <c r="F1126">
        <f t="shared" si="176"/>
        <v>0.92455038038074067</v>
      </c>
      <c r="G1126">
        <f t="shared" si="177"/>
        <v>2.6085731061131767E-4</v>
      </c>
      <c r="I1126" s="1" t="s">
        <v>3707</v>
      </c>
      <c r="J1126" s="1">
        <v>0.93962672076800102</v>
      </c>
      <c r="K1126">
        <f t="shared" si="178"/>
        <v>0.95809813457017179</v>
      </c>
      <c r="M1126">
        <f t="shared" si="183"/>
        <v>1.2377706687312891E-4</v>
      </c>
      <c r="Z1126">
        <f t="shared" si="179"/>
        <v>0.96950673133726095</v>
      </c>
      <c r="AA1126">
        <f t="shared" si="180"/>
        <v>0.98755867313006707</v>
      </c>
      <c r="AB1126">
        <f t="shared" si="184"/>
        <v>5.2808937131990389E-5</v>
      </c>
      <c r="AD1126">
        <f t="shared" si="181"/>
        <v>0.96155070077267057</v>
      </c>
      <c r="AE1126">
        <f t="shared" si="182"/>
        <v>0.98638054162790378</v>
      </c>
      <c r="AF1126">
        <f t="shared" si="185"/>
        <v>6.6233858193981917E-5</v>
      </c>
    </row>
    <row r="1127" spans="1:32" x14ac:dyDescent="0.25">
      <c r="A1127" s="1" t="s">
        <v>3133</v>
      </c>
      <c r="B1127" s="1">
        <v>26.743325539705005</v>
      </c>
      <c r="D1127" s="1" t="s">
        <v>3420</v>
      </c>
      <c r="E1127" s="1">
        <v>0.86358635132196282</v>
      </c>
      <c r="F1127">
        <f t="shared" si="176"/>
        <v>0.92442115702688243</v>
      </c>
      <c r="G1127">
        <f t="shared" si="177"/>
        <v>2.6094798214332249E-4</v>
      </c>
      <c r="I1127" s="1" t="s">
        <v>3708</v>
      </c>
      <c r="J1127" s="1">
        <v>0.93962672076800102</v>
      </c>
      <c r="K1127">
        <f t="shared" si="178"/>
        <v>0.95809813457017179</v>
      </c>
      <c r="M1127">
        <f t="shared" si="183"/>
        <v>1.2381730737803917E-4</v>
      </c>
      <c r="Z1127">
        <f t="shared" si="179"/>
        <v>0.96945323667748629</v>
      </c>
      <c r="AA1127">
        <f t="shared" si="180"/>
        <v>0.98755867313006707</v>
      </c>
      <c r="AB1127">
        <f t="shared" si="184"/>
        <v>5.2830572761414971E-5</v>
      </c>
      <c r="AD1127">
        <f t="shared" si="181"/>
        <v>0.96148352821165417</v>
      </c>
      <c r="AE1127">
        <f t="shared" si="182"/>
        <v>0.98638054162790378</v>
      </c>
      <c r="AF1127">
        <f t="shared" si="185"/>
        <v>6.6260021560156986E-5</v>
      </c>
    </row>
    <row r="1128" spans="1:32" x14ac:dyDescent="0.25">
      <c r="A1128" s="1" t="s">
        <v>3134</v>
      </c>
      <c r="B1128" s="1">
        <v>26.781656882379281</v>
      </c>
      <c r="D1128" s="1" t="s">
        <v>3421</v>
      </c>
      <c r="E1128" s="1">
        <v>0.86336102960608097</v>
      </c>
      <c r="F1128">
        <f t="shared" si="176"/>
        <v>0.92429190682702844</v>
      </c>
      <c r="G1128">
        <f t="shared" si="177"/>
        <v>0</v>
      </c>
      <c r="I1128" s="1" t="s">
        <v>3709</v>
      </c>
      <c r="J1128" s="1">
        <v>0.93962672076800102</v>
      </c>
      <c r="K1128">
        <f t="shared" si="178"/>
        <v>0.95809813457017179</v>
      </c>
      <c r="M1128">
        <f t="shared" si="183"/>
        <v>1.2384303328268994E-4</v>
      </c>
      <c r="Z1128">
        <f t="shared" si="179"/>
        <v>0.96939972637669847</v>
      </c>
      <c r="AA1128">
        <f t="shared" si="180"/>
        <v>0.98755867313006707</v>
      </c>
      <c r="AB1128">
        <f t="shared" si="184"/>
        <v>5.2846020112498345E-5</v>
      </c>
      <c r="AD1128">
        <f t="shared" si="181"/>
        <v>0.96141633699711759</v>
      </c>
      <c r="AE1128">
        <f t="shared" si="182"/>
        <v>0.98638054162790378</v>
      </c>
      <c r="AF1128">
        <f t="shared" si="185"/>
        <v>6.6278422476889211E-5</v>
      </c>
    </row>
    <row r="1129" spans="1:32" x14ac:dyDescent="0.25">
      <c r="A1129" s="1" t="s">
        <v>3135</v>
      </c>
      <c r="B1129" s="1">
        <v>26.798083701720479</v>
      </c>
      <c r="D1129" s="1" t="s">
        <v>3422</v>
      </c>
      <c r="E1129" s="1">
        <v>0.86336102960608097</v>
      </c>
      <c r="F1129">
        <f t="shared" si="176"/>
        <v>0.92429190682702844</v>
      </c>
      <c r="G1129">
        <f t="shared" si="177"/>
        <v>2.6123963200042066E-4</v>
      </c>
      <c r="I1129" s="1" t="s">
        <v>3710</v>
      </c>
      <c r="J1129" s="1">
        <v>0.93939271940496394</v>
      </c>
      <c r="K1129">
        <f t="shared" si="178"/>
        <v>0.95793411781376236</v>
      </c>
      <c r="M1129">
        <f t="shared" si="183"/>
        <v>0</v>
      </c>
      <c r="Z1129">
        <f t="shared" si="179"/>
        <v>0.96939972637669847</v>
      </c>
      <c r="AA1129">
        <f t="shared" si="180"/>
        <v>0.98750922445717171</v>
      </c>
      <c r="AB1129">
        <f t="shared" si="184"/>
        <v>0</v>
      </c>
      <c r="AD1129">
        <f t="shared" si="181"/>
        <v>0.96141633699711759</v>
      </c>
      <c r="AE1129">
        <f t="shared" si="182"/>
        <v>0.98632644291063065</v>
      </c>
      <c r="AF1129">
        <f t="shared" si="185"/>
        <v>0</v>
      </c>
    </row>
    <row r="1130" spans="1:32" x14ac:dyDescent="0.25">
      <c r="A1130" s="1" t="s">
        <v>3136</v>
      </c>
      <c r="B1130" s="1">
        <v>26.817247811111852</v>
      </c>
      <c r="D1130" s="1" t="s">
        <v>3423</v>
      </c>
      <c r="E1130" s="1">
        <v>0.86313551494638907</v>
      </c>
      <c r="F1130">
        <f t="shared" si="176"/>
        <v>0.92416253027176132</v>
      </c>
      <c r="G1130">
        <f t="shared" si="177"/>
        <v>-2.4980018054066022E-16</v>
      </c>
      <c r="I1130" s="1" t="s">
        <v>3711</v>
      </c>
      <c r="J1130" s="1">
        <v>0.93939271940496405</v>
      </c>
      <c r="K1130">
        <f t="shared" si="178"/>
        <v>0.95793411781376248</v>
      </c>
      <c r="M1130">
        <f t="shared" si="183"/>
        <v>1.2394289091032196E-4</v>
      </c>
      <c r="Z1130">
        <f t="shared" si="179"/>
        <v>0.96934615922837497</v>
      </c>
      <c r="AA1130">
        <f t="shared" si="180"/>
        <v>0.98750922445717171</v>
      </c>
      <c r="AB1130">
        <f t="shared" si="184"/>
        <v>5.2899514673004176E-5</v>
      </c>
      <c r="AD1130">
        <f t="shared" si="181"/>
        <v>0.96134907538936254</v>
      </c>
      <c r="AE1130">
        <f t="shared" si="182"/>
        <v>0.98632644291063076</v>
      </c>
      <c r="AF1130">
        <f t="shared" si="185"/>
        <v>6.6344223101261383E-5</v>
      </c>
    </row>
    <row r="1131" spans="1:32" x14ac:dyDescent="0.25">
      <c r="A1131" s="1" t="s">
        <v>3137</v>
      </c>
      <c r="B1131" s="1">
        <v>26.836413964709447</v>
      </c>
      <c r="D1131" s="1" t="s">
        <v>3424</v>
      </c>
      <c r="E1131" s="1">
        <v>0.86313551494638929</v>
      </c>
      <c r="F1131">
        <f t="shared" si="176"/>
        <v>0.92416253027176143</v>
      </c>
      <c r="G1131">
        <f t="shared" si="177"/>
        <v>4.9960036108132044E-16</v>
      </c>
      <c r="I1131" s="1" t="s">
        <v>3712</v>
      </c>
      <c r="J1131" s="1">
        <v>0.93915866785415181</v>
      </c>
      <c r="K1131">
        <f t="shared" si="178"/>
        <v>0.95777005310260133</v>
      </c>
      <c r="M1131">
        <f t="shared" si="183"/>
        <v>-1.1849895274134213E-16</v>
      </c>
      <c r="Z1131">
        <f t="shared" si="179"/>
        <v>0.96934615922837508</v>
      </c>
      <c r="AA1131">
        <f t="shared" si="180"/>
        <v>0.98745975533330888</v>
      </c>
      <c r="AB1131">
        <f t="shared" si="184"/>
        <v>-5.0580296785771058E-17</v>
      </c>
      <c r="AD1131">
        <f t="shared" si="181"/>
        <v>0.96134907538936265</v>
      </c>
      <c r="AE1131">
        <f t="shared" si="182"/>
        <v>0.98627232207767612</v>
      </c>
      <c r="AF1131">
        <f t="shared" si="185"/>
        <v>-6.3434630238698347E-17</v>
      </c>
    </row>
    <row r="1132" spans="1:32" x14ac:dyDescent="0.25">
      <c r="A1132" s="1" t="s">
        <v>3138</v>
      </c>
      <c r="B1132" s="1">
        <v>26.844627412230349</v>
      </c>
      <c r="D1132" s="1" t="s">
        <v>3425</v>
      </c>
      <c r="E1132" s="1">
        <v>0.86313551494638885</v>
      </c>
      <c r="F1132">
        <f t="shared" si="176"/>
        <v>0.9241625302717611</v>
      </c>
      <c r="G1132">
        <f t="shared" si="177"/>
        <v>2.6193518983344544E-4</v>
      </c>
      <c r="I1132" s="1" t="s">
        <v>3713</v>
      </c>
      <c r="J1132" s="1">
        <v>0.93892458381665089</v>
      </c>
      <c r="K1132">
        <f t="shared" si="178"/>
        <v>0.95760595283378813</v>
      </c>
      <c r="M1132">
        <f t="shared" si="183"/>
        <v>2.3695731501598548E-16</v>
      </c>
      <c r="Z1132">
        <f t="shared" si="179"/>
        <v>0.96934615922837497</v>
      </c>
      <c r="AA1132">
        <f t="shared" si="180"/>
        <v>0.98741026949014654</v>
      </c>
      <c r="AB1132">
        <f t="shared" si="184"/>
        <v>1.0115552594704862E-16</v>
      </c>
      <c r="AD1132">
        <f t="shared" si="181"/>
        <v>0.96134907538936254</v>
      </c>
      <c r="AE1132">
        <f t="shared" si="182"/>
        <v>0.98621818321190946</v>
      </c>
      <c r="AF1132">
        <f t="shared" si="185"/>
        <v>1.2686229901945069E-16</v>
      </c>
    </row>
    <row r="1133" spans="1:32" x14ac:dyDescent="0.25">
      <c r="A1133" s="1" t="s">
        <v>3139</v>
      </c>
      <c r="B1133" s="1">
        <v>26.852841059249371</v>
      </c>
      <c r="D1133" s="1" t="s">
        <v>3426</v>
      </c>
      <c r="E1133" s="1">
        <v>0.86290945898872695</v>
      </c>
      <c r="F1133">
        <f t="shared" si="176"/>
        <v>0.92403282742949555</v>
      </c>
      <c r="G1133">
        <f t="shared" si="177"/>
        <v>-2.4980018054066022E-16</v>
      </c>
      <c r="I1133" s="1" t="s">
        <v>3714</v>
      </c>
      <c r="J1133" s="1">
        <v>0.93892458381665089</v>
      </c>
      <c r="K1133">
        <f t="shared" si="178"/>
        <v>0.95760595283378813</v>
      </c>
      <c r="M1133">
        <f t="shared" si="183"/>
        <v>1.2421293047294566E-4</v>
      </c>
      <c r="Z1133">
        <f t="shared" si="179"/>
        <v>0.96929245242786832</v>
      </c>
      <c r="AA1133">
        <f t="shared" si="180"/>
        <v>0.98741026949014654</v>
      </c>
      <c r="AB1133">
        <f t="shared" si="184"/>
        <v>5.3032115502258944E-5</v>
      </c>
      <c r="AD1133">
        <f t="shared" si="181"/>
        <v>0.9612816394201904</v>
      </c>
      <c r="AE1133">
        <f t="shared" si="182"/>
        <v>0.98621818321190946</v>
      </c>
      <c r="AF1133">
        <f t="shared" si="185"/>
        <v>6.6508911735122981E-5</v>
      </c>
    </row>
    <row r="1134" spans="1:32" x14ac:dyDescent="0.25">
      <c r="A1134" s="1" t="s">
        <v>3140</v>
      </c>
      <c r="B1134" s="1">
        <v>26.855578950779485</v>
      </c>
      <c r="D1134" s="1" t="s">
        <v>3427</v>
      </c>
      <c r="E1134" s="1">
        <v>0.86290945898872717</v>
      </c>
      <c r="F1134">
        <f t="shared" si="176"/>
        <v>0.92403282742949566</v>
      </c>
      <c r="G1134">
        <f t="shared" si="177"/>
        <v>-2.4980018054066022E-16</v>
      </c>
      <c r="I1134" s="1" t="s">
        <v>3715</v>
      </c>
      <c r="J1134" s="1">
        <v>0.93868999319596891</v>
      </c>
      <c r="K1134">
        <f t="shared" si="178"/>
        <v>0.9574414846023801</v>
      </c>
      <c r="M1134">
        <f t="shared" si="183"/>
        <v>-1.1844173267735823E-16</v>
      </c>
      <c r="Z1134">
        <f t="shared" si="179"/>
        <v>0.96929245242786843</v>
      </c>
      <c r="AA1134">
        <f t="shared" si="180"/>
        <v>0.98736066666422118</v>
      </c>
      <c r="AB1134">
        <f t="shared" si="184"/>
        <v>-5.057242617517787E-17</v>
      </c>
      <c r="AD1134">
        <f t="shared" si="181"/>
        <v>0.9612816394201904</v>
      </c>
      <c r="AE1134">
        <f t="shared" si="182"/>
        <v>0.98616391662342051</v>
      </c>
      <c r="AF1134">
        <f t="shared" si="185"/>
        <v>-6.342321834616533E-17</v>
      </c>
    </row>
    <row r="1135" spans="1:32" x14ac:dyDescent="0.25">
      <c r="A1135" s="1" t="s">
        <v>3141</v>
      </c>
      <c r="B1135" s="1">
        <v>26.872006471756219</v>
      </c>
      <c r="D1135" s="1" t="s">
        <v>3428</v>
      </c>
      <c r="E1135" s="1">
        <v>0.8629094589887274</v>
      </c>
      <c r="F1135">
        <f t="shared" si="176"/>
        <v>0.92403282742949577</v>
      </c>
      <c r="G1135">
        <f t="shared" si="177"/>
        <v>2.6221399186976413E-4</v>
      </c>
      <c r="I1135" s="1" t="s">
        <v>3716</v>
      </c>
      <c r="J1135" s="1">
        <v>0.93845541972545432</v>
      </c>
      <c r="K1135">
        <f t="shared" si="178"/>
        <v>0.95727701554618483</v>
      </c>
      <c r="M1135">
        <f t="shared" si="183"/>
        <v>-1.184213903828678E-16</v>
      </c>
      <c r="Z1135">
        <f t="shared" si="179"/>
        <v>0.96929245242786843</v>
      </c>
      <c r="AA1135">
        <f t="shared" si="180"/>
        <v>0.9873110575605023</v>
      </c>
      <c r="AB1135">
        <f t="shared" si="184"/>
        <v>-5.056988565546718E-17</v>
      </c>
      <c r="AD1135">
        <f t="shared" si="181"/>
        <v>0.96128163942019051</v>
      </c>
      <c r="AE1135">
        <f t="shared" si="182"/>
        <v>0.98610964342687379</v>
      </c>
      <c r="AF1135">
        <f t="shared" si="185"/>
        <v>-6.3419728487887285E-17</v>
      </c>
    </row>
    <row r="1136" spans="1:32" x14ac:dyDescent="0.25">
      <c r="A1136" s="1" t="s">
        <v>3142</v>
      </c>
      <c r="B1136" s="1">
        <v>26.877480801439987</v>
      </c>
      <c r="D1136" s="1" t="s">
        <v>3429</v>
      </c>
      <c r="E1136" s="1">
        <v>0.86268322171744904</v>
      </c>
      <c r="F1136">
        <f t="shared" si="176"/>
        <v>0.92390300476479981</v>
      </c>
      <c r="G1136">
        <f t="shared" si="177"/>
        <v>0</v>
      </c>
      <c r="I1136" s="1" t="s">
        <v>3717</v>
      </c>
      <c r="J1136" s="1">
        <v>0.93845541972545443</v>
      </c>
      <c r="K1136">
        <f t="shared" si="178"/>
        <v>0.95727701554618483</v>
      </c>
      <c r="M1136">
        <f t="shared" si="183"/>
        <v>1.2428498396947467E-4</v>
      </c>
      <c r="Z1136">
        <f t="shared" si="179"/>
        <v>0.96923869144259589</v>
      </c>
      <c r="AA1136">
        <f t="shared" si="180"/>
        <v>0.9873110575605023</v>
      </c>
      <c r="AB1136">
        <f t="shared" si="184"/>
        <v>5.3080287265182975E-5</v>
      </c>
      <c r="AD1136">
        <f t="shared" si="181"/>
        <v>0.96121413641063214</v>
      </c>
      <c r="AE1136">
        <f t="shared" si="182"/>
        <v>0.98610964342687379</v>
      </c>
      <c r="AF1136">
        <f t="shared" si="185"/>
        <v>6.6567705968082741E-5</v>
      </c>
    </row>
    <row r="1137" spans="1:32" x14ac:dyDescent="0.25">
      <c r="A1137" s="1" t="s">
        <v>3143</v>
      </c>
      <c r="B1137" s="1">
        <v>26.943188718210749</v>
      </c>
      <c r="D1137" s="1" t="s">
        <v>3430</v>
      </c>
      <c r="E1137" s="1">
        <v>0.86268322171744904</v>
      </c>
      <c r="F1137">
        <f t="shared" si="176"/>
        <v>0.92390300476479981</v>
      </c>
      <c r="G1137">
        <f t="shared" si="177"/>
        <v>2.4980018054066022E-16</v>
      </c>
      <c r="I1137" s="1" t="s">
        <v>3718</v>
      </c>
      <c r="J1137" s="1">
        <v>0.9382202467410492</v>
      </c>
      <c r="K1137">
        <f t="shared" si="178"/>
        <v>0.95711211324468115</v>
      </c>
      <c r="M1137">
        <f t="shared" si="183"/>
        <v>0</v>
      </c>
      <c r="Z1137">
        <f t="shared" si="179"/>
        <v>0.96923869144259589</v>
      </c>
      <c r="AA1137">
        <f t="shared" si="180"/>
        <v>0.98726131172152687</v>
      </c>
      <c r="AB1137">
        <f t="shared" si="184"/>
        <v>0</v>
      </c>
      <c r="AD1137">
        <f t="shared" si="181"/>
        <v>0.96121413641063214</v>
      </c>
      <c r="AE1137">
        <f t="shared" si="182"/>
        <v>0.98605522090074083</v>
      </c>
      <c r="AF1137">
        <f t="shared" si="185"/>
        <v>0</v>
      </c>
    </row>
    <row r="1138" spans="1:32" x14ac:dyDescent="0.25">
      <c r="A1138" s="1" t="s">
        <v>3144</v>
      </c>
      <c r="B1138" s="1">
        <v>26.962353987563617</v>
      </c>
      <c r="D1138" s="1" t="s">
        <v>3431</v>
      </c>
      <c r="E1138" s="1">
        <v>0.86268322171744882</v>
      </c>
      <c r="F1138">
        <f t="shared" si="176"/>
        <v>0.9239030047647997</v>
      </c>
      <c r="G1138">
        <f t="shared" si="177"/>
        <v>2.6328568080347114E-4</v>
      </c>
      <c r="I1138" s="1" t="s">
        <v>3719</v>
      </c>
      <c r="J1138" s="1">
        <v>0.93798450730445349</v>
      </c>
      <c r="K1138">
        <f t="shared" si="178"/>
        <v>0.9569468007802624</v>
      </c>
      <c r="M1138">
        <f t="shared" si="183"/>
        <v>1.1836402002793125E-16</v>
      </c>
      <c r="Z1138">
        <f t="shared" si="179"/>
        <v>0.96923869144259578</v>
      </c>
      <c r="AA1138">
        <f t="shared" si="180"/>
        <v>0.98721143606222705</v>
      </c>
      <c r="AB1138">
        <f t="shared" si="184"/>
        <v>5.0561992436125329E-17</v>
      </c>
      <c r="AD1138">
        <f t="shared" si="181"/>
        <v>0.96121413641063214</v>
      </c>
      <c r="AE1138">
        <f t="shared" si="182"/>
        <v>0.98600065661215108</v>
      </c>
      <c r="AF1138">
        <f t="shared" si="185"/>
        <v>6.3408285356023137E-17</v>
      </c>
    </row>
    <row r="1139" spans="1:32" x14ac:dyDescent="0.25">
      <c r="A1139" s="1" t="s">
        <v>3145</v>
      </c>
      <c r="B1139" s="1">
        <v>26.965091580648892</v>
      </c>
      <c r="D1139" s="1" t="s">
        <v>3432</v>
      </c>
      <c r="E1139" s="1">
        <v>0.86245611947579726</v>
      </c>
      <c r="F1139">
        <f t="shared" si="176"/>
        <v>0.92377266985629647</v>
      </c>
      <c r="G1139">
        <f t="shared" si="177"/>
        <v>2.6339132119704289E-4</v>
      </c>
      <c r="I1139" s="1" t="s">
        <v>3720</v>
      </c>
      <c r="J1139" s="1">
        <v>0.93798450730445349</v>
      </c>
      <c r="K1139">
        <f t="shared" si="178"/>
        <v>0.9569468007802624</v>
      </c>
      <c r="M1139">
        <f t="shared" si="183"/>
        <v>1.2473237192086648E-4</v>
      </c>
      <c r="Z1139">
        <f t="shared" si="179"/>
        <v>0.9691847137321169</v>
      </c>
      <c r="AA1139">
        <f t="shared" si="180"/>
        <v>0.98721143606222705</v>
      </c>
      <c r="AB1139">
        <f t="shared" si="184"/>
        <v>5.328889694259412E-5</v>
      </c>
      <c r="AD1139">
        <f t="shared" si="181"/>
        <v>0.96114636228032324</v>
      </c>
      <c r="AE1139">
        <f t="shared" si="182"/>
        <v>0.98600065661215108</v>
      </c>
      <c r="AF1139">
        <f t="shared" si="185"/>
        <v>6.6827692986378705E-5</v>
      </c>
    </row>
    <row r="1140" spans="1:32" x14ac:dyDescent="0.25">
      <c r="A1140" s="1" t="s">
        <v>3146</v>
      </c>
      <c r="B1140" s="1">
        <v>26.973306274323896</v>
      </c>
      <c r="D1140" s="1" t="s">
        <v>3433</v>
      </c>
      <c r="E1140" s="1">
        <v>0.86222898593282915</v>
      </c>
      <c r="F1140">
        <f t="shared" si="176"/>
        <v>0.9236423010497895</v>
      </c>
      <c r="G1140">
        <f t="shared" si="177"/>
        <v>2.6375335250153342E-4</v>
      </c>
      <c r="I1140" s="1" t="s">
        <v>3721</v>
      </c>
      <c r="J1140" s="1">
        <v>0.93798450730445337</v>
      </c>
      <c r="K1140">
        <f t="shared" si="178"/>
        <v>0.95694680078026229</v>
      </c>
      <c r="M1140">
        <f t="shared" si="183"/>
        <v>1.2476481632658001E-4</v>
      </c>
      <c r="Z1140">
        <f t="shared" si="179"/>
        <v>0.96913071737156686</v>
      </c>
      <c r="AA1140">
        <f t="shared" si="180"/>
        <v>0.98721143606222705</v>
      </c>
      <c r="AB1140">
        <f t="shared" si="184"/>
        <v>5.3307309614319293E-5</v>
      </c>
      <c r="AD1140">
        <f t="shared" si="181"/>
        <v>0.96107856573796746</v>
      </c>
      <c r="AE1140">
        <f t="shared" si="182"/>
        <v>0.98600065661215097</v>
      </c>
      <c r="AF1140">
        <f t="shared" si="185"/>
        <v>6.6849793004046133E-5</v>
      </c>
    </row>
    <row r="1141" spans="1:32" x14ac:dyDescent="0.25">
      <c r="A1141" s="1" t="s">
        <v>3147</v>
      </c>
      <c r="B1141" s="1">
        <v>27.030800883448087</v>
      </c>
      <c r="D1141" s="1" t="s">
        <v>3434</v>
      </c>
      <c r="E1141" s="1">
        <v>0.86200160013536675</v>
      </c>
      <c r="F1141">
        <f t="shared" si="176"/>
        <v>0.92351177148783403</v>
      </c>
      <c r="G1141">
        <f t="shared" si="177"/>
        <v>2.6380704339473704E-4</v>
      </c>
      <c r="I1141" s="1" t="s">
        <v>3722</v>
      </c>
      <c r="J1141" s="1">
        <v>0.93798450730445349</v>
      </c>
      <c r="K1141">
        <f t="shared" si="178"/>
        <v>0.9569468007802624</v>
      </c>
      <c r="M1141">
        <f t="shared" si="183"/>
        <v>1.2491867371121947E-4</v>
      </c>
      <c r="Z1141">
        <f t="shared" si="179"/>
        <v>0.96907664980754693</v>
      </c>
      <c r="AA1141">
        <f t="shared" si="180"/>
        <v>0.98721143606222705</v>
      </c>
      <c r="AB1141">
        <f t="shared" si="184"/>
        <v>5.3377606496139037E-5</v>
      </c>
      <c r="AD1141">
        <f t="shared" si="181"/>
        <v>0.96101068080132157</v>
      </c>
      <c r="AE1141">
        <f t="shared" si="182"/>
        <v>0.98600065661215108</v>
      </c>
      <c r="AF1141">
        <f t="shared" si="185"/>
        <v>6.6936956151269391E-5</v>
      </c>
    </row>
    <row r="1142" spans="1:32" x14ac:dyDescent="0.25">
      <c r="A1142" s="1" t="s">
        <v>3148</v>
      </c>
      <c r="B1142" s="1">
        <v>27.033537806005313</v>
      </c>
      <c r="D1142" s="1" t="s">
        <v>3435</v>
      </c>
      <c r="E1142" s="1">
        <v>0.86177422803433301</v>
      </c>
      <c r="F1142">
        <f t="shared" si="176"/>
        <v>0.92338123380678838</v>
      </c>
      <c r="G1142">
        <f t="shared" si="177"/>
        <v>0</v>
      </c>
      <c r="I1142" s="1" t="s">
        <v>3723</v>
      </c>
      <c r="J1142" s="1">
        <v>0.93798450730445349</v>
      </c>
      <c r="K1142">
        <f t="shared" si="178"/>
        <v>0.9569468007802624</v>
      </c>
      <c r="M1142">
        <f t="shared" si="183"/>
        <v>1.2492644559452911E-4</v>
      </c>
      <c r="Z1142">
        <f t="shared" si="179"/>
        <v>0.96902257425461236</v>
      </c>
      <c r="AA1142">
        <f t="shared" si="180"/>
        <v>0.98721143606222705</v>
      </c>
      <c r="AB1142">
        <f t="shared" si="184"/>
        <v>5.3385493767148314E-5</v>
      </c>
      <c r="AD1142">
        <f t="shared" si="181"/>
        <v>0.96094278684215018</v>
      </c>
      <c r="AE1142">
        <f t="shared" si="182"/>
        <v>0.98600065661215108</v>
      </c>
      <c r="AF1142">
        <f t="shared" si="185"/>
        <v>6.6945853162720921E-5</v>
      </c>
    </row>
    <row r="1143" spans="1:32" x14ac:dyDescent="0.25">
      <c r="A1143" s="1" t="s">
        <v>3149</v>
      </c>
      <c r="B1143" s="1">
        <v>27.04996480923619</v>
      </c>
      <c r="D1143" s="1" t="s">
        <v>3436</v>
      </c>
      <c r="E1143" s="1">
        <v>0.86177422803433301</v>
      </c>
      <c r="F1143">
        <f t="shared" si="176"/>
        <v>0.92338123380678838</v>
      </c>
      <c r="G1143">
        <f t="shared" si="177"/>
        <v>2.6430375917435578E-4</v>
      </c>
      <c r="I1143" s="1" t="s">
        <v>3724</v>
      </c>
      <c r="J1143" s="1">
        <v>0.93774803047548783</v>
      </c>
      <c r="K1143">
        <f t="shared" si="178"/>
        <v>0.95678095816893838</v>
      </c>
      <c r="M1143">
        <f t="shared" si="183"/>
        <v>0</v>
      </c>
      <c r="Z1143">
        <f t="shared" si="179"/>
        <v>0.96902257425461236</v>
      </c>
      <c r="AA1143">
        <f t="shared" si="180"/>
        <v>0.98716139432896843</v>
      </c>
      <c r="AB1143">
        <f t="shared" si="184"/>
        <v>0</v>
      </c>
      <c r="AD1143">
        <f t="shared" si="181"/>
        <v>0.96094278684215018</v>
      </c>
      <c r="AE1143">
        <f t="shared" si="182"/>
        <v>0.98594591090174932</v>
      </c>
      <c r="AF1143">
        <f t="shared" si="185"/>
        <v>0</v>
      </c>
    </row>
    <row r="1144" spans="1:32" x14ac:dyDescent="0.25">
      <c r="A1144" s="1" t="s">
        <v>3150</v>
      </c>
      <c r="B1144" s="1">
        <v>27.069129852275946</v>
      </c>
      <c r="D1144" s="1" t="s">
        <v>3437</v>
      </c>
      <c r="E1144" s="1">
        <v>0.86154648796390809</v>
      </c>
      <c r="F1144">
        <f t="shared" si="176"/>
        <v>0.92325046884310547</v>
      </c>
      <c r="G1144">
        <f t="shared" si="177"/>
        <v>2.4980018054066022E-16</v>
      </c>
      <c r="I1144" s="1" t="s">
        <v>3725</v>
      </c>
      <c r="J1144" s="1">
        <v>0.93774803047548794</v>
      </c>
      <c r="K1144">
        <f t="shared" si="178"/>
        <v>0.95678095816893849</v>
      </c>
      <c r="M1144">
        <f t="shared" si="183"/>
        <v>1.2512228707533307E-4</v>
      </c>
      <c r="Z1144">
        <f t="shared" si="179"/>
        <v>0.96896839991015549</v>
      </c>
      <c r="AA1144">
        <f t="shared" si="180"/>
        <v>0.98716139432896843</v>
      </c>
      <c r="AB1144">
        <f t="shared" si="184"/>
        <v>5.3480316364774224E-5</v>
      </c>
      <c r="AD1144">
        <f t="shared" si="181"/>
        <v>0.96087476985727804</v>
      </c>
      <c r="AE1144">
        <f t="shared" si="182"/>
        <v>0.98594591090174932</v>
      </c>
      <c r="AF1144">
        <f t="shared" si="185"/>
        <v>6.7063441560469387E-5</v>
      </c>
    </row>
    <row r="1145" spans="1:32" x14ac:dyDescent="0.25">
      <c r="A1145" s="1" t="s">
        <v>3151</v>
      </c>
      <c r="B1145" s="1">
        <v>27.069131620202672</v>
      </c>
      <c r="D1145" s="1" t="s">
        <v>3438</v>
      </c>
      <c r="E1145" s="1">
        <v>0.86154648796390787</v>
      </c>
      <c r="F1145">
        <f t="shared" si="176"/>
        <v>0.92325046884310535</v>
      </c>
      <c r="G1145">
        <f t="shared" si="177"/>
        <v>0</v>
      </c>
      <c r="I1145" s="1" t="s">
        <v>3726</v>
      </c>
      <c r="J1145" s="1">
        <v>0.93751152123696335</v>
      </c>
      <c r="K1145">
        <f t="shared" si="178"/>
        <v>0.95661507975128035</v>
      </c>
      <c r="M1145">
        <f t="shared" si="183"/>
        <v>1.1823949734953392E-16</v>
      </c>
      <c r="Z1145">
        <f t="shared" si="179"/>
        <v>0.96896839991015538</v>
      </c>
      <c r="AA1145">
        <f t="shared" si="180"/>
        <v>0.98711133565202758</v>
      </c>
      <c r="AB1145">
        <f t="shared" si="184"/>
        <v>5.0542776434558868E-17</v>
      </c>
      <c r="AD1145">
        <f t="shared" si="181"/>
        <v>0.96087476985727793</v>
      </c>
      <c r="AE1145">
        <f t="shared" si="182"/>
        <v>0.98589114691968194</v>
      </c>
      <c r="AF1145">
        <f t="shared" si="185"/>
        <v>6.3378871709395798E-17</v>
      </c>
    </row>
    <row r="1146" spans="1:32" x14ac:dyDescent="0.25">
      <c r="A1146" s="1" t="s">
        <v>3152</v>
      </c>
      <c r="B1146" s="1">
        <v>27.08555753697912</v>
      </c>
      <c r="D1146" s="1" t="s">
        <v>3439</v>
      </c>
      <c r="E1146" s="1">
        <v>0.86154648796390798</v>
      </c>
      <c r="F1146">
        <f t="shared" si="176"/>
        <v>0.92325046884310535</v>
      </c>
      <c r="G1146">
        <f t="shared" si="177"/>
        <v>2.6462095629917193E-4</v>
      </c>
      <c r="I1146" s="1" t="s">
        <v>3727</v>
      </c>
      <c r="J1146" s="1">
        <v>0.93727502885010661</v>
      </c>
      <c r="K1146">
        <f t="shared" si="178"/>
        <v>0.95644920007158374</v>
      </c>
      <c r="M1146">
        <f t="shared" si="183"/>
        <v>0</v>
      </c>
      <c r="Z1146">
        <f t="shared" si="179"/>
        <v>0.96896839991015538</v>
      </c>
      <c r="AA1146">
        <f t="shared" si="180"/>
        <v>0.98706127045228265</v>
      </c>
      <c r="AB1146">
        <f t="shared" si="184"/>
        <v>0</v>
      </c>
      <c r="AD1146">
        <f t="shared" si="181"/>
        <v>0.96087476985727804</v>
      </c>
      <c r="AE1146">
        <f t="shared" si="182"/>
        <v>0.98583637606654417</v>
      </c>
      <c r="AF1146">
        <f t="shared" si="185"/>
        <v>0</v>
      </c>
    </row>
    <row r="1147" spans="1:32" x14ac:dyDescent="0.25">
      <c r="A1147" s="1" t="s">
        <v>3153</v>
      </c>
      <c r="B1147" s="1">
        <v>27.093771828617967</v>
      </c>
      <c r="D1147" s="1" t="s">
        <v>3440</v>
      </c>
      <c r="E1147" s="1">
        <v>0.86131853487027976</v>
      </c>
      <c r="F1147">
        <f t="shared" si="176"/>
        <v>0.92311956549700613</v>
      </c>
      <c r="G1147">
        <f t="shared" si="177"/>
        <v>2.6474127900039113E-4</v>
      </c>
      <c r="I1147" s="1" t="s">
        <v>3728</v>
      </c>
      <c r="J1147" s="1">
        <v>0.93727502885010683</v>
      </c>
      <c r="K1147">
        <f t="shared" si="178"/>
        <v>0.95644920007158385</v>
      </c>
      <c r="M1147">
        <f t="shared" si="183"/>
        <v>1.2521127743252852E-4</v>
      </c>
      <c r="Z1147">
        <f t="shared" si="179"/>
        <v>0.9689141635839349</v>
      </c>
      <c r="AA1147">
        <f t="shared" si="180"/>
        <v>0.98706127045228276</v>
      </c>
      <c r="AB1147">
        <f t="shared" si="184"/>
        <v>5.3536075372316709E-5</v>
      </c>
      <c r="AD1147">
        <f t="shared" si="181"/>
        <v>0.96080667606664627</v>
      </c>
      <c r="AE1147">
        <f t="shared" si="182"/>
        <v>0.98583637606654428</v>
      </c>
      <c r="AF1147">
        <f t="shared" si="185"/>
        <v>6.7131714510510577E-5</v>
      </c>
    </row>
    <row r="1148" spans="1:32" x14ac:dyDescent="0.25">
      <c r="A1148" s="1" t="s">
        <v>3154</v>
      </c>
      <c r="B1148" s="1">
        <v>27.115674480082671</v>
      </c>
      <c r="D1148" s="1" t="s">
        <v>3441</v>
      </c>
      <c r="E1148" s="1">
        <v>0.86109053848109096</v>
      </c>
      <c r="F1148">
        <f t="shared" si="176"/>
        <v>0.92298862120220759</v>
      </c>
      <c r="G1148">
        <f t="shared" si="177"/>
        <v>2.6482857826581885E-4</v>
      </c>
      <c r="I1148" s="1" t="s">
        <v>3729</v>
      </c>
      <c r="J1148" s="1">
        <v>0.93727502885010672</v>
      </c>
      <c r="K1148">
        <f t="shared" si="178"/>
        <v>0.95644920007158374</v>
      </c>
      <c r="M1148">
        <f t="shared" si="183"/>
        <v>1.2525044959754356E-4</v>
      </c>
      <c r="Z1148">
        <f t="shared" si="179"/>
        <v>0.96885990563440383</v>
      </c>
      <c r="AA1148">
        <f t="shared" si="180"/>
        <v>0.98706127045228265</v>
      </c>
      <c r="AB1148">
        <f t="shared" si="184"/>
        <v>5.355742018368761E-5</v>
      </c>
      <c r="AD1148">
        <f t="shared" si="181"/>
        <v>0.96073855614274051</v>
      </c>
      <c r="AE1148">
        <f t="shared" si="182"/>
        <v>0.98583637606654417</v>
      </c>
      <c r="AF1148">
        <f t="shared" si="185"/>
        <v>6.7157479637603907E-5</v>
      </c>
    </row>
    <row r="1149" spans="1:32" x14ac:dyDescent="0.25">
      <c r="A1149" s="1" t="s">
        <v>3155</v>
      </c>
      <c r="B1149" s="1">
        <v>27.137577110731289</v>
      </c>
      <c r="D1149" s="1" t="s">
        <v>3442</v>
      </c>
      <c r="E1149" s="1">
        <v>0.86086252729129908</v>
      </c>
      <c r="F1149">
        <f t="shared" si="176"/>
        <v>0.92285765231172379</v>
      </c>
      <c r="G1149">
        <f t="shared" si="177"/>
        <v>2.6504080312733658E-4</v>
      </c>
      <c r="I1149" s="1" t="s">
        <v>3730</v>
      </c>
      <c r="J1149" s="1">
        <v>0.93727502885010672</v>
      </c>
      <c r="K1149">
        <f t="shared" si="178"/>
        <v>0.95644920007158374</v>
      </c>
      <c r="M1149">
        <f t="shared" si="183"/>
        <v>1.2527397871968247E-4</v>
      </c>
      <c r="Z1149">
        <f t="shared" si="179"/>
        <v>0.96880563283302257</v>
      </c>
      <c r="AA1149">
        <f t="shared" si="180"/>
        <v>0.98706127045228265</v>
      </c>
      <c r="AB1149">
        <f t="shared" si="184"/>
        <v>5.3572080774869596E-5</v>
      </c>
      <c r="AD1149">
        <f t="shared" si="181"/>
        <v>0.96067041858807833</v>
      </c>
      <c r="AE1149">
        <f t="shared" si="182"/>
        <v>0.98583637606654417</v>
      </c>
      <c r="AF1149">
        <f t="shared" si="185"/>
        <v>6.7174862080070704E-5</v>
      </c>
    </row>
    <row r="1150" spans="1:32" x14ac:dyDescent="0.25">
      <c r="A1150" s="1" t="s">
        <v>3156</v>
      </c>
      <c r="B1150" s="1">
        <v>27.148528850289733</v>
      </c>
      <c r="D1150" s="1" t="s">
        <v>3443</v>
      </c>
      <c r="E1150" s="1">
        <v>0.86063439382935703</v>
      </c>
      <c r="F1150">
        <f t="shared" si="176"/>
        <v>0.92272659707348026</v>
      </c>
      <c r="G1150">
        <f t="shared" si="177"/>
        <v>2.6507877559764359E-4</v>
      </c>
      <c r="I1150" s="1" t="s">
        <v>3731</v>
      </c>
      <c r="J1150" s="1">
        <v>0.93727502885010672</v>
      </c>
      <c r="K1150">
        <f t="shared" si="178"/>
        <v>0.95644920007158374</v>
      </c>
      <c r="M1150">
        <f t="shared" si="183"/>
        <v>1.2535657895288709E-4</v>
      </c>
      <c r="Z1150">
        <f t="shared" si="179"/>
        <v>0.96875131958307859</v>
      </c>
      <c r="AA1150">
        <f t="shared" si="180"/>
        <v>0.98706127045228265</v>
      </c>
      <c r="AB1150">
        <f t="shared" si="184"/>
        <v>5.3612008306271043E-5</v>
      </c>
      <c r="AD1150">
        <f t="shared" si="181"/>
        <v>0.96060223126849986</v>
      </c>
      <c r="AE1150">
        <f t="shared" si="182"/>
        <v>0.98583637606654417</v>
      </c>
      <c r="AF1150">
        <f t="shared" si="185"/>
        <v>6.7223925794996698E-5</v>
      </c>
    </row>
    <row r="1151" spans="1:32" x14ac:dyDescent="0.25">
      <c r="A1151" s="1" t="s">
        <v>3157</v>
      </c>
      <c r="B1151" s="1">
        <v>27.164955919979615</v>
      </c>
      <c r="D1151" s="1" t="s">
        <v>3444</v>
      </c>
      <c r="E1151" s="1">
        <v>0.860406288152326</v>
      </c>
      <c r="F1151">
        <f t="shared" si="176"/>
        <v>0.92259554167410174</v>
      </c>
      <c r="G1151">
        <f t="shared" si="177"/>
        <v>0</v>
      </c>
      <c r="I1151" s="1" t="s">
        <v>3732</v>
      </c>
      <c r="J1151" s="1">
        <v>0.93727502885010683</v>
      </c>
      <c r="K1151">
        <f t="shared" si="178"/>
        <v>0.95644920007158385</v>
      </c>
      <c r="M1151">
        <f t="shared" si="183"/>
        <v>1.253567343566036E-4</v>
      </c>
      <c r="Z1151">
        <f t="shared" si="179"/>
        <v>0.96869700159722771</v>
      </c>
      <c r="AA1151">
        <f t="shared" si="180"/>
        <v>0.98706127045228276</v>
      </c>
      <c r="AB1151">
        <f t="shared" si="184"/>
        <v>5.3616683282942646E-5</v>
      </c>
      <c r="AD1151">
        <f t="shared" si="181"/>
        <v>0.96053403902060519</v>
      </c>
      <c r="AE1151">
        <f t="shared" si="182"/>
        <v>0.98583637606654428</v>
      </c>
      <c r="AF1151">
        <f t="shared" si="185"/>
        <v>6.7228784822508374E-5</v>
      </c>
    </row>
    <row r="1152" spans="1:32" x14ac:dyDescent="0.25">
      <c r="A1152" s="1" t="s">
        <v>3158</v>
      </c>
      <c r="B1152" s="1">
        <v>27.195072315899885</v>
      </c>
      <c r="D1152" s="1" t="s">
        <v>3445</v>
      </c>
      <c r="E1152" s="1">
        <v>0.860406288152326</v>
      </c>
      <c r="F1152">
        <f t="shared" si="176"/>
        <v>0.92259554167410174</v>
      </c>
      <c r="G1152">
        <f t="shared" si="177"/>
        <v>0</v>
      </c>
      <c r="I1152" s="1" t="s">
        <v>3733</v>
      </c>
      <c r="J1152" s="1">
        <v>0.93703792614601444</v>
      </c>
      <c r="K1152">
        <f t="shared" si="178"/>
        <v>0.95628287916955068</v>
      </c>
      <c r="M1152">
        <f t="shared" si="183"/>
        <v>0</v>
      </c>
      <c r="Z1152">
        <f t="shared" si="179"/>
        <v>0.96869700159722771</v>
      </c>
      <c r="AA1152">
        <f t="shared" si="180"/>
        <v>0.98701106591609655</v>
      </c>
      <c r="AB1152">
        <f t="shared" si="184"/>
        <v>0</v>
      </c>
      <c r="AD1152">
        <f t="shared" si="181"/>
        <v>0.96053403902060519</v>
      </c>
      <c r="AE1152">
        <f t="shared" si="182"/>
        <v>0.98578145304664888</v>
      </c>
      <c r="AF1152">
        <f t="shared" si="185"/>
        <v>0</v>
      </c>
    </row>
    <row r="1153" spans="1:32" x14ac:dyDescent="0.25">
      <c r="A1153" s="1" t="s">
        <v>3159</v>
      </c>
      <c r="B1153" s="1">
        <v>27.197810321486816</v>
      </c>
      <c r="D1153" s="1" t="s">
        <v>3446</v>
      </c>
      <c r="E1153" s="1">
        <v>0.86040628815232612</v>
      </c>
      <c r="F1153">
        <f t="shared" si="176"/>
        <v>0.92259554167410185</v>
      </c>
      <c r="G1153">
        <f t="shared" si="177"/>
        <v>2.6544903030090161E-4</v>
      </c>
      <c r="I1153" s="1" t="s">
        <v>3734</v>
      </c>
      <c r="J1153" s="1">
        <v>0.93680084597848134</v>
      </c>
      <c r="K1153">
        <f t="shared" si="178"/>
        <v>0.95611656092115327</v>
      </c>
      <c r="M1153">
        <f t="shared" si="183"/>
        <v>0</v>
      </c>
      <c r="Z1153">
        <f t="shared" si="179"/>
        <v>0.96869700159722771</v>
      </c>
      <c r="AA1153">
        <f t="shared" si="180"/>
        <v>0.98696085600271655</v>
      </c>
      <c r="AB1153">
        <f t="shared" si="184"/>
        <v>0</v>
      </c>
      <c r="AD1153">
        <f t="shared" si="181"/>
        <v>0.9605340390206053</v>
      </c>
      <c r="AE1153">
        <f t="shared" si="182"/>
        <v>0.98572652441059372</v>
      </c>
      <c r="AF1153">
        <f t="shared" si="185"/>
        <v>0</v>
      </c>
    </row>
    <row r="1154" spans="1:32" x14ac:dyDescent="0.25">
      <c r="A1154" s="1" t="s">
        <v>3160</v>
      </c>
      <c r="B1154" s="1">
        <v>27.206023399954294</v>
      </c>
      <c r="D1154" s="1" t="s">
        <v>3447</v>
      </c>
      <c r="E1154" s="1">
        <v>0.86017792444827412</v>
      </c>
      <c r="F1154">
        <f t="shared" si="176"/>
        <v>0.92246432187305683</v>
      </c>
      <c r="G1154">
        <f t="shared" si="177"/>
        <v>2.6559179834750868E-4</v>
      </c>
      <c r="I1154" s="1" t="s">
        <v>3735</v>
      </c>
      <c r="J1154" s="1">
        <v>0.93680084597848146</v>
      </c>
      <c r="K1154">
        <f t="shared" si="178"/>
        <v>0.95611656092115327</v>
      </c>
      <c r="M1154">
        <f t="shared" si="183"/>
        <v>1.2547034786976528E-4</v>
      </c>
      <c r="Z1154">
        <f t="shared" si="179"/>
        <v>0.96864261079351521</v>
      </c>
      <c r="AA1154">
        <f t="shared" si="180"/>
        <v>0.98696085600271655</v>
      </c>
      <c r="AB1154">
        <f t="shared" si="184"/>
        <v>5.3683101315444303E-5</v>
      </c>
      <c r="AD1154">
        <f t="shared" si="181"/>
        <v>0.9604657563747151</v>
      </c>
      <c r="AE1154">
        <f t="shared" si="182"/>
        <v>0.98572652441059372</v>
      </c>
      <c r="AF1154">
        <f t="shared" si="185"/>
        <v>6.7310407727410934E-5</v>
      </c>
    </row>
    <row r="1155" spans="1:32" x14ac:dyDescent="0.25">
      <c r="A1155" s="1" t="s">
        <v>3161</v>
      </c>
      <c r="B1155" s="1">
        <v>27.206024067878122</v>
      </c>
      <c r="D1155" s="1" t="s">
        <v>3448</v>
      </c>
      <c r="E1155" s="1">
        <v>0.85994949858178216</v>
      </c>
      <c r="F1155">
        <f t="shared" ref="F1155:F1218" si="186">POWER(E1155,$W$5)</f>
        <v>0.9223330501755922</v>
      </c>
      <c r="G1155">
        <f t="shared" ref="G1155:G1218" si="187">LN(E1155)-LN(E1156)</f>
        <v>2.6574629146905449E-4</v>
      </c>
      <c r="I1155" s="1" t="s">
        <v>3736</v>
      </c>
      <c r="J1155" s="1">
        <v>0.93680084597848146</v>
      </c>
      <c r="K1155">
        <f t="shared" ref="K1155:K1218" si="188">POWER(J1155,$X$5)</f>
        <v>0.95611656092115327</v>
      </c>
      <c r="M1155">
        <f t="shared" si="183"/>
        <v>1.2551997522610759E-4</v>
      </c>
      <c r="Z1155">
        <f t="shared" ref="Z1155:Z1218" si="189">POWER(E1155,$W$26)</f>
        <v>0.96858819379289185</v>
      </c>
      <c r="AA1155">
        <f t="shared" ref="AA1155:AA1218" si="190">POWER(J1155,$X$26)</f>
        <v>0.98696085600271655</v>
      </c>
      <c r="AB1155">
        <f t="shared" si="184"/>
        <v>5.3708958177972947E-5</v>
      </c>
      <c r="AD1155">
        <f t="shared" ref="AD1155:AD1218" si="191">POWER(E1155,$W$39)</f>
        <v>0.96039744186196718</v>
      </c>
      <c r="AE1155">
        <f t="shared" ref="AE1155:AE1218" si="192">POWER(J1155,$X$39)</f>
        <v>0.98572652441059372</v>
      </c>
      <c r="AF1155">
        <f t="shared" si="185"/>
        <v>6.7341822138393691E-5</v>
      </c>
    </row>
    <row r="1156" spans="1:32" x14ac:dyDescent="0.25">
      <c r="A1156" s="1" t="s">
        <v>3162</v>
      </c>
      <c r="B1156" s="1">
        <v>27.233401574325523</v>
      </c>
      <c r="D1156" s="1" t="s">
        <v>3449</v>
      </c>
      <c r="E1156" s="1">
        <v>0.8597210005542798</v>
      </c>
      <c r="F1156">
        <f t="shared" si="186"/>
        <v>0.92220172081516538</v>
      </c>
      <c r="G1156">
        <f t="shared" si="187"/>
        <v>-2.4980018054066022E-16</v>
      </c>
      <c r="I1156" s="1" t="s">
        <v>3737</v>
      </c>
      <c r="J1156" s="1">
        <v>0.93680084597848134</v>
      </c>
      <c r="K1156">
        <f t="shared" si="188"/>
        <v>0.95611656092115327</v>
      </c>
      <c r="M1156">
        <f t="shared" ref="M1156:M1219" si="193">F1155*K1155*$W$5*G1155</f>
        <v>1.2557511686003416E-4</v>
      </c>
      <c r="Z1156">
        <f t="shared" si="189"/>
        <v>0.96853374819797222</v>
      </c>
      <c r="AA1156">
        <f t="shared" si="190"/>
        <v>0.98696085600271655</v>
      </c>
      <c r="AB1156">
        <f t="shared" ref="AB1156:AB1219" si="194">Z1155*AA1155*$W$26*G1155</f>
        <v>5.3737181299772108E-5</v>
      </c>
      <c r="AD1156">
        <f t="shared" si="191"/>
        <v>0.96032909247429443</v>
      </c>
      <c r="AE1156">
        <f t="shared" si="192"/>
        <v>0.98572652441059372</v>
      </c>
      <c r="AF1156">
        <f t="shared" ref="AF1156:AF1219" si="195">AD1155*AE1155*$W$39*G1155</f>
        <v>6.7376201893206133E-5</v>
      </c>
    </row>
    <row r="1157" spans="1:32" x14ac:dyDescent="0.25">
      <c r="A1157" s="1" t="s">
        <v>3163</v>
      </c>
      <c r="B1157" s="1">
        <v>27.233402516731097</v>
      </c>
      <c r="D1157" s="1" t="s">
        <v>3450</v>
      </c>
      <c r="E1157" s="1">
        <v>0.85972100055428002</v>
      </c>
      <c r="F1157">
        <f t="shared" si="186"/>
        <v>0.92220172081516549</v>
      </c>
      <c r="G1157">
        <f t="shared" si="187"/>
        <v>2.6650799822330873E-4</v>
      </c>
      <c r="I1157" s="1" t="s">
        <v>3738</v>
      </c>
      <c r="J1157" s="1">
        <v>0.93656326685480895</v>
      </c>
      <c r="K1157">
        <f t="shared" si="188"/>
        <v>0.95594987944087417</v>
      </c>
      <c r="M1157">
        <f t="shared" si="193"/>
        <v>-1.1802317224526746E-16</v>
      </c>
      <c r="Z1157">
        <f t="shared" si="189"/>
        <v>0.96853374819797233</v>
      </c>
      <c r="AA1157">
        <f t="shared" si="190"/>
        <v>0.98691053023280095</v>
      </c>
      <c r="AB1157">
        <f t="shared" si="194"/>
        <v>-5.0509841400594876E-17</v>
      </c>
      <c r="AD1157">
        <f t="shared" si="191"/>
        <v>0.96032909247429454</v>
      </c>
      <c r="AE1157">
        <f t="shared" si="192"/>
        <v>0.98567146929717742</v>
      </c>
      <c r="AF1157">
        <f t="shared" si="195"/>
        <v>-6.3328784412755642E-17</v>
      </c>
    </row>
    <row r="1158" spans="1:32" x14ac:dyDescent="0.25">
      <c r="A1158" s="1" t="s">
        <v>3164</v>
      </c>
      <c r="B1158" s="1">
        <v>27.238878047753541</v>
      </c>
      <c r="D1158" s="1" t="s">
        <v>3451</v>
      </c>
      <c r="E1158" s="1">
        <v>0.8594919085601721</v>
      </c>
      <c r="F1158">
        <f t="shared" si="186"/>
        <v>0.92207003380652919</v>
      </c>
      <c r="G1158">
        <f t="shared" si="187"/>
        <v>2.6655389396632034E-4</v>
      </c>
      <c r="I1158" s="1" t="s">
        <v>3739</v>
      </c>
      <c r="J1158" s="1">
        <v>0.93656326685480906</v>
      </c>
      <c r="K1158">
        <f t="shared" si="188"/>
        <v>0.95594987944087428</v>
      </c>
      <c r="M1158">
        <f t="shared" si="193"/>
        <v>1.2589516892693123E-4</v>
      </c>
      <c r="Z1158">
        <f t="shared" si="189"/>
        <v>0.96847914961964909</v>
      </c>
      <c r="AA1158">
        <f t="shared" si="190"/>
        <v>0.98691053023280106</v>
      </c>
      <c r="AB1158">
        <f t="shared" si="194"/>
        <v>5.3885430722839709E-5</v>
      </c>
      <c r="AD1158">
        <f t="shared" si="191"/>
        <v>0.96026055206245531</v>
      </c>
      <c r="AE1158">
        <f t="shared" si="192"/>
        <v>0.98567146929717742</v>
      </c>
      <c r="AF1158">
        <f t="shared" si="195"/>
        <v>6.756073943811253E-5</v>
      </c>
    </row>
    <row r="1159" spans="1:32" x14ac:dyDescent="0.25">
      <c r="A1159" s="1" t="s">
        <v>3165</v>
      </c>
      <c r="B1159" s="1">
        <v>27.244353769083133</v>
      </c>
      <c r="D1159" s="1" t="s">
        <v>3452</v>
      </c>
      <c r="E1159" s="1">
        <v>0.85926283817627058</v>
      </c>
      <c r="F1159">
        <f t="shared" si="186"/>
        <v>0.92193834292915255</v>
      </c>
      <c r="G1159">
        <f t="shared" si="187"/>
        <v>2.6665294367309023E-4</v>
      </c>
      <c r="I1159" s="1" t="s">
        <v>3740</v>
      </c>
      <c r="J1159" s="1">
        <v>0.93656326685480917</v>
      </c>
      <c r="K1159">
        <f t="shared" si="188"/>
        <v>0.95594987944087439</v>
      </c>
      <c r="M1159">
        <f t="shared" si="193"/>
        <v>1.25898869060954E-4</v>
      </c>
      <c r="Z1159">
        <f t="shared" si="189"/>
        <v>0.96842454471747108</v>
      </c>
      <c r="AA1159">
        <f t="shared" si="190"/>
        <v>0.98691053023280106</v>
      </c>
      <c r="AB1159">
        <f t="shared" si="194"/>
        <v>5.3891672239337075E-5</v>
      </c>
      <c r="AD1159">
        <f t="shared" si="191"/>
        <v>0.96019200474028465</v>
      </c>
      <c r="AE1159">
        <f t="shared" si="192"/>
        <v>0.98567146929717753</v>
      </c>
      <c r="AF1159">
        <f t="shared" si="195"/>
        <v>6.7567551412926427E-5</v>
      </c>
    </row>
    <row r="1160" spans="1:32" x14ac:dyDescent="0.25">
      <c r="A1160" s="1" t="s">
        <v>3166</v>
      </c>
      <c r="B1160" s="1">
        <v>27.268993642556946</v>
      </c>
      <c r="D1160" s="1" t="s">
        <v>3453</v>
      </c>
      <c r="E1160" s="1">
        <v>0.85903374375679009</v>
      </c>
      <c r="F1160">
        <f t="shared" si="186"/>
        <v>0.92180662193499063</v>
      </c>
      <c r="G1160">
        <f t="shared" si="187"/>
        <v>2.667185662491578E-4</v>
      </c>
      <c r="I1160" s="1" t="s">
        <v>3741</v>
      </c>
      <c r="J1160" s="1">
        <v>0.93656326685480917</v>
      </c>
      <c r="K1160">
        <f t="shared" si="188"/>
        <v>0.95594987944087439</v>
      </c>
      <c r="M1160">
        <f t="shared" si="193"/>
        <v>1.2592766459606814E-4</v>
      </c>
      <c r="Z1160">
        <f t="shared" si="189"/>
        <v>0.96836992260491983</v>
      </c>
      <c r="AA1160">
        <f t="shared" si="190"/>
        <v>0.98691053023280106</v>
      </c>
      <c r="AB1160">
        <f t="shared" si="194"/>
        <v>5.3908658381422202E-5</v>
      </c>
      <c r="AD1160">
        <f t="shared" si="191"/>
        <v>0.96012343684228729</v>
      </c>
      <c r="AE1160">
        <f t="shared" si="192"/>
        <v>0.98567146929717753</v>
      </c>
      <c r="AF1160">
        <f t="shared" si="195"/>
        <v>6.7587834038766018E-5</v>
      </c>
    </row>
    <row r="1161" spans="1:32" x14ac:dyDescent="0.25">
      <c r="A1161" s="1" t="s">
        <v>3167</v>
      </c>
      <c r="B1161" s="1">
        <v>27.290897390560037</v>
      </c>
      <c r="D1161" s="1" t="s">
        <v>3454</v>
      </c>
      <c r="E1161" s="1">
        <v>0.85880465406089135</v>
      </c>
      <c r="F1161">
        <f t="shared" si="186"/>
        <v>0.92167488735109371</v>
      </c>
      <c r="G1161">
        <f t="shared" si="187"/>
        <v>2.6701732178571747E-4</v>
      </c>
      <c r="I1161" s="1" t="s">
        <v>3742</v>
      </c>
      <c r="J1161" s="1">
        <v>0.93656326685480917</v>
      </c>
      <c r="K1161">
        <f t="shared" si="188"/>
        <v>0.95594987944087439</v>
      </c>
      <c r="M1161">
        <f t="shared" si="193"/>
        <v>1.2594065884391842E-4</v>
      </c>
      <c r="Z1161">
        <f t="shared" si="189"/>
        <v>0.96831529013200479</v>
      </c>
      <c r="AA1161">
        <f t="shared" si="190"/>
        <v>0.98691053023280106</v>
      </c>
      <c r="AB1161">
        <f t="shared" si="194"/>
        <v>5.3918883796179254E-5</v>
      </c>
      <c r="AD1161">
        <f t="shared" si="191"/>
        <v>0.9600548569681967</v>
      </c>
      <c r="AE1161">
        <f t="shared" si="192"/>
        <v>0.98567146929717753</v>
      </c>
      <c r="AF1161">
        <f t="shared" si="195"/>
        <v>6.7599639547577604E-5</v>
      </c>
    </row>
    <row r="1162" spans="1:32" x14ac:dyDescent="0.25">
      <c r="A1162" s="1" t="s">
        <v>3168</v>
      </c>
      <c r="B1162" s="1">
        <v>27.30732388873065</v>
      </c>
      <c r="D1162" s="1" t="s">
        <v>3455</v>
      </c>
      <c r="E1162" s="1">
        <v>0.85857536895513664</v>
      </c>
      <c r="F1162">
        <f t="shared" si="186"/>
        <v>0.92154302406699573</v>
      </c>
      <c r="G1162">
        <f t="shared" si="187"/>
        <v>2.6736334996280142E-4</v>
      </c>
      <c r="I1162" s="1" t="s">
        <v>3743</v>
      </c>
      <c r="J1162" s="1">
        <v>0.93656326685480906</v>
      </c>
      <c r="K1162">
        <f t="shared" si="188"/>
        <v>0.95594987944087428</v>
      </c>
      <c r="M1162">
        <f t="shared" si="193"/>
        <v>1.2606370866781387E-4</v>
      </c>
      <c r="Z1162">
        <f t="shared" si="189"/>
        <v>0.96826059955180077</v>
      </c>
      <c r="AA1162">
        <f t="shared" si="190"/>
        <v>0.98691053023280106</v>
      </c>
      <c r="AB1162">
        <f t="shared" si="194"/>
        <v>5.3976233814760474E-5</v>
      </c>
      <c r="AD1162">
        <f t="shared" si="191"/>
        <v>0.95998620518351174</v>
      </c>
      <c r="AE1162">
        <f t="shared" si="192"/>
        <v>0.98567146929717742</v>
      </c>
      <c r="AF1162">
        <f t="shared" si="195"/>
        <v>6.7670525007470055E-5</v>
      </c>
    </row>
    <row r="1163" spans="1:32" x14ac:dyDescent="0.25">
      <c r="A1163" s="1" t="s">
        <v>3169</v>
      </c>
      <c r="B1163" s="1">
        <v>27.318274791001855</v>
      </c>
      <c r="D1163" s="1" t="s">
        <v>3457</v>
      </c>
      <c r="E1163" s="1">
        <v>0.85834584805240322</v>
      </c>
      <c r="F1163">
        <f t="shared" si="186"/>
        <v>0.92141100880331606</v>
      </c>
      <c r="G1163">
        <f t="shared" si="187"/>
        <v>3.8857805861880479E-16</v>
      </c>
      <c r="I1163" s="1" t="s">
        <v>3744</v>
      </c>
      <c r="J1163" s="1">
        <v>0.93656326685480906</v>
      </c>
      <c r="K1163">
        <f t="shared" si="188"/>
        <v>0.95594987944087428</v>
      </c>
      <c r="M1163">
        <f t="shared" si="193"/>
        <v>1.2620901562481295E-4</v>
      </c>
      <c r="Z1163">
        <f t="shared" si="189"/>
        <v>0.9682058411929243</v>
      </c>
      <c r="AA1163">
        <f t="shared" si="190"/>
        <v>0.98691053023280106</v>
      </c>
      <c r="AB1163">
        <f t="shared" si="194"/>
        <v>5.4043129167294723E-5</v>
      </c>
      <c r="AD1163">
        <f t="shared" si="191"/>
        <v>0.95991746935158007</v>
      </c>
      <c r="AE1163">
        <f t="shared" si="192"/>
        <v>0.98567146929717742</v>
      </c>
      <c r="AF1163">
        <f t="shared" si="195"/>
        <v>6.7753374082154914E-5</v>
      </c>
    </row>
    <row r="1164" spans="1:32" x14ac:dyDescent="0.25">
      <c r="A1164" s="1" t="s">
        <v>3170</v>
      </c>
      <c r="B1164" s="1">
        <v>27.340177031762018</v>
      </c>
      <c r="D1164" s="1" t="s">
        <v>3458</v>
      </c>
      <c r="E1164" s="1">
        <v>0.85834584805240288</v>
      </c>
      <c r="F1164">
        <f t="shared" si="186"/>
        <v>0.92141100880331595</v>
      </c>
      <c r="G1164">
        <f t="shared" si="187"/>
        <v>-2.7755575615628914E-16</v>
      </c>
      <c r="I1164" s="1" t="s">
        <v>3745</v>
      </c>
      <c r="J1164" s="1">
        <v>0.93632480230312698</v>
      </c>
      <c r="K1164">
        <f t="shared" si="188"/>
        <v>0.95578256346661916</v>
      </c>
      <c r="M1164">
        <f t="shared" si="193"/>
        <v>1.8340220819106003E-16</v>
      </c>
      <c r="Z1164">
        <f t="shared" si="189"/>
        <v>0.96820584119292419</v>
      </c>
      <c r="AA1164">
        <f t="shared" si="190"/>
        <v>0.98686000664716589</v>
      </c>
      <c r="AB1164">
        <f t="shared" si="194"/>
        <v>7.854025840869083E-17</v>
      </c>
      <c r="AD1164">
        <f t="shared" si="191"/>
        <v>0.95991746935157996</v>
      </c>
      <c r="AE1164">
        <f t="shared" si="192"/>
        <v>0.98561619804765177</v>
      </c>
      <c r="AF1164">
        <f t="shared" si="195"/>
        <v>9.8463718006685234E-17</v>
      </c>
    </row>
    <row r="1165" spans="1:32" x14ac:dyDescent="0.25">
      <c r="A1165" s="1" t="s">
        <v>3171</v>
      </c>
      <c r="B1165" s="1">
        <v>27.364817906457901</v>
      </c>
      <c r="D1165" s="1" t="s">
        <v>3459</v>
      </c>
      <c r="E1165" s="1">
        <v>0.8583458480524031</v>
      </c>
      <c r="F1165">
        <f t="shared" si="186"/>
        <v>0.92141100880331606</v>
      </c>
      <c r="G1165">
        <f t="shared" si="187"/>
        <v>0</v>
      </c>
      <c r="I1165" s="1" t="s">
        <v>3746</v>
      </c>
      <c r="J1165" s="1">
        <v>0.93608635782326532</v>
      </c>
      <c r="K1165">
        <f t="shared" si="188"/>
        <v>0.95561524825532829</v>
      </c>
      <c r="M1165">
        <f t="shared" si="193"/>
        <v>-1.3097864861224796E-16</v>
      </c>
      <c r="Z1165">
        <f t="shared" si="189"/>
        <v>0.9682058411929243</v>
      </c>
      <c r="AA1165">
        <f t="shared" si="190"/>
        <v>0.98680947703387223</v>
      </c>
      <c r="AB1165">
        <f t="shared" si="194"/>
        <v>-5.6097312602525249E-17</v>
      </c>
      <c r="AD1165">
        <f t="shared" si="191"/>
        <v>0.95991746935157996</v>
      </c>
      <c r="AE1165">
        <f t="shared" si="192"/>
        <v>0.98556092047390287</v>
      </c>
      <c r="AF1165">
        <f t="shared" si="195"/>
        <v>-7.0327283343914544E-17</v>
      </c>
    </row>
    <row r="1166" spans="1:32" x14ac:dyDescent="0.25">
      <c r="A1166" s="1" t="s">
        <v>3172</v>
      </c>
      <c r="B1166" s="1">
        <v>27.403149177133397</v>
      </c>
      <c r="D1166" s="1" t="s">
        <v>3460</v>
      </c>
      <c r="E1166" s="1">
        <v>0.85834584805240299</v>
      </c>
      <c r="F1166">
        <f t="shared" si="186"/>
        <v>0.92141100880331595</v>
      </c>
      <c r="G1166">
        <f t="shared" si="187"/>
        <v>0</v>
      </c>
      <c r="I1166" s="1" t="s">
        <v>3747</v>
      </c>
      <c r="J1166" s="1">
        <v>0.93584774154638262</v>
      </c>
      <c r="K1166">
        <f t="shared" si="188"/>
        <v>0.95544779915648925</v>
      </c>
      <c r="M1166">
        <f t="shared" si="193"/>
        <v>0</v>
      </c>
      <c r="Z1166">
        <f t="shared" si="189"/>
        <v>0.9682058411929243</v>
      </c>
      <c r="AA1166">
        <f t="shared" si="190"/>
        <v>0.98675890071878325</v>
      </c>
      <c r="AB1166">
        <f t="shared" si="194"/>
        <v>0</v>
      </c>
      <c r="AD1166">
        <f t="shared" si="191"/>
        <v>0.95991746935157996</v>
      </c>
      <c r="AE1166">
        <f t="shared" si="192"/>
        <v>0.98550559208032751</v>
      </c>
      <c r="AF1166">
        <f t="shared" si="195"/>
        <v>0</v>
      </c>
    </row>
    <row r="1167" spans="1:32" x14ac:dyDescent="0.25">
      <c r="A1167" s="1" t="s">
        <v>3173</v>
      </c>
      <c r="B1167" s="1">
        <v>27.430526131673634</v>
      </c>
      <c r="D1167" s="1" t="s">
        <v>3461</v>
      </c>
      <c r="E1167" s="1">
        <v>0.85834584805240299</v>
      </c>
      <c r="F1167">
        <f t="shared" si="186"/>
        <v>0.92141100880331595</v>
      </c>
      <c r="G1167">
        <f t="shared" si="187"/>
        <v>-2.4980018054066022E-16</v>
      </c>
      <c r="I1167" s="1" t="s">
        <v>3748</v>
      </c>
      <c r="J1167" s="1">
        <v>0.93560843998227383</v>
      </c>
      <c r="K1167">
        <f t="shared" si="188"/>
        <v>0.95527985575164687</v>
      </c>
      <c r="M1167">
        <f t="shared" si="193"/>
        <v>0</v>
      </c>
      <c r="Z1167">
        <f t="shared" si="189"/>
        <v>0.9682058411929243</v>
      </c>
      <c r="AA1167">
        <f t="shared" si="190"/>
        <v>0.9867081688039373</v>
      </c>
      <c r="AB1167">
        <f t="shared" si="194"/>
        <v>0</v>
      </c>
      <c r="AD1167">
        <f t="shared" si="191"/>
        <v>0.95991746935157996</v>
      </c>
      <c r="AE1167">
        <f t="shared" si="192"/>
        <v>0.98545009373870307</v>
      </c>
      <c r="AF1167">
        <f t="shared" si="195"/>
        <v>0</v>
      </c>
    </row>
    <row r="1168" spans="1:32" x14ac:dyDescent="0.25">
      <c r="A1168" s="1" t="s">
        <v>3174</v>
      </c>
      <c r="B1168" s="1">
        <v>27.433265836024809</v>
      </c>
      <c r="D1168" s="1" t="s">
        <v>3462</v>
      </c>
      <c r="E1168" s="1">
        <v>0.85834584805240322</v>
      </c>
      <c r="F1168">
        <f t="shared" si="186"/>
        <v>0.92141100880331606</v>
      </c>
      <c r="G1168">
        <f t="shared" si="187"/>
        <v>3.8857805861880479E-16</v>
      </c>
      <c r="I1168" s="1" t="s">
        <v>3749</v>
      </c>
      <c r="J1168" s="1">
        <v>0.93536915115100849</v>
      </c>
      <c r="K1168">
        <f t="shared" si="188"/>
        <v>0.95511190785481537</v>
      </c>
      <c r="M1168">
        <f t="shared" si="193"/>
        <v>-1.1781878264145731E-16</v>
      </c>
      <c r="Z1168">
        <f t="shared" si="189"/>
        <v>0.9682058411929243</v>
      </c>
      <c r="AA1168">
        <f t="shared" si="190"/>
        <v>0.98665742922112976</v>
      </c>
      <c r="AB1168">
        <f t="shared" si="194"/>
        <v>-5.0479813345384415E-17</v>
      </c>
      <c r="AD1168">
        <f t="shared" si="191"/>
        <v>0.95991746935158007</v>
      </c>
      <c r="AE1168">
        <f t="shared" si="192"/>
        <v>0.98539458728081808</v>
      </c>
      <c r="AF1168">
        <f t="shared" si="195"/>
        <v>-6.3283888080204242E-17</v>
      </c>
    </row>
    <row r="1169" spans="1:32" x14ac:dyDescent="0.25">
      <c r="A1169" s="1" t="s">
        <v>3175</v>
      </c>
      <c r="B1169" s="1">
        <v>27.446953345808563</v>
      </c>
      <c r="D1169" s="1" t="s">
        <v>3463</v>
      </c>
      <c r="E1169" s="1">
        <v>0.85834584805240288</v>
      </c>
      <c r="F1169">
        <f t="shared" si="186"/>
        <v>0.92141100880331595</v>
      </c>
      <c r="G1169">
        <f t="shared" si="187"/>
        <v>2.6929678978002136E-4</v>
      </c>
      <c r="I1169" s="1" t="s">
        <v>3750</v>
      </c>
      <c r="J1169" s="1">
        <v>0.93512974198099441</v>
      </c>
      <c r="K1169">
        <f t="shared" si="188"/>
        <v>0.95494386205444015</v>
      </c>
      <c r="M1169">
        <f t="shared" si="193"/>
        <v>1.832414405163212E-16</v>
      </c>
      <c r="Z1169">
        <f t="shared" si="189"/>
        <v>0.96820584119292419</v>
      </c>
      <c r="AA1169">
        <f t="shared" si="190"/>
        <v>0.98660665374165657</v>
      </c>
      <c r="AB1169">
        <f t="shared" si="194"/>
        <v>7.8520116138189896E-17</v>
      </c>
      <c r="AD1169">
        <f t="shared" si="191"/>
        <v>0.95991746935157996</v>
      </c>
      <c r="AE1169">
        <f t="shared" si="192"/>
        <v>0.9853390418263055</v>
      </c>
      <c r="AF1169">
        <f t="shared" si="195"/>
        <v>9.8436058858957897E-17</v>
      </c>
    </row>
    <row r="1170" spans="1:32" x14ac:dyDescent="0.25">
      <c r="A1170" s="1" t="s">
        <v>3176</v>
      </c>
      <c r="B1170" s="1">
        <v>27.460643523523167</v>
      </c>
      <c r="D1170" s="1" t="s">
        <v>3464</v>
      </c>
      <c r="E1170" s="1">
        <v>0.85811472939215472</v>
      </c>
      <c r="F1170">
        <f t="shared" si="186"/>
        <v>0.92127805798781282</v>
      </c>
      <c r="G1170">
        <f t="shared" si="187"/>
        <v>2.693390954687791E-4</v>
      </c>
      <c r="I1170" s="1" t="s">
        <v>3751</v>
      </c>
      <c r="J1170" s="1">
        <v>0.9351297419809943</v>
      </c>
      <c r="K1170">
        <f t="shared" si="188"/>
        <v>0.95494386205444004</v>
      </c>
      <c r="M1170">
        <f t="shared" si="193"/>
        <v>1.269697257000005E-4</v>
      </c>
      <c r="Z1170">
        <f t="shared" si="189"/>
        <v>0.96815068997905607</v>
      </c>
      <c r="AA1170">
        <f t="shared" si="190"/>
        <v>0.98660665374165657</v>
      </c>
      <c r="AB1170">
        <f t="shared" si="194"/>
        <v>5.4414104354731221E-5</v>
      </c>
      <c r="AD1170">
        <f t="shared" si="191"/>
        <v>0.9598482414310866</v>
      </c>
      <c r="AE1170">
        <f t="shared" si="192"/>
        <v>0.9853390418263055</v>
      </c>
      <c r="AF1170">
        <f t="shared" si="195"/>
        <v>6.8215432677482137E-5</v>
      </c>
    </row>
    <row r="1171" spans="1:32" x14ac:dyDescent="0.25">
      <c r="A1171" s="1" t="s">
        <v>3177</v>
      </c>
      <c r="B1171" s="1">
        <v>27.468857040354855</v>
      </c>
      <c r="D1171" s="1" t="s">
        <v>3465</v>
      </c>
      <c r="E1171" s="1">
        <v>0.85788363666968126</v>
      </c>
      <c r="F1171">
        <f t="shared" si="186"/>
        <v>0.92114510547420425</v>
      </c>
      <c r="G1171">
        <f t="shared" si="187"/>
        <v>2.6938082225727578E-4</v>
      </c>
      <c r="I1171" s="1" t="s">
        <v>3752</v>
      </c>
      <c r="J1171" s="1">
        <v>0.9351297419809943</v>
      </c>
      <c r="K1171">
        <f t="shared" si="188"/>
        <v>0.95494386205444004</v>
      </c>
      <c r="M1171">
        <f t="shared" si="193"/>
        <v>1.2697134885147589E-4</v>
      </c>
      <c r="Z1171">
        <f t="shared" si="189"/>
        <v>0.96809553324338293</v>
      </c>
      <c r="AA1171">
        <f t="shared" si="190"/>
        <v>0.98660665374165657</v>
      </c>
      <c r="AB1171">
        <f t="shared" si="194"/>
        <v>5.4419552602947439E-5</v>
      </c>
      <c r="AD1171">
        <f t="shared" si="191"/>
        <v>0.95977900762890045</v>
      </c>
      <c r="AE1171">
        <f t="shared" si="192"/>
        <v>0.9853390418263055</v>
      </c>
      <c r="AF1171">
        <f t="shared" si="195"/>
        <v>6.822122873442773E-5</v>
      </c>
    </row>
    <row r="1172" spans="1:32" x14ac:dyDescent="0.25">
      <c r="A1172" s="1" t="s">
        <v>3178</v>
      </c>
      <c r="B1172" s="1">
        <v>27.488022472039695</v>
      </c>
      <c r="D1172" s="1" t="s">
        <v>3466</v>
      </c>
      <c r="E1172" s="1">
        <v>0.85765257039404308</v>
      </c>
      <c r="F1172">
        <f t="shared" si="186"/>
        <v>0.92101215155446059</v>
      </c>
      <c r="G1172">
        <f t="shared" si="187"/>
        <v>2.6947767624371788E-4</v>
      </c>
      <c r="I1172" s="1" t="s">
        <v>3753</v>
      </c>
      <c r="J1172" s="1">
        <v>0.93512974198099419</v>
      </c>
      <c r="K1172">
        <f t="shared" si="188"/>
        <v>0.95494386205443993</v>
      </c>
      <c r="M1172">
        <f t="shared" si="193"/>
        <v>1.2697269314795721E-4</v>
      </c>
      <c r="Z1172">
        <f t="shared" si="189"/>
        <v>0.9680403711057467</v>
      </c>
      <c r="AA1172">
        <f t="shared" si="190"/>
        <v>0.98660665374165657</v>
      </c>
      <c r="AB1172">
        <f t="shared" si="194"/>
        <v>5.4424882607626226E-5</v>
      </c>
      <c r="AD1172">
        <f t="shared" si="191"/>
        <v>0.95970976809580522</v>
      </c>
      <c r="AE1172">
        <f t="shared" si="192"/>
        <v>0.98533904182630538</v>
      </c>
      <c r="AF1172">
        <f t="shared" si="195"/>
        <v>6.822687620777934E-5</v>
      </c>
    </row>
    <row r="1173" spans="1:32" x14ac:dyDescent="0.25">
      <c r="A1173" s="1" t="s">
        <v>3179</v>
      </c>
      <c r="B1173" s="1">
        <v>27.490759488821524</v>
      </c>
      <c r="D1173" s="1" t="s">
        <v>3467</v>
      </c>
      <c r="E1173" s="1">
        <v>0.85742148331015244</v>
      </c>
      <c r="F1173">
        <f t="shared" si="186"/>
        <v>0.92087916903238509</v>
      </c>
      <c r="G1173">
        <f t="shared" si="187"/>
        <v>0</v>
      </c>
      <c r="I1173" s="1" t="s">
        <v>3754</v>
      </c>
      <c r="J1173" s="1">
        <v>0.93512974198099419</v>
      </c>
      <c r="K1173">
        <f t="shared" si="188"/>
        <v>0.95494386205443993</v>
      </c>
      <c r="M1173">
        <f t="shared" si="193"/>
        <v>1.2700001203610486E-4</v>
      </c>
      <c r="Z1173">
        <f t="shared" si="189"/>
        <v>0.96798519227978763</v>
      </c>
      <c r="AA1173">
        <f t="shared" si="190"/>
        <v>0.98660665374165657</v>
      </c>
      <c r="AB1173">
        <f t="shared" si="194"/>
        <v>5.4441348444835603E-5</v>
      </c>
      <c r="AD1173">
        <f t="shared" si="191"/>
        <v>0.95964050866583284</v>
      </c>
      <c r="AE1173">
        <f t="shared" si="192"/>
        <v>0.98533904182630538</v>
      </c>
      <c r="AF1173">
        <f t="shared" si="195"/>
        <v>6.8246482969930728E-5</v>
      </c>
    </row>
    <row r="1174" spans="1:32" x14ac:dyDescent="0.25">
      <c r="A1174" s="1" t="s">
        <v>3180</v>
      </c>
      <c r="B1174" s="1">
        <v>27.493497838495543</v>
      </c>
      <c r="D1174" s="1" t="s">
        <v>3468</v>
      </c>
      <c r="E1174" s="1">
        <v>0.85742148331015244</v>
      </c>
      <c r="F1174">
        <f t="shared" si="186"/>
        <v>0.92087916903238509</v>
      </c>
      <c r="G1174">
        <f t="shared" si="187"/>
        <v>2.6977968283098397E-4</v>
      </c>
      <c r="I1174" s="1" t="s">
        <v>3755</v>
      </c>
      <c r="J1174" s="1">
        <v>0.93489005206051889</v>
      </c>
      <c r="K1174">
        <f t="shared" si="188"/>
        <v>0.95477560571619802</v>
      </c>
      <c r="M1174">
        <f t="shared" si="193"/>
        <v>0</v>
      </c>
      <c r="Z1174">
        <f t="shared" si="189"/>
        <v>0.96798519227978763</v>
      </c>
      <c r="AA1174">
        <f t="shared" si="190"/>
        <v>0.98655580831345335</v>
      </c>
      <c r="AB1174">
        <f t="shared" si="194"/>
        <v>0</v>
      </c>
      <c r="AD1174">
        <f t="shared" si="191"/>
        <v>0.95964050866583284</v>
      </c>
      <c r="AE1174">
        <f t="shared" si="192"/>
        <v>0.98528342012503012</v>
      </c>
      <c r="AF1174">
        <f t="shared" si="195"/>
        <v>0</v>
      </c>
    </row>
    <row r="1175" spans="1:32" x14ac:dyDescent="0.25">
      <c r="A1175" s="1" t="s">
        <v>3181</v>
      </c>
      <c r="B1175" s="1">
        <v>27.498973313401603</v>
      </c>
      <c r="D1175" s="1" t="s">
        <v>3469</v>
      </c>
      <c r="E1175" s="1">
        <v>0.85719019961355647</v>
      </c>
      <c r="F1175">
        <f t="shared" si="186"/>
        <v>0.92074605670862419</v>
      </c>
      <c r="G1175">
        <f t="shared" si="187"/>
        <v>-2.4980018054066022E-16</v>
      </c>
      <c r="I1175" s="1" t="s">
        <v>3756</v>
      </c>
      <c r="J1175" s="1">
        <v>0.93489005206051889</v>
      </c>
      <c r="K1175">
        <f t="shared" si="188"/>
        <v>0.95477560571619802</v>
      </c>
      <c r="M1175">
        <f t="shared" si="193"/>
        <v>1.2710158598301232E-4</v>
      </c>
      <c r="Z1175">
        <f t="shared" si="189"/>
        <v>0.96792995476482535</v>
      </c>
      <c r="AA1175">
        <f t="shared" si="190"/>
        <v>0.98655580831345335</v>
      </c>
      <c r="AB1175">
        <f t="shared" si="194"/>
        <v>5.4496446141734072E-5</v>
      </c>
      <c r="AD1175">
        <f t="shared" si="191"/>
        <v>0.95957117662271241</v>
      </c>
      <c r="AE1175">
        <f t="shared" si="192"/>
        <v>0.98528342012503012</v>
      </c>
      <c r="AF1175">
        <f t="shared" si="195"/>
        <v>6.8314180378859402E-5</v>
      </c>
    </row>
    <row r="1176" spans="1:32" x14ac:dyDescent="0.25">
      <c r="A1176" s="1" t="s">
        <v>3182</v>
      </c>
      <c r="B1176" s="1">
        <v>27.518137955849738</v>
      </c>
      <c r="D1176" s="1" t="s">
        <v>3470</v>
      </c>
      <c r="E1176" s="1">
        <v>0.85719019961355669</v>
      </c>
      <c r="F1176">
        <f t="shared" si="186"/>
        <v>0.92074605670862431</v>
      </c>
      <c r="G1176">
        <f t="shared" si="187"/>
        <v>2.6985483246211306E-4</v>
      </c>
      <c r="I1176" s="1" t="s">
        <v>3757</v>
      </c>
      <c r="J1176" s="1">
        <v>0.9346502910280543</v>
      </c>
      <c r="K1176">
        <f t="shared" si="188"/>
        <v>0.95460728596684541</v>
      </c>
      <c r="M1176">
        <f t="shared" si="193"/>
        <v>-1.1767161024235829E-16</v>
      </c>
      <c r="Z1176">
        <f t="shared" si="189"/>
        <v>0.96792995476482535</v>
      </c>
      <c r="AA1176">
        <f t="shared" si="190"/>
        <v>0.98650493737941158</v>
      </c>
      <c r="AB1176">
        <f t="shared" si="194"/>
        <v>-5.0457636807718532E-17</v>
      </c>
      <c r="AD1176">
        <f t="shared" si="191"/>
        <v>0.95957117662271252</v>
      </c>
      <c r="AE1176">
        <f t="shared" si="192"/>
        <v>0.98522777079550306</v>
      </c>
      <c r="AF1176">
        <f t="shared" si="195"/>
        <v>-6.3250358624879994E-17</v>
      </c>
    </row>
    <row r="1177" spans="1:32" x14ac:dyDescent="0.25">
      <c r="A1177" s="1" t="s">
        <v>3183</v>
      </c>
      <c r="B1177" s="1">
        <v>27.540041782793676</v>
      </c>
      <c r="D1177" s="1" t="s">
        <v>3471</v>
      </c>
      <c r="E1177" s="1">
        <v>0.85695891390403856</v>
      </c>
      <c r="F1177">
        <f t="shared" si="186"/>
        <v>0.92061292655450877</v>
      </c>
      <c r="G1177">
        <f t="shared" si="187"/>
        <v>2.7003409572851078E-4</v>
      </c>
      <c r="I1177" s="1" t="s">
        <v>3758</v>
      </c>
      <c r="J1177" s="1">
        <v>0.93465029102805441</v>
      </c>
      <c r="K1177">
        <f t="shared" si="188"/>
        <v>0.95460728596684552</v>
      </c>
      <c r="M1177">
        <f t="shared" si="193"/>
        <v>1.2709620370634977E-4</v>
      </c>
      <c r="Z1177">
        <f t="shared" si="189"/>
        <v>0.96787470501635531</v>
      </c>
      <c r="AA1177">
        <f t="shared" si="190"/>
        <v>0.98650493737941169</v>
      </c>
      <c r="AB1177">
        <f t="shared" si="194"/>
        <v>5.4505705270947831E-5</v>
      </c>
      <c r="AD1177">
        <f t="shared" si="191"/>
        <v>0.95950183027769875</v>
      </c>
      <c r="AE1177">
        <f t="shared" si="192"/>
        <v>0.98522777079550317</v>
      </c>
      <c r="AF1177">
        <f t="shared" si="195"/>
        <v>6.8324413776755323E-5</v>
      </c>
    </row>
    <row r="1178" spans="1:32" x14ac:dyDescent="0.25">
      <c r="A1178" s="1" t="s">
        <v>3184</v>
      </c>
      <c r="B1178" s="1">
        <v>27.567420346117704</v>
      </c>
      <c r="D1178" s="1" t="s">
        <v>3472</v>
      </c>
      <c r="E1178" s="1">
        <v>0.85672753701987581</v>
      </c>
      <c r="F1178">
        <f t="shared" si="186"/>
        <v>0.92047972723107097</v>
      </c>
      <c r="G1178">
        <f t="shared" si="187"/>
        <v>2.7034406440862302E-4</v>
      </c>
      <c r="I1178" s="1" t="s">
        <v>3759</v>
      </c>
      <c r="J1178" s="1">
        <v>0.9346502910280543</v>
      </c>
      <c r="K1178">
        <f t="shared" si="188"/>
        <v>0.95460728596684541</v>
      </c>
      <c r="M1178">
        <f t="shared" si="193"/>
        <v>1.271622441266008E-4</v>
      </c>
      <c r="Z1178">
        <f t="shared" si="189"/>
        <v>0.96781942172255953</v>
      </c>
      <c r="AA1178">
        <f t="shared" si="190"/>
        <v>0.98650493737941158</v>
      </c>
      <c r="AB1178">
        <f t="shared" si="194"/>
        <v>5.4538799878942194E-5</v>
      </c>
      <c r="AD1178">
        <f t="shared" si="191"/>
        <v>0.95943244288276219</v>
      </c>
      <c r="AE1178">
        <f t="shared" si="192"/>
        <v>0.98522777079550306</v>
      </c>
      <c r="AF1178">
        <f t="shared" si="195"/>
        <v>6.8364860403243998E-5</v>
      </c>
    </row>
    <row r="1179" spans="1:32" x14ac:dyDescent="0.25">
      <c r="A1179" s="1" t="s">
        <v>3185</v>
      </c>
      <c r="B1179" s="1">
        <v>27.586585208073359</v>
      </c>
      <c r="D1179" s="1" t="s">
        <v>3473</v>
      </c>
      <c r="E1179" s="1">
        <v>0.85649595711996318</v>
      </c>
      <c r="F1179">
        <f t="shared" si="186"/>
        <v>0.92034639431503862</v>
      </c>
      <c r="G1179">
        <f t="shared" si="187"/>
        <v>2.7054746803362173E-4</v>
      </c>
      <c r="I1179" s="1" t="s">
        <v>3760</v>
      </c>
      <c r="J1179" s="1">
        <v>0.93465029102805419</v>
      </c>
      <c r="K1179">
        <f t="shared" si="188"/>
        <v>0.95460728596684541</v>
      </c>
      <c r="M1179">
        <f t="shared" si="193"/>
        <v>1.2728979238824098E-4</v>
      </c>
      <c r="Z1179">
        <f t="shared" si="189"/>
        <v>0.96776407813290188</v>
      </c>
      <c r="AA1179">
        <f t="shared" si="190"/>
        <v>0.98650493737941158</v>
      </c>
      <c r="AB1179">
        <f t="shared" si="194"/>
        <v>5.4598285533054369E-5</v>
      </c>
      <c r="AD1179">
        <f t="shared" si="191"/>
        <v>0.95936298086538985</v>
      </c>
      <c r="AE1179">
        <f t="shared" si="192"/>
        <v>0.98522777079550306</v>
      </c>
      <c r="AF1179">
        <f t="shared" si="195"/>
        <v>6.8438385998365118E-5</v>
      </c>
    </row>
    <row r="1180" spans="1:32" x14ac:dyDescent="0.25">
      <c r="A1180" s="1" t="s">
        <v>3186</v>
      </c>
      <c r="B1180" s="1">
        <v>27.605749896079484</v>
      </c>
      <c r="D1180" s="1" t="s">
        <v>3474</v>
      </c>
      <c r="E1180" s="1">
        <v>0.85626426565056679</v>
      </c>
      <c r="F1180">
        <f t="shared" si="186"/>
        <v>0.92021298041620381</v>
      </c>
      <c r="G1180">
        <f t="shared" si="187"/>
        <v>0</v>
      </c>
      <c r="I1180" s="1" t="s">
        <v>3761</v>
      </c>
      <c r="J1180" s="1">
        <v>0.93465029102805419</v>
      </c>
      <c r="K1180">
        <f t="shared" si="188"/>
        <v>0.95460728596684541</v>
      </c>
      <c r="M1180">
        <f t="shared" si="193"/>
        <v>1.2736711170177351E-4</v>
      </c>
      <c r="Z1180">
        <f t="shared" si="189"/>
        <v>0.96770869607172172</v>
      </c>
      <c r="AA1180">
        <f t="shared" si="190"/>
        <v>0.98650493737941158</v>
      </c>
      <c r="AB1180">
        <f t="shared" si="194"/>
        <v>5.4636240140560923E-5</v>
      </c>
      <c r="AD1180">
        <f t="shared" si="191"/>
        <v>0.95929347162029299</v>
      </c>
      <c r="AE1180">
        <f t="shared" si="192"/>
        <v>0.98522777079550306</v>
      </c>
      <c r="AF1180">
        <f t="shared" si="195"/>
        <v>6.848491961393767E-5</v>
      </c>
    </row>
    <row r="1181" spans="1:32" x14ac:dyDescent="0.25">
      <c r="A1181" s="1" t="s">
        <v>3187</v>
      </c>
      <c r="B1181" s="1">
        <v>27.616700161548039</v>
      </c>
      <c r="D1181" s="1" t="s">
        <v>3475</v>
      </c>
      <c r="E1181" s="1">
        <v>0.8562642656505669</v>
      </c>
      <c r="F1181">
        <f t="shared" si="186"/>
        <v>0.92021298041620392</v>
      </c>
      <c r="G1181">
        <f t="shared" si="187"/>
        <v>2.7755575615628914E-16</v>
      </c>
      <c r="I1181" s="1" t="s">
        <v>3762</v>
      </c>
      <c r="J1181" s="1">
        <v>0.93440975877744503</v>
      </c>
      <c r="K1181">
        <f t="shared" si="188"/>
        <v>0.95443841123419593</v>
      </c>
      <c r="M1181">
        <f t="shared" si="193"/>
        <v>0</v>
      </c>
      <c r="Z1181">
        <f t="shared" si="189"/>
        <v>0.96770869607172172</v>
      </c>
      <c r="AA1181">
        <f t="shared" si="190"/>
        <v>0.98645389233575209</v>
      </c>
      <c r="AB1181">
        <f t="shared" si="194"/>
        <v>0</v>
      </c>
      <c r="AD1181">
        <f t="shared" si="191"/>
        <v>0.95929347162029299</v>
      </c>
      <c r="AE1181">
        <f t="shared" si="192"/>
        <v>0.9851719312769579</v>
      </c>
      <c r="AF1181">
        <f t="shared" si="195"/>
        <v>0</v>
      </c>
    </row>
    <row r="1182" spans="1:32" x14ac:dyDescent="0.25">
      <c r="A1182" s="1" t="s">
        <v>3188</v>
      </c>
      <c r="B1182" s="1">
        <v>27.616701218859095</v>
      </c>
      <c r="D1182" s="1" t="s">
        <v>3476</v>
      </c>
      <c r="E1182" s="1">
        <v>0.85626426565056668</v>
      </c>
      <c r="F1182">
        <f t="shared" si="186"/>
        <v>0.92021298041620381</v>
      </c>
      <c r="G1182">
        <f t="shared" si="187"/>
        <v>2.7115612517472631E-4</v>
      </c>
      <c r="I1182" s="1" t="s">
        <v>3763</v>
      </c>
      <c r="J1182" s="1">
        <v>0.93416882972703519</v>
      </c>
      <c r="K1182">
        <f t="shared" si="188"/>
        <v>0.95426924428925375</v>
      </c>
      <c r="M1182">
        <f t="shared" si="193"/>
        <v>1.3062438818098264E-16</v>
      </c>
      <c r="Z1182">
        <f t="shared" si="189"/>
        <v>0.96770869607172172</v>
      </c>
      <c r="AA1182">
        <f t="shared" si="190"/>
        <v>0.98640275255915888</v>
      </c>
      <c r="AB1182">
        <f t="shared" si="194"/>
        <v>5.6045434880247823E-17</v>
      </c>
      <c r="AD1182">
        <f t="shared" si="191"/>
        <v>0.95929347162029288</v>
      </c>
      <c r="AE1182">
        <f t="shared" si="192"/>
        <v>0.98511598840382941</v>
      </c>
      <c r="AF1182">
        <f t="shared" si="195"/>
        <v>7.0249887410252777E-17</v>
      </c>
    </row>
    <row r="1183" spans="1:32" x14ac:dyDescent="0.25">
      <c r="A1183" s="1" t="s">
        <v>3189</v>
      </c>
      <c r="B1183" s="1">
        <v>27.61943912268681</v>
      </c>
      <c r="D1183" s="1" t="s">
        <v>3477</v>
      </c>
      <c r="E1183" s="1">
        <v>0.85603211582601313</v>
      </c>
      <c r="F1183">
        <f t="shared" si="186"/>
        <v>0.92007928577797404</v>
      </c>
      <c r="G1183">
        <f t="shared" si="187"/>
        <v>2.7118676530446528E-4</v>
      </c>
      <c r="I1183" s="1" t="s">
        <v>3764</v>
      </c>
      <c r="J1183" s="1">
        <v>0.9341688297270353</v>
      </c>
      <c r="K1183">
        <f t="shared" si="188"/>
        <v>0.95426924428925386</v>
      </c>
      <c r="M1183">
        <f t="shared" si="193"/>
        <v>1.275899501700837E-4</v>
      </c>
      <c r="Z1183">
        <f t="shared" si="189"/>
        <v>0.96765319259622984</v>
      </c>
      <c r="AA1183">
        <f t="shared" si="190"/>
        <v>0.98640275255915888</v>
      </c>
      <c r="AB1183">
        <f t="shared" si="194"/>
        <v>5.4750351135371331E-5</v>
      </c>
      <c r="AD1183">
        <f t="shared" si="191"/>
        <v>0.95922381105177523</v>
      </c>
      <c r="AE1183">
        <f t="shared" si="192"/>
        <v>0.98511598840382941</v>
      </c>
      <c r="AF1183">
        <f t="shared" si="195"/>
        <v>6.8626231537840838E-5</v>
      </c>
    </row>
    <row r="1184" spans="1:32" x14ac:dyDescent="0.25">
      <c r="A1184" s="1" t="s">
        <v>3190</v>
      </c>
      <c r="B1184" s="1">
        <v>27.627652068301401</v>
      </c>
      <c r="D1184" s="1" t="s">
        <v>3478</v>
      </c>
      <c r="E1184" s="1">
        <v>0.85580000271994927</v>
      </c>
      <c r="F1184">
        <f t="shared" si="186"/>
        <v>0.91994559545983801</v>
      </c>
      <c r="G1184">
        <f t="shared" si="187"/>
        <v>2.712567105934427E-4</v>
      </c>
      <c r="I1184" s="1" t="s">
        <v>3765</v>
      </c>
      <c r="J1184" s="1">
        <v>0.93416882972703508</v>
      </c>
      <c r="K1184">
        <f t="shared" si="188"/>
        <v>0.95426924428925364</v>
      </c>
      <c r="M1184">
        <f t="shared" si="193"/>
        <v>1.2758582838543901E-4</v>
      </c>
      <c r="Z1184">
        <f t="shared" si="189"/>
        <v>0.96759768603292262</v>
      </c>
      <c r="AA1184">
        <f t="shared" si="190"/>
        <v>0.98640275255915888</v>
      </c>
      <c r="AB1184">
        <f t="shared" si="194"/>
        <v>5.4753397229622828E-5</v>
      </c>
      <c r="AD1184">
        <f t="shared" si="191"/>
        <v>0.95915414767111151</v>
      </c>
      <c r="AE1184">
        <f t="shared" si="192"/>
        <v>0.98511598840382941</v>
      </c>
      <c r="AF1184">
        <f t="shared" si="195"/>
        <v>6.8629002210021957E-5</v>
      </c>
    </row>
    <row r="1185" spans="1:32" x14ac:dyDescent="0.25">
      <c r="A1185" s="1" t="s">
        <v>3191</v>
      </c>
      <c r="B1185" s="1">
        <v>27.630389575433266</v>
      </c>
      <c r="D1185" s="1" t="s">
        <v>3479</v>
      </c>
      <c r="E1185" s="1">
        <v>0.85556789270840794</v>
      </c>
      <c r="F1185">
        <f t="shared" si="186"/>
        <v>0.919811890093027</v>
      </c>
      <c r="G1185">
        <f t="shared" si="187"/>
        <v>2.7137151365608236E-4</v>
      </c>
      <c r="I1185" s="1" t="s">
        <v>3766</v>
      </c>
      <c r="J1185" s="1">
        <v>0.93416882972703519</v>
      </c>
      <c r="K1185">
        <f t="shared" si="188"/>
        <v>0.95426924428925375</v>
      </c>
      <c r="M1185">
        <f t="shared" si="193"/>
        <v>1.2760019230757539E-4</v>
      </c>
      <c r="Z1185">
        <f t="shared" si="189"/>
        <v>0.96754216833840101</v>
      </c>
      <c r="AA1185">
        <f t="shared" si="190"/>
        <v>0.98640275255915888</v>
      </c>
      <c r="AB1185">
        <f t="shared" si="194"/>
        <v>5.4764377810289272E-5</v>
      </c>
      <c r="AD1185">
        <f t="shared" si="191"/>
        <v>0.95908447138390596</v>
      </c>
      <c r="AE1185">
        <f t="shared" si="192"/>
        <v>0.98511598840382941</v>
      </c>
      <c r="AF1185">
        <f t="shared" si="195"/>
        <v>6.8641717755311887E-5</v>
      </c>
    </row>
    <row r="1186" spans="1:32" x14ac:dyDescent="0.25">
      <c r="A1186" s="1" t="s">
        <v>3192</v>
      </c>
      <c r="B1186" s="1">
        <v>27.641340723593046</v>
      </c>
      <c r="D1186" s="1" t="s">
        <v>3480</v>
      </c>
      <c r="E1186" s="1">
        <v>0.8553357474545572</v>
      </c>
      <c r="F1186">
        <f t="shared" si="186"/>
        <v>0.9196781475836896</v>
      </c>
      <c r="G1186">
        <f t="shared" si="187"/>
        <v>0</v>
      </c>
      <c r="I1186" s="1" t="s">
        <v>3767</v>
      </c>
      <c r="J1186" s="1">
        <v>0.93416882972703519</v>
      </c>
      <c r="K1186">
        <f t="shared" si="188"/>
        <v>0.95426924428925375</v>
      </c>
      <c r="M1186">
        <f t="shared" si="193"/>
        <v>1.276356427799223E-4</v>
      </c>
      <c r="Z1186">
        <f t="shared" si="189"/>
        <v>0.96748663033476501</v>
      </c>
      <c r="AA1186">
        <f t="shared" si="190"/>
        <v>0.98640275255915888</v>
      </c>
      <c r="AB1186">
        <f t="shared" si="194"/>
        <v>5.4784412016548669E-5</v>
      </c>
      <c r="AD1186">
        <f t="shared" si="191"/>
        <v>0.95901477067258145</v>
      </c>
      <c r="AE1186">
        <f t="shared" si="192"/>
        <v>0.98511598840382941</v>
      </c>
      <c r="AF1186">
        <f t="shared" si="195"/>
        <v>6.8665780274931317E-5</v>
      </c>
    </row>
    <row r="1187" spans="1:32" x14ac:dyDescent="0.25">
      <c r="A1187" s="1" t="s">
        <v>3193</v>
      </c>
      <c r="B1187" s="1">
        <v>27.646816838745004</v>
      </c>
      <c r="D1187" s="1" t="s">
        <v>3481</v>
      </c>
      <c r="E1187" s="1">
        <v>0.85533574745455732</v>
      </c>
      <c r="F1187">
        <f t="shared" si="186"/>
        <v>0.91967814758368971</v>
      </c>
      <c r="G1187">
        <f t="shared" si="187"/>
        <v>0</v>
      </c>
      <c r="I1187" s="1" t="s">
        <v>3768</v>
      </c>
      <c r="J1187" s="1">
        <v>0.93392763896895936</v>
      </c>
      <c r="K1187">
        <f t="shared" si="188"/>
        <v>0.9540998799256688</v>
      </c>
      <c r="M1187">
        <f t="shared" si="193"/>
        <v>0</v>
      </c>
      <c r="Z1187">
        <f t="shared" si="189"/>
        <v>0.96748663033476501</v>
      </c>
      <c r="AA1187">
        <f t="shared" si="190"/>
        <v>0.98635154667631342</v>
      </c>
      <c r="AB1187">
        <f t="shared" si="194"/>
        <v>0</v>
      </c>
      <c r="AD1187">
        <f t="shared" si="191"/>
        <v>0.95901477067258145</v>
      </c>
      <c r="AE1187">
        <f t="shared" si="192"/>
        <v>0.98505997349276175</v>
      </c>
      <c r="AF1187">
        <f t="shared" si="195"/>
        <v>0</v>
      </c>
    </row>
    <row r="1188" spans="1:32" x14ac:dyDescent="0.25">
      <c r="A1188" s="1" t="s">
        <v>3194</v>
      </c>
      <c r="B1188" s="1">
        <v>27.668719508471117</v>
      </c>
      <c r="D1188" s="1" t="s">
        <v>3482</v>
      </c>
      <c r="E1188" s="1">
        <v>0.85533574745455743</v>
      </c>
      <c r="F1188">
        <f t="shared" si="186"/>
        <v>0.91967814758368971</v>
      </c>
      <c r="G1188">
        <f t="shared" si="187"/>
        <v>0</v>
      </c>
      <c r="I1188" s="1" t="s">
        <v>3769</v>
      </c>
      <c r="J1188" s="1">
        <v>0.9336864549409386</v>
      </c>
      <c r="K1188">
        <f t="shared" si="188"/>
        <v>0.95393050661434564</v>
      </c>
      <c r="M1188">
        <f t="shared" si="193"/>
        <v>0</v>
      </c>
      <c r="Z1188">
        <f t="shared" si="189"/>
        <v>0.96748663033476501</v>
      </c>
      <c r="AA1188">
        <f t="shared" si="190"/>
        <v>0.98630033165610409</v>
      </c>
      <c r="AB1188">
        <f t="shared" si="194"/>
        <v>0</v>
      </c>
      <c r="AD1188">
        <f t="shared" si="191"/>
        <v>0.95901477067258156</v>
      </c>
      <c r="AE1188">
        <f t="shared" si="192"/>
        <v>0.98500394886353093</v>
      </c>
      <c r="AF1188">
        <f t="shared" si="195"/>
        <v>0</v>
      </c>
    </row>
    <row r="1189" spans="1:32" x14ac:dyDescent="0.25">
      <c r="A1189" s="1" t="s">
        <v>3195</v>
      </c>
      <c r="B1189" s="1">
        <v>27.671457013517891</v>
      </c>
      <c r="D1189" s="1" t="s">
        <v>3483</v>
      </c>
      <c r="E1189" s="1">
        <v>0.85533574745455732</v>
      </c>
      <c r="F1189">
        <f t="shared" si="186"/>
        <v>0.91967814758368971</v>
      </c>
      <c r="G1189">
        <f t="shared" si="187"/>
        <v>-2.7755575615628914E-16</v>
      </c>
      <c r="I1189" s="1" t="s">
        <v>3770</v>
      </c>
      <c r="J1189" s="1">
        <v>0.93344512929758083</v>
      </c>
      <c r="K1189">
        <f t="shared" si="188"/>
        <v>0.95376102016249431</v>
      </c>
      <c r="M1189">
        <f t="shared" si="193"/>
        <v>0</v>
      </c>
      <c r="Z1189">
        <f t="shared" si="189"/>
        <v>0.96748663033476501</v>
      </c>
      <c r="AA1189">
        <f t="shared" si="190"/>
        <v>0.98624907598385658</v>
      </c>
      <c r="AB1189">
        <f t="shared" si="194"/>
        <v>0</v>
      </c>
      <c r="AD1189">
        <f t="shared" si="191"/>
        <v>0.95901477067258145</v>
      </c>
      <c r="AE1189">
        <f t="shared" si="192"/>
        <v>0.98494788004233336</v>
      </c>
      <c r="AF1189">
        <f t="shared" si="195"/>
        <v>0</v>
      </c>
    </row>
    <row r="1190" spans="1:32" x14ac:dyDescent="0.25">
      <c r="A1190" s="1" t="s">
        <v>3196</v>
      </c>
      <c r="B1190" s="1">
        <v>27.682409476235897</v>
      </c>
      <c r="D1190" s="1" t="s">
        <v>3484</v>
      </c>
      <c r="E1190" s="1">
        <v>0.85533574745455754</v>
      </c>
      <c r="F1190">
        <f t="shared" si="186"/>
        <v>0.91967814758368982</v>
      </c>
      <c r="G1190">
        <f t="shared" si="187"/>
        <v>2.7261896112093509E-4</v>
      </c>
      <c r="I1190" s="1" t="s">
        <v>3771</v>
      </c>
      <c r="J1190" s="1">
        <v>0.93320383400182427</v>
      </c>
      <c r="K1190">
        <f t="shared" si="188"/>
        <v>0.95359154132803259</v>
      </c>
      <c r="M1190">
        <f t="shared" si="193"/>
        <v>-1.3045581474757855E-16</v>
      </c>
      <c r="Z1190">
        <f t="shared" si="189"/>
        <v>0.96748663033476512</v>
      </c>
      <c r="AA1190">
        <f t="shared" si="190"/>
        <v>0.98619781617091051</v>
      </c>
      <c r="AB1190">
        <f t="shared" si="194"/>
        <v>-5.6020939826142353E-17</v>
      </c>
      <c r="AD1190">
        <f t="shared" si="191"/>
        <v>0.95901477067258156</v>
      </c>
      <c r="AE1190">
        <f t="shared" si="192"/>
        <v>0.98489180696947254</v>
      </c>
      <c r="AF1190">
        <f t="shared" si="195"/>
        <v>-7.0213506067073E-17</v>
      </c>
    </row>
    <row r="1191" spans="1:32" x14ac:dyDescent="0.25">
      <c r="A1191" s="1" t="s">
        <v>3197</v>
      </c>
      <c r="B1191" s="1">
        <v>27.687884614359376</v>
      </c>
      <c r="D1191" s="1" t="s">
        <v>3485</v>
      </c>
      <c r="E1191" s="1">
        <v>0.85510259849353465</v>
      </c>
      <c r="F1191">
        <f t="shared" si="186"/>
        <v>0.91954380986410966</v>
      </c>
      <c r="G1191">
        <f t="shared" si="187"/>
        <v>-2.4980018054066022E-16</v>
      </c>
      <c r="I1191" s="1" t="s">
        <v>3772</v>
      </c>
      <c r="J1191" s="1">
        <v>0.93320383400182427</v>
      </c>
      <c r="K1191">
        <f t="shared" si="188"/>
        <v>0.95359154132803259</v>
      </c>
      <c r="M1191">
        <f t="shared" si="193"/>
        <v>1.281126700327399E-4</v>
      </c>
      <c r="Z1191">
        <f t="shared" si="189"/>
        <v>0.9674308402425823</v>
      </c>
      <c r="AA1191">
        <f t="shared" si="190"/>
        <v>0.98619781617091051</v>
      </c>
      <c r="AB1191">
        <f t="shared" si="194"/>
        <v>5.5021653501019948E-5</v>
      </c>
      <c r="AD1191">
        <f t="shared" si="191"/>
        <v>0.95894475465968232</v>
      </c>
      <c r="AE1191">
        <f t="shared" si="192"/>
        <v>0.98489180696947254</v>
      </c>
      <c r="AF1191">
        <f t="shared" si="195"/>
        <v>6.8960714843187008E-5</v>
      </c>
    </row>
    <row r="1192" spans="1:32" x14ac:dyDescent="0.25">
      <c r="A1192" s="1" t="s">
        <v>3198</v>
      </c>
      <c r="B1192" s="1">
        <v>27.750854753351703</v>
      </c>
      <c r="D1192" s="1" t="s">
        <v>3486</v>
      </c>
      <c r="E1192" s="1">
        <v>0.85510259849353487</v>
      </c>
      <c r="F1192">
        <f t="shared" si="186"/>
        <v>0.91954380986410977</v>
      </c>
      <c r="G1192">
        <f t="shared" si="187"/>
        <v>0</v>
      </c>
      <c r="I1192" s="1" t="s">
        <v>3773</v>
      </c>
      <c r="J1192" s="1">
        <v>0.93296189305273458</v>
      </c>
      <c r="K1192">
        <f t="shared" si="188"/>
        <v>0.95342159525035741</v>
      </c>
      <c r="M1192">
        <f t="shared" si="193"/>
        <v>-1.1737222292045474E-16</v>
      </c>
      <c r="Z1192">
        <f t="shared" si="189"/>
        <v>0.9674308402425823</v>
      </c>
      <c r="AA1192">
        <f t="shared" si="190"/>
        <v>0.98614640856483937</v>
      </c>
      <c r="AB1192">
        <f t="shared" si="194"/>
        <v>-5.0413318098330347E-17</v>
      </c>
      <c r="AD1192">
        <f t="shared" si="191"/>
        <v>0.95894475465968232</v>
      </c>
      <c r="AE1192">
        <f t="shared" si="192"/>
        <v>0.98483557250491094</v>
      </c>
      <c r="AF1192">
        <f t="shared" si="195"/>
        <v>-6.3183944644058912E-17</v>
      </c>
    </row>
    <row r="1193" spans="1:32" x14ac:dyDescent="0.25">
      <c r="A1193" s="1" t="s">
        <v>3199</v>
      </c>
      <c r="B1193" s="1">
        <v>27.753593867625824</v>
      </c>
      <c r="D1193" s="1" t="s">
        <v>3487</v>
      </c>
      <c r="E1193" s="1">
        <v>0.85510259849353498</v>
      </c>
      <c r="F1193">
        <f t="shared" si="186"/>
        <v>0.91954380986410988</v>
      </c>
      <c r="G1193">
        <f t="shared" si="187"/>
        <v>2.4980018054066022E-16</v>
      </c>
      <c r="I1193" s="1" t="s">
        <v>3774</v>
      </c>
      <c r="J1193" s="1">
        <v>0.93271990806745797</v>
      </c>
      <c r="K1193">
        <f t="shared" si="188"/>
        <v>0.95325160445861779</v>
      </c>
      <c r="M1193">
        <f t="shared" si="193"/>
        <v>0</v>
      </c>
      <c r="Z1193">
        <f t="shared" si="189"/>
        <v>0.96743084024258241</v>
      </c>
      <c r="AA1193">
        <f t="shared" si="190"/>
        <v>0.9860949809467825</v>
      </c>
      <c r="AB1193">
        <f t="shared" si="194"/>
        <v>0</v>
      </c>
      <c r="AD1193">
        <f t="shared" si="191"/>
        <v>0.95894475465968243</v>
      </c>
      <c r="AE1193">
        <f t="shared" si="192"/>
        <v>0.98477931642903305</v>
      </c>
      <c r="AF1193">
        <f t="shared" si="195"/>
        <v>0</v>
      </c>
    </row>
    <row r="1194" spans="1:32" x14ac:dyDescent="0.25">
      <c r="A1194" s="1" t="s">
        <v>3200</v>
      </c>
      <c r="B1194" s="1">
        <v>27.756330480775528</v>
      </c>
      <c r="D1194" s="1" t="s">
        <v>3488</v>
      </c>
      <c r="E1194" s="1">
        <v>0.85510259849353476</v>
      </c>
      <c r="F1194">
        <f t="shared" si="186"/>
        <v>0.91954380986410977</v>
      </c>
      <c r="G1194">
        <f t="shared" si="187"/>
        <v>2.731481684152548E-4</v>
      </c>
      <c r="I1194" s="1" t="s">
        <v>3775</v>
      </c>
      <c r="J1194" s="1">
        <v>0.93247780307387251</v>
      </c>
      <c r="K1194">
        <f t="shared" si="188"/>
        <v>0.95308151556483234</v>
      </c>
      <c r="M1194">
        <f t="shared" si="193"/>
        <v>1.1733038200189935E-16</v>
      </c>
      <c r="Z1194">
        <f t="shared" si="189"/>
        <v>0.9674308402425823</v>
      </c>
      <c r="AA1194">
        <f t="shared" si="190"/>
        <v>0.98604351715502525</v>
      </c>
      <c r="AB1194">
        <f t="shared" si="194"/>
        <v>5.0408061277862216E-17</v>
      </c>
      <c r="AD1194">
        <f t="shared" si="191"/>
        <v>0.95894475465968232</v>
      </c>
      <c r="AE1194">
        <f t="shared" si="192"/>
        <v>0.98472302106319776</v>
      </c>
      <c r="AF1194">
        <f t="shared" si="195"/>
        <v>6.3176728017796214E-17</v>
      </c>
    </row>
    <row r="1195" spans="1:32" x14ac:dyDescent="0.25">
      <c r="A1195" s="1" t="s">
        <v>3201</v>
      </c>
      <c r="B1195" s="1">
        <v>27.764545783081942</v>
      </c>
      <c r="D1195" s="1" t="s">
        <v>3489</v>
      </c>
      <c r="E1195" s="1">
        <v>0.85486906068161395</v>
      </c>
      <c r="F1195">
        <f t="shared" si="186"/>
        <v>0.91940923104839223</v>
      </c>
      <c r="G1195">
        <f t="shared" si="187"/>
        <v>0</v>
      </c>
      <c r="I1195" s="1" t="s">
        <v>3776</v>
      </c>
      <c r="J1195" s="1">
        <v>0.93247780307387229</v>
      </c>
      <c r="K1195">
        <f t="shared" si="188"/>
        <v>0.95308151556483212</v>
      </c>
      <c r="M1195">
        <f t="shared" si="193"/>
        <v>1.2827396857330997E-4</v>
      </c>
      <c r="Z1195">
        <f t="shared" si="189"/>
        <v>0.96737494507731003</v>
      </c>
      <c r="AA1195">
        <f t="shared" si="190"/>
        <v>0.98604351715502525</v>
      </c>
      <c r="AB1195">
        <f t="shared" si="194"/>
        <v>5.5116657607544887E-5</v>
      </c>
      <c r="AD1195">
        <f t="shared" si="191"/>
        <v>0.95887460785850331</v>
      </c>
      <c r="AE1195">
        <f t="shared" si="192"/>
        <v>0.98472302106319765</v>
      </c>
      <c r="AF1195">
        <f t="shared" si="195"/>
        <v>6.9077696522146454E-5</v>
      </c>
    </row>
    <row r="1196" spans="1:32" x14ac:dyDescent="0.25">
      <c r="A1196" s="1" t="s">
        <v>3202</v>
      </c>
      <c r="B1196" s="1">
        <v>27.770020326504611</v>
      </c>
      <c r="D1196" s="1" t="s">
        <v>3490</v>
      </c>
      <c r="E1196" s="1">
        <v>0.85486906068161395</v>
      </c>
      <c r="F1196">
        <f t="shared" si="186"/>
        <v>0.91940923104839223</v>
      </c>
      <c r="G1196">
        <f t="shared" si="187"/>
        <v>2.7347258650539663E-4</v>
      </c>
      <c r="I1196" s="1" t="s">
        <v>3777</v>
      </c>
      <c r="J1196" s="1">
        <v>0.93223553464332054</v>
      </c>
      <c r="K1196">
        <f t="shared" si="188"/>
        <v>0.95291129802960328</v>
      </c>
      <c r="M1196">
        <f t="shared" si="193"/>
        <v>0</v>
      </c>
      <c r="Z1196">
        <f t="shared" si="189"/>
        <v>0.96737494507731003</v>
      </c>
      <c r="AA1196">
        <f t="shared" si="190"/>
        <v>0.98599200793428921</v>
      </c>
      <c r="AB1196">
        <f t="shared" si="194"/>
        <v>0</v>
      </c>
      <c r="AD1196">
        <f t="shared" si="191"/>
        <v>0.95887460785850331</v>
      </c>
      <c r="AE1196">
        <f t="shared" si="192"/>
        <v>0.98466667628389304</v>
      </c>
      <c r="AF1196">
        <f t="shared" si="195"/>
        <v>0</v>
      </c>
    </row>
    <row r="1197" spans="1:32" x14ac:dyDescent="0.25">
      <c r="A1197" s="1" t="s">
        <v>3203</v>
      </c>
      <c r="B1197" s="1">
        <v>27.770021367684226</v>
      </c>
      <c r="D1197" s="1" t="s">
        <v>3491</v>
      </c>
      <c r="E1197" s="1">
        <v>0.85463530939220755</v>
      </c>
      <c r="F1197">
        <f t="shared" si="186"/>
        <v>0.91927451212464584</v>
      </c>
      <c r="G1197">
        <f t="shared" si="187"/>
        <v>5.2735593669694936E-16</v>
      </c>
      <c r="I1197" s="1" t="s">
        <v>3778</v>
      </c>
      <c r="J1197" s="1">
        <v>0.93223553464332054</v>
      </c>
      <c r="K1197">
        <f t="shared" si="188"/>
        <v>0.95291129802960328</v>
      </c>
      <c r="M1197">
        <f t="shared" si="193"/>
        <v>1.283845906756144E-4</v>
      </c>
      <c r="Z1197">
        <f t="shared" si="189"/>
        <v>0.96731898676055328</v>
      </c>
      <c r="AA1197">
        <f t="shared" si="190"/>
        <v>0.98599200793428921</v>
      </c>
      <c r="AB1197">
        <f t="shared" si="194"/>
        <v>5.517604895884751E-5</v>
      </c>
      <c r="AD1197">
        <f t="shared" si="191"/>
        <v>0.95880438288434888</v>
      </c>
      <c r="AE1197">
        <f t="shared" si="192"/>
        <v>0.98466667628389304</v>
      </c>
      <c r="AF1197">
        <f t="shared" si="195"/>
        <v>6.9150724114956487E-5</v>
      </c>
    </row>
    <row r="1198" spans="1:32" x14ac:dyDescent="0.25">
      <c r="A1198" s="1" t="s">
        <v>3204</v>
      </c>
      <c r="B1198" s="1">
        <v>27.79739912847409</v>
      </c>
      <c r="D1198" s="1" t="s">
        <v>3492</v>
      </c>
      <c r="E1198" s="1">
        <v>0.85463530939220711</v>
      </c>
      <c r="F1198">
        <f t="shared" si="186"/>
        <v>0.91927451212464562</v>
      </c>
      <c r="G1198">
        <f t="shared" si="187"/>
        <v>2.7394328357863151E-4</v>
      </c>
      <c r="I1198" s="1" t="s">
        <v>3779</v>
      </c>
      <c r="J1198" s="1">
        <v>0.93199296135126186</v>
      </c>
      <c r="K1198">
        <f t="shared" si="188"/>
        <v>0.95274085244338491</v>
      </c>
      <c r="M1198">
        <f t="shared" si="193"/>
        <v>2.4753653143611976E-16</v>
      </c>
      <c r="Z1198">
        <f t="shared" si="189"/>
        <v>0.96731898676055317</v>
      </c>
      <c r="AA1198">
        <f t="shared" si="190"/>
        <v>0.98594042317997999</v>
      </c>
      <c r="AB1198">
        <f t="shared" si="194"/>
        <v>1.0639360309644097E-16</v>
      </c>
      <c r="AD1198">
        <f t="shared" si="191"/>
        <v>0.95880438288434877</v>
      </c>
      <c r="AE1198">
        <f t="shared" si="192"/>
        <v>0.98461024916138173</v>
      </c>
      <c r="AF1198">
        <f t="shared" si="195"/>
        <v>1.3333831599973567E-16</v>
      </c>
    </row>
    <row r="1199" spans="1:32" x14ac:dyDescent="0.25">
      <c r="A1199" s="1" t="s">
        <v>3205</v>
      </c>
      <c r="B1199" s="1">
        <v>27.797399343629838</v>
      </c>
      <c r="D1199" s="1" t="s">
        <v>3493</v>
      </c>
      <c r="E1199" s="1">
        <v>0.85440121985438222</v>
      </c>
      <c r="F1199">
        <f t="shared" si="186"/>
        <v>0.91913958111567662</v>
      </c>
      <c r="G1199">
        <f t="shared" si="187"/>
        <v>-3.8857805861880479E-16</v>
      </c>
      <c r="I1199" s="1" t="s">
        <v>3780</v>
      </c>
      <c r="J1199" s="1">
        <v>0.93199296135126197</v>
      </c>
      <c r="K1199">
        <f t="shared" si="188"/>
        <v>0.95274085244338502</v>
      </c>
      <c r="M1199">
        <f t="shared" si="193"/>
        <v>1.2856372002114155E-4</v>
      </c>
      <c r="Z1199">
        <f t="shared" si="189"/>
        <v>0.96726293537444874</v>
      </c>
      <c r="AA1199">
        <f t="shared" si="190"/>
        <v>0.98594042317997999</v>
      </c>
      <c r="AB1199">
        <f t="shared" si="194"/>
        <v>5.526492851678398E-5</v>
      </c>
      <c r="AD1199">
        <f t="shared" si="191"/>
        <v>0.95873404219632408</v>
      </c>
      <c r="AE1199">
        <f t="shared" si="192"/>
        <v>0.98461024916138173</v>
      </c>
      <c r="AF1199">
        <f t="shared" si="195"/>
        <v>6.9260702976861656E-5</v>
      </c>
    </row>
    <row r="1200" spans="1:32" x14ac:dyDescent="0.25">
      <c r="A1200" s="1" t="s">
        <v>3206</v>
      </c>
      <c r="B1200" s="1">
        <v>27.843942246190966</v>
      </c>
      <c r="D1200" s="1" t="s">
        <v>3494</v>
      </c>
      <c r="E1200" s="1">
        <v>0.85440121985438255</v>
      </c>
      <c r="F1200">
        <f t="shared" si="186"/>
        <v>0.91913958111567684</v>
      </c>
      <c r="G1200">
        <f t="shared" si="187"/>
        <v>0</v>
      </c>
      <c r="I1200" s="1" t="s">
        <v>3781</v>
      </c>
      <c r="J1200" s="1">
        <v>0.93175023147678582</v>
      </c>
      <c r="K1200">
        <f t="shared" si="188"/>
        <v>0.95257028295108004</v>
      </c>
      <c r="M1200">
        <f t="shared" si="193"/>
        <v>-1.8233594703736492E-16</v>
      </c>
      <c r="Z1200">
        <f t="shared" si="189"/>
        <v>0.96726293537444874</v>
      </c>
      <c r="AA1200">
        <f t="shared" si="190"/>
        <v>0.98588879438897326</v>
      </c>
      <c r="AB1200">
        <f t="shared" si="194"/>
        <v>-7.838664265307506E-17</v>
      </c>
      <c r="AD1200">
        <f t="shared" si="191"/>
        <v>0.95873404219632419</v>
      </c>
      <c r="AE1200">
        <f t="shared" si="192"/>
        <v>0.9845537741502085</v>
      </c>
      <c r="AF1200">
        <f t="shared" si="195"/>
        <v>-9.8236447777204927E-17</v>
      </c>
    </row>
    <row r="1201" spans="1:32" x14ac:dyDescent="0.25">
      <c r="A1201" s="1" t="s">
        <v>3207</v>
      </c>
      <c r="B1201" s="1">
        <v>27.874059111769544</v>
      </c>
      <c r="D1201" s="1" t="s">
        <v>3495</v>
      </c>
      <c r="E1201" s="1">
        <v>0.85440121985438244</v>
      </c>
      <c r="F1201">
        <f t="shared" si="186"/>
        <v>0.91913958111567673</v>
      </c>
      <c r="G1201">
        <f t="shared" si="187"/>
        <v>2.7456890216104313E-4</v>
      </c>
      <c r="I1201" s="1" t="s">
        <v>3782</v>
      </c>
      <c r="J1201" s="1">
        <v>0.93150742532843556</v>
      </c>
      <c r="K1201">
        <f t="shared" si="188"/>
        <v>0.95239964596183213</v>
      </c>
      <c r="M1201">
        <f t="shared" si="193"/>
        <v>0</v>
      </c>
      <c r="Z1201">
        <f t="shared" si="189"/>
        <v>0.96726293537444874</v>
      </c>
      <c r="AA1201">
        <f t="shared" si="190"/>
        <v>0.98583713862245248</v>
      </c>
      <c r="AB1201">
        <f t="shared" si="194"/>
        <v>0</v>
      </c>
      <c r="AD1201">
        <f t="shared" si="191"/>
        <v>0.95873404219632419</v>
      </c>
      <c r="AE1201">
        <f t="shared" si="192"/>
        <v>0.98449726991362752</v>
      </c>
      <c r="AF1201">
        <f t="shared" si="195"/>
        <v>0</v>
      </c>
    </row>
    <row r="1202" spans="1:32" x14ac:dyDescent="0.25">
      <c r="A1202" s="1" t="s">
        <v>3208</v>
      </c>
      <c r="B1202" s="1">
        <v>27.88500957384203</v>
      </c>
      <c r="D1202" s="1" t="s">
        <v>3496</v>
      </c>
      <c r="E1202" s="1">
        <v>0.85416666005232922</v>
      </c>
      <c r="F1202">
        <f t="shared" si="186"/>
        <v>0.91900436183076906</v>
      </c>
      <c r="G1202">
        <f t="shared" si="187"/>
        <v>2.7479208915776043E-4</v>
      </c>
      <c r="I1202" s="1" t="s">
        <v>3783</v>
      </c>
      <c r="J1202" s="1">
        <v>0.93150742532843578</v>
      </c>
      <c r="K1202">
        <f t="shared" si="188"/>
        <v>0.95239964596183235</v>
      </c>
      <c r="M1202">
        <f t="shared" si="193"/>
        <v>1.2879227294778907E-4</v>
      </c>
      <c r="Z1202">
        <f t="shared" si="189"/>
        <v>0.96720675923990385</v>
      </c>
      <c r="AA1202">
        <f t="shared" si="190"/>
        <v>0.98583713862245248</v>
      </c>
      <c r="AB1202">
        <f t="shared" si="194"/>
        <v>5.5382127979748712E-5</v>
      </c>
      <c r="AD1202">
        <f t="shared" si="191"/>
        <v>0.95866354604568593</v>
      </c>
      <c r="AE1202">
        <f t="shared" si="192"/>
        <v>0.98449726991362752</v>
      </c>
      <c r="AF1202">
        <f t="shared" si="195"/>
        <v>6.9405819594786465E-5</v>
      </c>
    </row>
    <row r="1203" spans="1:32" x14ac:dyDescent="0.25">
      <c r="A1203" s="1" t="s">
        <v>3209</v>
      </c>
      <c r="B1203" s="1">
        <v>27.890486500512022</v>
      </c>
      <c r="D1203" s="1" t="s">
        <v>3497</v>
      </c>
      <c r="E1203" s="1">
        <v>0.85393197405772869</v>
      </c>
      <c r="F1203">
        <f t="shared" si="186"/>
        <v>0.91886905254811657</v>
      </c>
      <c r="G1203">
        <f t="shared" si="187"/>
        <v>0</v>
      </c>
      <c r="I1203" s="1" t="s">
        <v>3784</v>
      </c>
      <c r="J1203" s="1">
        <v>0.93150742532843567</v>
      </c>
      <c r="K1203">
        <f t="shared" si="188"/>
        <v>0.95239964596183224</v>
      </c>
      <c r="M1203">
        <f t="shared" si="193"/>
        <v>1.2887800077985355E-4</v>
      </c>
      <c r="Z1203">
        <f t="shared" si="189"/>
        <v>0.96715054070838202</v>
      </c>
      <c r="AA1203">
        <f t="shared" si="190"/>
        <v>0.98583713862245248</v>
      </c>
      <c r="AB1203">
        <f t="shared" si="194"/>
        <v>5.5423927016073653E-5</v>
      </c>
      <c r="AD1203">
        <f t="shared" si="191"/>
        <v>0.95859299778124685</v>
      </c>
      <c r="AE1203">
        <f t="shared" si="192"/>
        <v>0.98449726991362752</v>
      </c>
      <c r="AF1203">
        <f t="shared" si="195"/>
        <v>6.9457129451668375E-5</v>
      </c>
    </row>
    <row r="1204" spans="1:32" x14ac:dyDescent="0.25">
      <c r="A1204" s="1" t="s">
        <v>3210</v>
      </c>
      <c r="B1204" s="1">
        <v>27.89322314306397</v>
      </c>
      <c r="D1204" s="1" t="s">
        <v>3498</v>
      </c>
      <c r="E1204" s="1">
        <v>0.8539319740577288</v>
      </c>
      <c r="F1204">
        <f t="shared" si="186"/>
        <v>0.91886905254811668</v>
      </c>
      <c r="G1204">
        <f t="shared" si="187"/>
        <v>2.7519255084418326E-4</v>
      </c>
      <c r="I1204" s="1" t="s">
        <v>3785</v>
      </c>
      <c r="J1204" s="1">
        <v>0.93126419831363594</v>
      </c>
      <c r="K1204">
        <f t="shared" si="188"/>
        <v>0.95222869925867548</v>
      </c>
      <c r="M1204">
        <f t="shared" si="193"/>
        <v>0</v>
      </c>
      <c r="Z1204">
        <f t="shared" si="189"/>
        <v>0.96715054070838213</v>
      </c>
      <c r="AA1204">
        <f t="shared" si="190"/>
        <v>0.98578538253200809</v>
      </c>
      <c r="AB1204">
        <f t="shared" si="194"/>
        <v>0</v>
      </c>
      <c r="AD1204">
        <f t="shared" si="191"/>
        <v>0.95859299778124685</v>
      </c>
      <c r="AE1204">
        <f t="shared" si="192"/>
        <v>0.98444065621971988</v>
      </c>
      <c r="AF1204">
        <f t="shared" si="195"/>
        <v>0</v>
      </c>
    </row>
    <row r="1205" spans="1:32" x14ac:dyDescent="0.25">
      <c r="A1205" s="1" t="s">
        <v>3211</v>
      </c>
      <c r="B1205" s="1">
        <v>27.909651374899486</v>
      </c>
      <c r="D1205" s="1" t="s">
        <v>3499</v>
      </c>
      <c r="E1205" s="1">
        <v>0.85369701067111015</v>
      </c>
      <c r="F1205">
        <f t="shared" si="186"/>
        <v>0.91873356604149758</v>
      </c>
      <c r="G1205">
        <f t="shared" si="187"/>
        <v>0</v>
      </c>
      <c r="I1205" s="1" t="s">
        <v>3786</v>
      </c>
      <c r="J1205" s="1">
        <v>0.93126419831363594</v>
      </c>
      <c r="K1205">
        <f t="shared" si="188"/>
        <v>0.95222869925867548</v>
      </c>
      <c r="M1205">
        <f t="shared" si="193"/>
        <v>1.2902365241595866E-4</v>
      </c>
      <c r="Z1205">
        <f t="shared" si="189"/>
        <v>0.96709424352295414</v>
      </c>
      <c r="AA1205">
        <f t="shared" si="190"/>
        <v>0.98578538253200809</v>
      </c>
      <c r="AB1205">
        <f t="shared" si="194"/>
        <v>5.5498557755200745E-5</v>
      </c>
      <c r="AD1205">
        <f t="shared" si="191"/>
        <v>0.95852235190799662</v>
      </c>
      <c r="AE1205">
        <f t="shared" si="192"/>
        <v>0.98444065621971988</v>
      </c>
      <c r="AF1205">
        <f t="shared" si="195"/>
        <v>6.9549232654139519E-5</v>
      </c>
    </row>
    <row r="1206" spans="1:32" x14ac:dyDescent="0.25">
      <c r="A1206" s="1" t="s">
        <v>3212</v>
      </c>
      <c r="B1206" s="1">
        <v>27.926077169901003</v>
      </c>
      <c r="D1206" s="1" t="s">
        <v>3500</v>
      </c>
      <c r="E1206" s="1">
        <v>0.85369701067111015</v>
      </c>
      <c r="F1206">
        <f t="shared" si="186"/>
        <v>0.91873356604149758</v>
      </c>
      <c r="G1206">
        <f t="shared" si="187"/>
        <v>0</v>
      </c>
      <c r="I1206" s="1" t="s">
        <v>3787</v>
      </c>
      <c r="J1206" s="1">
        <v>0.93102082273217968</v>
      </c>
      <c r="K1206">
        <f t="shared" si="188"/>
        <v>0.95205763416770006</v>
      </c>
      <c r="M1206">
        <f t="shared" si="193"/>
        <v>0</v>
      </c>
      <c r="Z1206">
        <f t="shared" si="189"/>
        <v>0.96709424352295414</v>
      </c>
      <c r="AA1206">
        <f t="shared" si="190"/>
        <v>0.98573358401712996</v>
      </c>
      <c r="AB1206">
        <f t="shared" si="194"/>
        <v>0</v>
      </c>
      <c r="AD1206">
        <f t="shared" si="191"/>
        <v>0.95852235190799662</v>
      </c>
      <c r="AE1206">
        <f t="shared" si="192"/>
        <v>0.98438399640335739</v>
      </c>
      <c r="AF1206">
        <f t="shared" si="195"/>
        <v>0</v>
      </c>
    </row>
    <row r="1207" spans="1:32" x14ac:dyDescent="0.25">
      <c r="A1207" s="1" t="s">
        <v>3213</v>
      </c>
      <c r="B1207" s="1">
        <v>27.931553050429372</v>
      </c>
      <c r="D1207" s="1" t="s">
        <v>3501</v>
      </c>
      <c r="E1207" s="1">
        <v>0.85369701067111015</v>
      </c>
      <c r="F1207">
        <f t="shared" si="186"/>
        <v>0.91873356604149758</v>
      </c>
      <c r="G1207">
        <f t="shared" si="187"/>
        <v>2.755544319862635E-4</v>
      </c>
      <c r="I1207" s="1" t="s">
        <v>3788</v>
      </c>
      <c r="J1207" s="1">
        <v>0.93077715400507455</v>
      </c>
      <c r="K1207">
        <f t="shared" si="188"/>
        <v>0.9518863490236148</v>
      </c>
      <c r="M1207">
        <f t="shared" si="193"/>
        <v>0</v>
      </c>
      <c r="Z1207">
        <f t="shared" si="189"/>
        <v>0.96709424352295414</v>
      </c>
      <c r="AA1207">
        <f t="shared" si="190"/>
        <v>0.98568171227199941</v>
      </c>
      <c r="AB1207">
        <f t="shared" si="194"/>
        <v>0</v>
      </c>
      <c r="AD1207">
        <f t="shared" si="191"/>
        <v>0.95852235190799662</v>
      </c>
      <c r="AE1207">
        <f t="shared" si="192"/>
        <v>0.98432725676855337</v>
      </c>
      <c r="AF1207">
        <f t="shared" si="195"/>
        <v>0</v>
      </c>
    </row>
    <row r="1208" spans="1:32" x14ac:dyDescent="0.25">
      <c r="A1208" s="1" t="s">
        <v>3214</v>
      </c>
      <c r="B1208" s="1">
        <v>27.975358981644831</v>
      </c>
      <c r="D1208" s="1" t="s">
        <v>3502</v>
      </c>
      <c r="E1208" s="1">
        <v>0.85346180308398112</v>
      </c>
      <c r="F1208">
        <f t="shared" si="186"/>
        <v>0.91859792138547458</v>
      </c>
      <c r="G1208">
        <f t="shared" si="187"/>
        <v>3.8857805861880479E-16</v>
      </c>
      <c r="I1208" s="1" t="s">
        <v>3789</v>
      </c>
      <c r="J1208" s="1">
        <v>0.93077715400507455</v>
      </c>
      <c r="K1208">
        <f t="shared" si="188"/>
        <v>0.9518863490236148</v>
      </c>
      <c r="M1208">
        <f t="shared" si="193"/>
        <v>1.2912782903624456E-4</v>
      </c>
      <c r="Z1208">
        <f t="shared" si="189"/>
        <v>0.96703787558961452</v>
      </c>
      <c r="AA1208">
        <f t="shared" si="190"/>
        <v>0.98568171227199941</v>
      </c>
      <c r="AB1208">
        <f t="shared" si="194"/>
        <v>5.5562460320414972E-5</v>
      </c>
      <c r="AD1208">
        <f t="shared" si="191"/>
        <v>0.95845161835136483</v>
      </c>
      <c r="AE1208">
        <f t="shared" si="192"/>
        <v>0.98432725676855337</v>
      </c>
      <c r="AF1208">
        <f t="shared" si="195"/>
        <v>6.9627536852740976E-5</v>
      </c>
    </row>
    <row r="1209" spans="1:32" x14ac:dyDescent="0.25">
      <c r="A1209" s="1" t="s">
        <v>3215</v>
      </c>
      <c r="B1209" s="1">
        <v>28.019164623131193</v>
      </c>
      <c r="D1209" s="1" t="s">
        <v>3503</v>
      </c>
      <c r="E1209" s="1">
        <v>0.85346180308398079</v>
      </c>
      <c r="F1209">
        <f t="shared" si="186"/>
        <v>0.91859792138547436</v>
      </c>
      <c r="G1209">
        <f t="shared" si="187"/>
        <v>0</v>
      </c>
      <c r="I1209" s="1" t="s">
        <v>3790</v>
      </c>
      <c r="J1209" s="1">
        <v>0.93053320582766796</v>
      </c>
      <c r="K1209">
        <f t="shared" si="188"/>
        <v>0.95171485339924411</v>
      </c>
      <c r="M1209">
        <f t="shared" si="193"/>
        <v>1.8206505547383139E-16</v>
      </c>
      <c r="Z1209">
        <f t="shared" si="189"/>
        <v>0.9670378755896144</v>
      </c>
      <c r="AA1209">
        <f t="shared" si="190"/>
        <v>0.98562977016871156</v>
      </c>
      <c r="AB1209">
        <f t="shared" si="194"/>
        <v>7.8347840008149192E-17</v>
      </c>
      <c r="AD1209">
        <f t="shared" si="191"/>
        <v>0.95845161835136472</v>
      </c>
      <c r="AE1209">
        <f t="shared" si="192"/>
        <v>0.98427044045812928</v>
      </c>
      <c r="AF1209">
        <f t="shared" si="195"/>
        <v>9.8179282912485648E-17</v>
      </c>
    </row>
    <row r="1210" spans="1:32" x14ac:dyDescent="0.25">
      <c r="A1210" s="1" t="s">
        <v>3216</v>
      </c>
      <c r="B1210" s="1">
        <v>28.021902190963029</v>
      </c>
      <c r="D1210" s="1" t="s">
        <v>3504</v>
      </c>
      <c r="E1210" s="1">
        <v>0.85346180308398079</v>
      </c>
      <c r="F1210">
        <f t="shared" si="186"/>
        <v>0.91859792138547436</v>
      </c>
      <c r="G1210">
        <f t="shared" si="187"/>
        <v>2.7618391833941769E-4</v>
      </c>
      <c r="I1210" s="1" t="s">
        <v>3791</v>
      </c>
      <c r="J1210" s="1">
        <v>0.93028924253286238</v>
      </c>
      <c r="K1210">
        <f t="shared" si="188"/>
        <v>0.95154333309040451</v>
      </c>
      <c r="M1210">
        <f t="shared" si="193"/>
        <v>0</v>
      </c>
      <c r="Z1210">
        <f t="shared" si="189"/>
        <v>0.9670378755896144</v>
      </c>
      <c r="AA1210">
        <f t="shared" si="190"/>
        <v>0.98557781396492072</v>
      </c>
      <c r="AB1210">
        <f t="shared" si="194"/>
        <v>0</v>
      </c>
      <c r="AD1210">
        <f t="shared" si="191"/>
        <v>0.95845161835136472</v>
      </c>
      <c r="AE1210">
        <f t="shared" si="192"/>
        <v>0.98421360900962462</v>
      </c>
      <c r="AF1210">
        <f t="shared" si="195"/>
        <v>0</v>
      </c>
    </row>
    <row r="1211" spans="1:32" x14ac:dyDescent="0.25">
      <c r="A1211" s="1" t="s">
        <v>3217</v>
      </c>
      <c r="B1211" s="1">
        <v>28.030115633989169</v>
      </c>
      <c r="D1211" s="1" t="s">
        <v>3505</v>
      </c>
      <c r="E1211" s="1">
        <v>0.85322612320604618</v>
      </c>
      <c r="F1211">
        <f t="shared" si="186"/>
        <v>0.91846198695364156</v>
      </c>
      <c r="G1211">
        <f t="shared" si="187"/>
        <v>0</v>
      </c>
      <c r="I1211" s="1" t="s">
        <v>3792</v>
      </c>
      <c r="J1211" s="1">
        <v>0.93028924253286227</v>
      </c>
      <c r="K1211">
        <f t="shared" si="188"/>
        <v>0.9515433330904044</v>
      </c>
      <c r="M1211">
        <f t="shared" si="193"/>
        <v>1.2935707373590958E-4</v>
      </c>
      <c r="Z1211">
        <f t="shared" si="189"/>
        <v>0.96698138218408225</v>
      </c>
      <c r="AA1211">
        <f t="shared" si="190"/>
        <v>0.98557781396492072</v>
      </c>
      <c r="AB1211">
        <f t="shared" si="194"/>
        <v>5.5680273537212726E-5</v>
      </c>
      <c r="AD1211">
        <f t="shared" si="191"/>
        <v>0.95838072844611633</v>
      </c>
      <c r="AE1211">
        <f t="shared" si="192"/>
        <v>0.98421360900962451</v>
      </c>
      <c r="AF1211">
        <f t="shared" si="195"/>
        <v>6.9773389841415128E-5</v>
      </c>
    </row>
    <row r="1212" spans="1:32" x14ac:dyDescent="0.25">
      <c r="A1212" s="1" t="s">
        <v>3218</v>
      </c>
      <c r="B1212" s="1">
        <v>28.035592391837046</v>
      </c>
      <c r="D1212" s="1" t="s">
        <v>3506</v>
      </c>
      <c r="E1212" s="1">
        <v>0.85322612320604618</v>
      </c>
      <c r="F1212">
        <f t="shared" si="186"/>
        <v>0.91846198695364156</v>
      </c>
      <c r="G1212">
        <f t="shared" si="187"/>
        <v>2.7660696920137062E-4</v>
      </c>
      <c r="I1212" s="1" t="s">
        <v>3793</v>
      </c>
      <c r="J1212" s="1">
        <v>0.93004492224718838</v>
      </c>
      <c r="K1212">
        <f t="shared" si="188"/>
        <v>0.95137154770324162</v>
      </c>
      <c r="M1212">
        <f t="shared" si="193"/>
        <v>0</v>
      </c>
      <c r="Z1212">
        <f t="shared" si="189"/>
        <v>0.96698138218408225</v>
      </c>
      <c r="AA1212">
        <f t="shared" si="190"/>
        <v>0.98552577082270143</v>
      </c>
      <c r="AB1212">
        <f t="shared" si="194"/>
        <v>0</v>
      </c>
      <c r="AD1212">
        <f t="shared" si="191"/>
        <v>0.95838072844611633</v>
      </c>
      <c r="AE1212">
        <f t="shared" si="192"/>
        <v>0.98415668275130608</v>
      </c>
      <c r="AF1212">
        <f t="shared" si="195"/>
        <v>0</v>
      </c>
    </row>
    <row r="1213" spans="1:32" x14ac:dyDescent="0.25">
      <c r="A1213" s="1" t="s">
        <v>3219</v>
      </c>
      <c r="B1213" s="1">
        <v>28.043806157220182</v>
      </c>
      <c r="D1213" s="1" t="s">
        <v>3507</v>
      </c>
      <c r="E1213" s="1">
        <v>0.85299014755182256</v>
      </c>
      <c r="F1213">
        <f t="shared" si="186"/>
        <v>0.9183258644630824</v>
      </c>
      <c r="G1213">
        <f t="shared" si="187"/>
        <v>2.768472404839073E-4</v>
      </c>
      <c r="I1213" s="1" t="s">
        <v>3794</v>
      </c>
      <c r="J1213" s="1">
        <v>0.93004492224718827</v>
      </c>
      <c r="K1213">
        <f t="shared" si="188"/>
        <v>0.9513715477032415</v>
      </c>
      <c r="M1213">
        <f t="shared" si="193"/>
        <v>1.2951266209875844E-4</v>
      </c>
      <c r="Z1213">
        <f t="shared" si="189"/>
        <v>0.96692480555139526</v>
      </c>
      <c r="AA1213">
        <f t="shared" si="190"/>
        <v>0.98552577082270143</v>
      </c>
      <c r="AB1213">
        <f t="shared" si="194"/>
        <v>5.5759360753623439E-5</v>
      </c>
      <c r="AD1213">
        <f t="shared" si="191"/>
        <v>0.95830973520895757</v>
      </c>
      <c r="AE1213">
        <f t="shared" si="192"/>
        <v>0.98415668275130608</v>
      </c>
      <c r="AF1213">
        <f t="shared" si="195"/>
        <v>6.9871056704303304E-5</v>
      </c>
    </row>
    <row r="1214" spans="1:32" x14ac:dyDescent="0.25">
      <c r="A1214" s="1" t="s">
        <v>3220</v>
      </c>
      <c r="B1214" s="1">
        <v>28.046542613308958</v>
      </c>
      <c r="D1214" s="1" t="s">
        <v>3508</v>
      </c>
      <c r="E1214" s="1">
        <v>0.85275403226875324</v>
      </c>
      <c r="F1214">
        <f t="shared" si="186"/>
        <v>0.91818964393197411</v>
      </c>
      <c r="G1214">
        <f t="shared" si="187"/>
        <v>2.7710501872785231E-4</v>
      </c>
      <c r="I1214" s="1" t="s">
        <v>3795</v>
      </c>
      <c r="J1214" s="1">
        <v>0.93004492224718849</v>
      </c>
      <c r="K1214">
        <f t="shared" si="188"/>
        <v>0.95137154770324173</v>
      </c>
      <c r="M1214">
        <f t="shared" si="193"/>
        <v>1.2960595034327009E-4</v>
      </c>
      <c r="Z1214">
        <f t="shared" si="189"/>
        <v>0.9668681830886322</v>
      </c>
      <c r="AA1214">
        <f t="shared" si="190"/>
        <v>0.98552577082270143</v>
      </c>
      <c r="AB1214">
        <f t="shared" si="194"/>
        <v>5.5804530214224634E-5</v>
      </c>
      <c r="AD1214">
        <f t="shared" si="191"/>
        <v>0.9582386855701519</v>
      </c>
      <c r="AE1214">
        <f t="shared" si="192"/>
        <v>0.98415668275130608</v>
      </c>
      <c r="AF1214">
        <f t="shared" si="195"/>
        <v>6.9926569067874645E-5</v>
      </c>
    </row>
    <row r="1215" spans="1:32" x14ac:dyDescent="0.25">
      <c r="A1215" s="1" t="s">
        <v>3221</v>
      </c>
      <c r="B1215" s="1">
        <v>28.071183396757036</v>
      </c>
      <c r="D1215" s="1" t="s">
        <v>3509</v>
      </c>
      <c r="E1215" s="1">
        <v>0.85251776258394074</v>
      </c>
      <c r="F1215">
        <f t="shared" si="186"/>
        <v>0.91805331679768676</v>
      </c>
      <c r="G1215">
        <f t="shared" si="187"/>
        <v>2.7721252897097703E-4</v>
      </c>
      <c r="I1215" s="1" t="s">
        <v>3796</v>
      </c>
      <c r="J1215" s="1">
        <v>0.93004492224718849</v>
      </c>
      <c r="K1215">
        <f t="shared" si="188"/>
        <v>0.95137154770324173</v>
      </c>
      <c r="M1215">
        <f t="shared" si="193"/>
        <v>1.2970738605542367E-4</v>
      </c>
      <c r="Z1215">
        <f t="shared" si="189"/>
        <v>0.96681151122391773</v>
      </c>
      <c r="AA1215">
        <f t="shared" si="190"/>
        <v>0.98552577082270143</v>
      </c>
      <c r="AB1215">
        <f t="shared" si="194"/>
        <v>5.5853220058713631E-5</v>
      </c>
      <c r="AD1215">
        <f t="shared" si="191"/>
        <v>0.95816757505056538</v>
      </c>
      <c r="AE1215">
        <f t="shared" si="192"/>
        <v>0.98415668275130608</v>
      </c>
      <c r="AF1215">
        <f t="shared" si="195"/>
        <v>6.9986489932204104E-5</v>
      </c>
    </row>
    <row r="1216" spans="1:32" x14ac:dyDescent="0.25">
      <c r="A1216" s="1" t="s">
        <v>3222</v>
      </c>
      <c r="B1216" s="1">
        <v>28.093087324844397</v>
      </c>
      <c r="D1216" s="1" t="s">
        <v>3510</v>
      </c>
      <c r="E1216" s="1">
        <v>0.85228146673258065</v>
      </c>
      <c r="F1216">
        <f t="shared" si="186"/>
        <v>0.91791695702446385</v>
      </c>
      <c r="G1216">
        <f t="shared" si="187"/>
        <v>-2.4980018054066022E-16</v>
      </c>
      <c r="I1216" s="1" t="s">
        <v>3797</v>
      </c>
      <c r="J1216" s="1">
        <v>0.93004492224718838</v>
      </c>
      <c r="K1216">
        <f t="shared" si="188"/>
        <v>0.95137154770324162</v>
      </c>
      <c r="M1216">
        <f t="shared" si="193"/>
        <v>1.2973844385248719E-4</v>
      </c>
      <c r="Z1216">
        <f t="shared" si="189"/>
        <v>0.96675482069553942</v>
      </c>
      <c r="AA1216">
        <f t="shared" si="190"/>
        <v>0.98552577082270143</v>
      </c>
      <c r="AB1216">
        <f t="shared" si="194"/>
        <v>5.5871614754825903E-5</v>
      </c>
      <c r="AD1216">
        <f t="shared" si="191"/>
        <v>0.9580964422219217</v>
      </c>
      <c r="AE1216">
        <f t="shared" si="192"/>
        <v>0.98415668275130608</v>
      </c>
      <c r="AF1216">
        <f t="shared" si="195"/>
        <v>7.0008447362414255E-5</v>
      </c>
    </row>
    <row r="1217" spans="1:32" x14ac:dyDescent="0.25">
      <c r="A1217" s="1" t="s">
        <v>3223</v>
      </c>
      <c r="B1217" s="1">
        <v>28.104038966640516</v>
      </c>
      <c r="D1217" s="1" t="s">
        <v>3511</v>
      </c>
      <c r="E1217" s="1">
        <v>0.85228146673258087</v>
      </c>
      <c r="F1217">
        <f t="shared" si="186"/>
        <v>0.91791695702446396</v>
      </c>
      <c r="G1217">
        <f t="shared" si="187"/>
        <v>2.7744552715447401E-4</v>
      </c>
      <c r="I1217" s="1" t="s">
        <v>3798</v>
      </c>
      <c r="J1217" s="1">
        <v>0.92979959546193403</v>
      </c>
      <c r="K1217">
        <f t="shared" si="188"/>
        <v>0.95119904043502956</v>
      </c>
      <c r="M1217">
        <f t="shared" si="193"/>
        <v>-1.1689180539233128E-16</v>
      </c>
      <c r="Z1217">
        <f t="shared" si="189"/>
        <v>0.96675482069553953</v>
      </c>
      <c r="AA1217">
        <f t="shared" si="190"/>
        <v>0.98547350229224884</v>
      </c>
      <c r="AB1217">
        <f t="shared" si="194"/>
        <v>-5.034376017951189E-17</v>
      </c>
      <c r="AD1217">
        <f t="shared" si="191"/>
        <v>0.95809644222192181</v>
      </c>
      <c r="AE1217">
        <f t="shared" si="192"/>
        <v>0.98409951024546471</v>
      </c>
      <c r="AF1217">
        <f t="shared" si="195"/>
        <v>-6.308093131700068E-17</v>
      </c>
    </row>
    <row r="1218" spans="1:32" x14ac:dyDescent="0.25">
      <c r="A1218" s="1" t="s">
        <v>3224</v>
      </c>
      <c r="B1218" s="1">
        <v>28.109514383023175</v>
      </c>
      <c r="D1218" s="1" t="s">
        <v>3512</v>
      </c>
      <c r="E1218" s="1">
        <v>0.85204503785134367</v>
      </c>
      <c r="F1218">
        <f t="shared" si="186"/>
        <v>0.91778050291958735</v>
      </c>
      <c r="G1218">
        <f t="shared" si="187"/>
        <v>0</v>
      </c>
      <c r="I1218" s="1" t="s">
        <v>3799</v>
      </c>
      <c r="J1218" s="1">
        <v>0.92979959546193403</v>
      </c>
      <c r="K1218">
        <f t="shared" si="188"/>
        <v>0.95119904043502956</v>
      </c>
      <c r="M1218">
        <f t="shared" si="193"/>
        <v>1.298046619991592E-4</v>
      </c>
      <c r="Z1218">
        <f t="shared" si="189"/>
        <v>0.96669808584688799</v>
      </c>
      <c r="AA1218">
        <f t="shared" si="190"/>
        <v>0.98547350229224884</v>
      </c>
      <c r="AB1218">
        <f t="shared" si="194"/>
        <v>5.5912330650599453E-5</v>
      </c>
      <c r="AD1218">
        <f t="shared" si="191"/>
        <v>0.95802525489331247</v>
      </c>
      <c r="AE1218">
        <f t="shared" si="192"/>
        <v>0.98409951024546471</v>
      </c>
      <c r="AF1218">
        <f t="shared" si="195"/>
        <v>7.0058017935606192E-5</v>
      </c>
    </row>
    <row r="1219" spans="1:32" x14ac:dyDescent="0.25">
      <c r="A1219" s="1" t="s">
        <v>3225</v>
      </c>
      <c r="B1219" s="1">
        <v>28.109514397108427</v>
      </c>
      <c r="D1219" s="1" t="s">
        <v>3513</v>
      </c>
      <c r="E1219" s="1">
        <v>0.85204503785134378</v>
      </c>
      <c r="F1219">
        <f t="shared" ref="F1219:F1282" si="196">POWER(E1219,$W$5)</f>
        <v>0.91778050291958735</v>
      </c>
      <c r="G1219">
        <f t="shared" ref="G1219:G1282" si="197">LN(E1219)-LN(E1220)</f>
        <v>2.7755616131411309E-4</v>
      </c>
      <c r="I1219" s="1" t="s">
        <v>3800</v>
      </c>
      <c r="J1219" s="1">
        <v>0.92955418797283185</v>
      </c>
      <c r="K1219">
        <f t="shared" ref="K1219:K1282" si="198">POWER(J1219,$X$5)</f>
        <v>0.95102646218133291</v>
      </c>
      <c r="M1219">
        <f t="shared" si="193"/>
        <v>0</v>
      </c>
      <c r="Z1219">
        <f t="shared" ref="Z1219:Z1282" si="199">POWER(E1219,$W$26)</f>
        <v>0.96669808584688799</v>
      </c>
      <c r="AA1219">
        <f t="shared" ref="AA1219:AA1282" si="200">POWER(J1219,$X$26)</f>
        <v>0.98542120554225365</v>
      </c>
      <c r="AB1219">
        <f t="shared" si="194"/>
        <v>0</v>
      </c>
      <c r="AD1219">
        <f t="shared" ref="AD1219:AD1282" si="201">POWER(E1219,$W$39)</f>
        <v>0.95802525489331247</v>
      </c>
      <c r="AE1219">
        <f t="shared" ref="AE1219:AE1282" si="202">POWER(J1219,$X$39)</f>
        <v>0.98404230716180807</v>
      </c>
      <c r="AF1219">
        <f t="shared" si="195"/>
        <v>0</v>
      </c>
    </row>
    <row r="1220" spans="1:32" x14ac:dyDescent="0.25">
      <c r="A1220" s="1" t="s">
        <v>3226</v>
      </c>
      <c r="B1220" s="1">
        <v>28.112251402320553</v>
      </c>
      <c r="D1220" s="1" t="s">
        <v>3514</v>
      </c>
      <c r="E1220" s="1">
        <v>0.85180858031801165</v>
      </c>
      <c r="F1220">
        <f t="shared" si="196"/>
        <v>0.91764401469917278</v>
      </c>
      <c r="G1220">
        <f t="shared" si="197"/>
        <v>2.7804578934334523E-4</v>
      </c>
      <c r="I1220" s="1" t="s">
        <v>3801</v>
      </c>
      <c r="J1220" s="1">
        <v>0.92955418797283185</v>
      </c>
      <c r="K1220">
        <f t="shared" si="198"/>
        <v>0.95102646218133291</v>
      </c>
      <c r="M1220">
        <f t="shared" ref="M1220:M1283" si="203">F1219*K1219*$W$5*G1219</f>
        <v>1.2981356227640699E-4</v>
      </c>
      <c r="Z1220">
        <f t="shared" si="199"/>
        <v>0.96664133170617783</v>
      </c>
      <c r="AA1220">
        <f t="shared" si="200"/>
        <v>0.98542120554225365</v>
      </c>
      <c r="AB1220">
        <f t="shared" ref="AB1220:AB1283" si="204">Z1219*AA1219*$W$26*G1219</f>
        <v>5.5928375531291851E-5</v>
      </c>
      <c r="AD1220">
        <f t="shared" si="201"/>
        <v>0.95795404447048815</v>
      </c>
      <c r="AE1220">
        <f t="shared" si="202"/>
        <v>0.98404230716180807</v>
      </c>
      <c r="AF1220">
        <f t="shared" ref="AF1220:AF1283" si="205">AD1219*AE1219*$W$39*G1219</f>
        <v>7.0076673216713521E-5</v>
      </c>
    </row>
    <row r="1221" spans="1:32" x14ac:dyDescent="0.25">
      <c r="A1221" s="1" t="s">
        <v>3227</v>
      </c>
      <c r="B1221" s="1">
        <v>28.136892256844256</v>
      </c>
      <c r="D1221" s="1" t="s">
        <v>3515</v>
      </c>
      <c r="E1221" s="1">
        <v>0.85157177145230734</v>
      </c>
      <c r="F1221">
        <f t="shared" si="196"/>
        <v>0.91750730605587272</v>
      </c>
      <c r="G1221">
        <f t="shared" si="197"/>
        <v>2.784818798504396E-4</v>
      </c>
      <c r="I1221" s="1" t="s">
        <v>3802</v>
      </c>
      <c r="J1221" s="1">
        <v>0.92955418797283174</v>
      </c>
      <c r="K1221">
        <f t="shared" si="198"/>
        <v>0.95102646218133291</v>
      </c>
      <c r="M1221">
        <f t="shared" si="203"/>
        <v>1.3002322291871596E-4</v>
      </c>
      <c r="Z1221">
        <f t="shared" si="199"/>
        <v>0.96658448078810255</v>
      </c>
      <c r="AA1221">
        <f t="shared" si="200"/>
        <v>0.98542120554225365</v>
      </c>
      <c r="AB1221">
        <f t="shared" si="204"/>
        <v>5.6023747699814087E-5</v>
      </c>
      <c r="AD1221">
        <f t="shared" si="201"/>
        <v>0.95788271373472833</v>
      </c>
      <c r="AE1221">
        <f t="shared" si="202"/>
        <v>0.98404230716180807</v>
      </c>
      <c r="AF1221">
        <f t="shared" si="205"/>
        <v>7.019507523789003E-5</v>
      </c>
    </row>
    <row r="1222" spans="1:32" x14ac:dyDescent="0.25">
      <c r="A1222" s="1" t="s">
        <v>3228</v>
      </c>
      <c r="B1222" s="1">
        <v>28.147844294782107</v>
      </c>
      <c r="D1222" s="1" t="s">
        <v>3516</v>
      </c>
      <c r="E1222" s="1">
        <v>0.85133465716211476</v>
      </c>
      <c r="F1222">
        <f t="shared" si="196"/>
        <v>0.91737040341151943</v>
      </c>
      <c r="G1222">
        <f t="shared" si="197"/>
        <v>2.7865578651939393E-4</v>
      </c>
      <c r="I1222" s="1" t="s">
        <v>3803</v>
      </c>
      <c r="J1222" s="1">
        <v>0.92955418797283174</v>
      </c>
      <c r="K1222">
        <f t="shared" si="198"/>
        <v>0.95102646218133291</v>
      </c>
      <c r="M1222">
        <f t="shared" si="203"/>
        <v>1.3020775201127559E-4</v>
      </c>
      <c r="Z1222">
        <f t="shared" si="199"/>
        <v>0.96652754405576746</v>
      </c>
      <c r="AA1222">
        <f t="shared" si="200"/>
        <v>0.98542120554225365</v>
      </c>
      <c r="AB1222">
        <f t="shared" si="204"/>
        <v>5.6108315965859398E-5</v>
      </c>
      <c r="AD1222">
        <f t="shared" si="201"/>
        <v>0.95781127644684549</v>
      </c>
      <c r="AE1222">
        <f t="shared" si="202"/>
        <v>0.98404230716180807</v>
      </c>
      <c r="AF1222">
        <f t="shared" si="205"/>
        <v>7.0299935043841792E-5</v>
      </c>
    </row>
    <row r="1223" spans="1:32" x14ac:dyDescent="0.25">
      <c r="A1223" s="1" t="s">
        <v>3229</v>
      </c>
      <c r="B1223" s="1">
        <v>28.150582531478559</v>
      </c>
      <c r="D1223" s="1" t="s">
        <v>3517</v>
      </c>
      <c r="E1223" s="1">
        <v>0.85109746088322469</v>
      </c>
      <c r="F1223">
        <f t="shared" si="196"/>
        <v>0.91723343572064076</v>
      </c>
      <c r="G1223">
        <f t="shared" si="197"/>
        <v>2.7874869665839297E-4</v>
      </c>
      <c r="I1223" s="1" t="s">
        <v>3804</v>
      </c>
      <c r="J1223" s="1">
        <v>0.92955418797283162</v>
      </c>
      <c r="K1223">
        <f t="shared" si="198"/>
        <v>0.9510264621813328</v>
      </c>
      <c r="M1223">
        <f t="shared" si="203"/>
        <v>1.3026962366354691E-4</v>
      </c>
      <c r="Z1223">
        <f t="shared" si="199"/>
        <v>0.96647057512452417</v>
      </c>
      <c r="AA1223">
        <f t="shared" si="200"/>
        <v>0.98542120554225365</v>
      </c>
      <c r="AB1223">
        <f t="shared" si="204"/>
        <v>5.6140047419820892E-5</v>
      </c>
      <c r="AD1223">
        <f t="shared" si="201"/>
        <v>0.95773979988039182</v>
      </c>
      <c r="AE1223">
        <f t="shared" si="202"/>
        <v>0.98404230716180807</v>
      </c>
      <c r="AF1223">
        <f t="shared" si="205"/>
        <v>7.0338589898746133E-5</v>
      </c>
    </row>
    <row r="1224" spans="1:32" x14ac:dyDescent="0.25">
      <c r="A1224" s="1" t="s">
        <v>3230</v>
      </c>
      <c r="B1224" s="1">
        <v>28.177960190880082</v>
      </c>
      <c r="D1224" s="1" t="s">
        <v>3518</v>
      </c>
      <c r="E1224" s="1">
        <v>0.85086025163769419</v>
      </c>
      <c r="F1224">
        <f t="shared" si="196"/>
        <v>0.91709644282178249</v>
      </c>
      <c r="G1224">
        <f t="shared" si="197"/>
        <v>2.7899932636685221E-4</v>
      </c>
      <c r="I1224" s="1" t="s">
        <v>3805</v>
      </c>
      <c r="J1224" s="1">
        <v>0.92955418797283174</v>
      </c>
      <c r="K1224">
        <f t="shared" si="198"/>
        <v>0.95102646218133291</v>
      </c>
      <c r="M1224">
        <f t="shared" si="203"/>
        <v>1.3029360215219453E-4</v>
      </c>
      <c r="Z1224">
        <f t="shared" si="199"/>
        <v>0.96641359055808562</v>
      </c>
      <c r="AA1224">
        <f t="shared" si="200"/>
        <v>0.98542120554225365</v>
      </c>
      <c r="AB1224">
        <f t="shared" si="204"/>
        <v>5.6155455678715796E-5</v>
      </c>
      <c r="AD1224">
        <f t="shared" si="201"/>
        <v>0.95766830481863408</v>
      </c>
      <c r="AE1224">
        <f t="shared" si="202"/>
        <v>0.98404230716180807</v>
      </c>
      <c r="AF1224">
        <f t="shared" si="205"/>
        <v>7.0356791614751562E-5</v>
      </c>
    </row>
    <row r="1225" spans="1:32" x14ac:dyDescent="0.25">
      <c r="A1225" s="1" t="s">
        <v>3231</v>
      </c>
      <c r="B1225" s="1">
        <v>28.191649972823598</v>
      </c>
      <c r="D1225" s="1" t="s">
        <v>3519</v>
      </c>
      <c r="E1225" s="1">
        <v>0.85062289531332191</v>
      </c>
      <c r="F1225">
        <f t="shared" si="196"/>
        <v>0.91695934723739081</v>
      </c>
      <c r="G1225">
        <f t="shared" si="197"/>
        <v>0</v>
      </c>
      <c r="I1225" s="1" t="s">
        <v>3806</v>
      </c>
      <c r="J1225" s="1">
        <v>0.92955418797283185</v>
      </c>
      <c r="K1225">
        <f t="shared" si="198"/>
        <v>0.95102646218133291</v>
      </c>
      <c r="M1225">
        <f t="shared" si="203"/>
        <v>1.3039127486078449E-4</v>
      </c>
      <c r="Z1225">
        <f t="shared" si="199"/>
        <v>0.96635655811987142</v>
      </c>
      <c r="AA1225">
        <f t="shared" si="200"/>
        <v>0.98542120554225365</v>
      </c>
      <c r="AB1225">
        <f t="shared" si="204"/>
        <v>5.6202632422222326E-5</v>
      </c>
      <c r="AD1225">
        <f t="shared" si="201"/>
        <v>0.95759675081822415</v>
      </c>
      <c r="AE1225">
        <f t="shared" si="202"/>
        <v>0.98404230716180807</v>
      </c>
      <c r="AF1225">
        <f t="shared" si="205"/>
        <v>7.0414794270085243E-5</v>
      </c>
    </row>
    <row r="1226" spans="1:32" x14ac:dyDescent="0.25">
      <c r="A1226" s="1" t="s">
        <v>3232</v>
      </c>
      <c r="B1226" s="1">
        <v>28.208075804887514</v>
      </c>
      <c r="D1226" s="1" t="s">
        <v>3520</v>
      </c>
      <c r="E1226" s="1">
        <v>0.85062289531332191</v>
      </c>
      <c r="F1226">
        <f t="shared" si="196"/>
        <v>0.91695934723739081</v>
      </c>
      <c r="G1226">
        <f t="shared" si="197"/>
        <v>2.7927145050124502E-4</v>
      </c>
      <c r="I1226" s="1" t="s">
        <v>3807</v>
      </c>
      <c r="J1226" s="1">
        <v>0.92930712388454806</v>
      </c>
      <c r="K1226">
        <f t="shared" si="198"/>
        <v>0.95085270456653825</v>
      </c>
      <c r="M1226">
        <f t="shared" si="203"/>
        <v>0</v>
      </c>
      <c r="Z1226">
        <f t="shared" si="199"/>
        <v>0.96635655811987142</v>
      </c>
      <c r="AA1226">
        <f t="shared" si="200"/>
        <v>0.98536854462411549</v>
      </c>
      <c r="AB1226">
        <f t="shared" si="204"/>
        <v>0</v>
      </c>
      <c r="AD1226">
        <f t="shared" si="201"/>
        <v>0.95759675081822415</v>
      </c>
      <c r="AE1226">
        <f t="shared" si="202"/>
        <v>0.98398470603726396</v>
      </c>
      <c r="AF1226">
        <f t="shared" si="205"/>
        <v>0</v>
      </c>
    </row>
    <row r="1227" spans="1:32" x14ac:dyDescent="0.25">
      <c r="A1227" s="1" t="s">
        <v>3233</v>
      </c>
      <c r="B1227" s="1">
        <v>28.216289930644006</v>
      </c>
      <c r="D1227" s="1" t="s">
        <v>3521</v>
      </c>
      <c r="E1227" s="1">
        <v>0.85038537379155188</v>
      </c>
      <c r="F1227">
        <f t="shared" si="196"/>
        <v>0.91682213846000615</v>
      </c>
      <c r="G1227">
        <f t="shared" si="197"/>
        <v>2.7939384390932021E-4</v>
      </c>
      <c r="I1227" s="1" t="s">
        <v>3808</v>
      </c>
      <c r="J1227" s="1">
        <v>0.92930712388454806</v>
      </c>
      <c r="K1227">
        <f t="shared" si="198"/>
        <v>0.95085270456653825</v>
      </c>
      <c r="M1227">
        <f t="shared" si="203"/>
        <v>1.3047509909968648E-4</v>
      </c>
      <c r="Z1227">
        <f t="shared" si="199"/>
        <v>0.96629947342529876</v>
      </c>
      <c r="AA1227">
        <f t="shared" si="200"/>
        <v>0.98536854462411549</v>
      </c>
      <c r="AB1227">
        <f t="shared" si="204"/>
        <v>5.6251123863261242E-5</v>
      </c>
      <c r="AD1227">
        <f t="shared" si="201"/>
        <v>0.95752513238118764</v>
      </c>
      <c r="AE1227">
        <f t="shared" si="202"/>
        <v>0.98398470603726396</v>
      </c>
      <c r="AF1227">
        <f t="shared" si="205"/>
        <v>7.0474082117164173E-5</v>
      </c>
    </row>
    <row r="1228" spans="1:32" x14ac:dyDescent="0.25">
      <c r="A1228" s="1" t="s">
        <v>3234</v>
      </c>
      <c r="B1228" s="1">
        <v>28.219027733306014</v>
      </c>
      <c r="D1228" s="1" t="s">
        <v>3522</v>
      </c>
      <c r="E1228" s="1">
        <v>0.85014781454100541</v>
      </c>
      <c r="F1228">
        <f t="shared" si="196"/>
        <v>0.91668489009421983</v>
      </c>
      <c r="G1228">
        <f t="shared" si="197"/>
        <v>2.7941556998117845E-4</v>
      </c>
      <c r="I1228" s="1" t="s">
        <v>3809</v>
      </c>
      <c r="J1228" s="1">
        <v>0.92930712388454806</v>
      </c>
      <c r="K1228">
        <f t="shared" si="198"/>
        <v>0.95085270456653825</v>
      </c>
      <c r="M1228">
        <f t="shared" si="203"/>
        <v>1.3051274893489598E-4</v>
      </c>
      <c r="Z1228">
        <f t="shared" si="199"/>
        <v>0.96624236708713673</v>
      </c>
      <c r="AA1228">
        <f t="shared" si="200"/>
        <v>0.98536854462411549</v>
      </c>
      <c r="AB1228">
        <f t="shared" si="204"/>
        <v>5.6272452133778021E-5</v>
      </c>
      <c r="AD1228">
        <f t="shared" si="201"/>
        <v>0.95745348791652785</v>
      </c>
      <c r="AE1228">
        <f t="shared" si="202"/>
        <v>0.98398470603726396</v>
      </c>
      <c r="AF1228">
        <f t="shared" si="205"/>
        <v>7.0499695013635419E-5</v>
      </c>
    </row>
    <row r="1229" spans="1:32" x14ac:dyDescent="0.25">
      <c r="A1229" s="1" t="s">
        <v>3235</v>
      </c>
      <c r="B1229" s="1">
        <v>28.221765118638263</v>
      </c>
      <c r="D1229" s="1" t="s">
        <v>3523</v>
      </c>
      <c r="E1229" s="1">
        <v>0.84991030318856742</v>
      </c>
      <c r="F1229">
        <f t="shared" si="196"/>
        <v>0.9165476516042913</v>
      </c>
      <c r="G1229">
        <f t="shared" si="197"/>
        <v>2.7990453588253028E-4</v>
      </c>
      <c r="I1229" s="1" t="s">
        <v>3810</v>
      </c>
      <c r="J1229" s="1">
        <v>0.92930712388454817</v>
      </c>
      <c r="K1229">
        <f t="shared" si="198"/>
        <v>0.95085270456653836</v>
      </c>
      <c r="M1229">
        <f t="shared" si="203"/>
        <v>1.3050335850531785E-4</v>
      </c>
      <c r="Z1229">
        <f t="shared" si="199"/>
        <v>0.96618525968356506</v>
      </c>
      <c r="AA1229">
        <f t="shared" si="200"/>
        <v>0.98536854462411561</v>
      </c>
      <c r="AB1229">
        <f t="shared" si="204"/>
        <v>5.6273502115198705E-5</v>
      </c>
      <c r="AD1229">
        <f t="shared" si="201"/>
        <v>0.95738184324193631</v>
      </c>
      <c r="AE1229">
        <f t="shared" si="202"/>
        <v>0.98398470603726396</v>
      </c>
      <c r="AF1229">
        <f t="shared" si="205"/>
        <v>7.0499901795909422E-5</v>
      </c>
    </row>
    <row r="1230" spans="1:32" x14ac:dyDescent="0.25">
      <c r="A1230" s="1" t="s">
        <v>3236</v>
      </c>
      <c r="B1230" s="1">
        <v>28.22450390917869</v>
      </c>
      <c r="D1230" s="1" t="s">
        <v>3524</v>
      </c>
      <c r="E1230" s="1">
        <v>0.8496724427302752</v>
      </c>
      <c r="F1230">
        <f t="shared" si="196"/>
        <v>0.91641019355275355</v>
      </c>
      <c r="G1230">
        <f t="shared" si="197"/>
        <v>2.8031379491913477E-4</v>
      </c>
      <c r="I1230" s="1" t="s">
        <v>3811</v>
      </c>
      <c r="J1230" s="1">
        <v>0.92930712388454817</v>
      </c>
      <c r="K1230">
        <f t="shared" si="198"/>
        <v>0.95085270456653836</v>
      </c>
      <c r="M1230">
        <f t="shared" si="203"/>
        <v>1.3071216200802199E-4</v>
      </c>
      <c r="Z1230">
        <f t="shared" si="199"/>
        <v>0.96612805572841498</v>
      </c>
      <c r="AA1230">
        <f t="shared" si="200"/>
        <v>0.98536854462411561</v>
      </c>
      <c r="AB1230">
        <f t="shared" si="204"/>
        <v>5.6368646730230086E-5</v>
      </c>
      <c r="AD1230">
        <f t="shared" si="201"/>
        <v>0.95731007856720762</v>
      </c>
      <c r="AE1230">
        <f t="shared" si="202"/>
        <v>0.98398470603726396</v>
      </c>
      <c r="AF1230">
        <f t="shared" si="205"/>
        <v>7.0617989137514658E-5</v>
      </c>
    </row>
    <row r="1231" spans="1:32" x14ac:dyDescent="0.25">
      <c r="A1231" s="1" t="s">
        <v>3237</v>
      </c>
      <c r="B1231" s="1">
        <v>28.227241085124191</v>
      </c>
      <c r="D1231" s="1" t="s">
        <v>3525</v>
      </c>
      <c r="E1231" s="1">
        <v>0.84943430120215235</v>
      </c>
      <c r="F1231">
        <f t="shared" si="196"/>
        <v>0.91627255517891359</v>
      </c>
      <c r="G1231">
        <f t="shared" si="197"/>
        <v>0</v>
      </c>
      <c r="I1231" s="1" t="s">
        <v>3812</v>
      </c>
      <c r="J1231" s="1">
        <v>0.92930712388454806</v>
      </c>
      <c r="K1231">
        <f t="shared" si="198"/>
        <v>0.95085270456653825</v>
      </c>
      <c r="M1231">
        <f t="shared" si="203"/>
        <v>1.3088364916631927E-4</v>
      </c>
      <c r="Z1231">
        <f t="shared" si="199"/>
        <v>0.96607077152744114</v>
      </c>
      <c r="AA1231">
        <f t="shared" si="200"/>
        <v>0.98536854462411549</v>
      </c>
      <c r="AB1231">
        <f t="shared" si="204"/>
        <v>5.6447723225019955E-5</v>
      </c>
      <c r="AD1231">
        <f t="shared" si="201"/>
        <v>0.95723821435386003</v>
      </c>
      <c r="AE1231">
        <f t="shared" si="202"/>
        <v>0.98398470603726396</v>
      </c>
      <c r="AF1231">
        <f t="shared" si="205"/>
        <v>7.0715941162479985E-5</v>
      </c>
    </row>
    <row r="1232" spans="1:32" x14ac:dyDescent="0.25">
      <c r="A1232" s="1" t="s">
        <v>3238</v>
      </c>
      <c r="B1232" s="1">
        <v>28.227241479347676</v>
      </c>
      <c r="D1232" s="1" t="s">
        <v>3526</v>
      </c>
      <c r="E1232" s="1">
        <v>0.84943430120215235</v>
      </c>
      <c r="F1232">
        <f t="shared" si="196"/>
        <v>0.91627255517891359</v>
      </c>
      <c r="G1232">
        <f t="shared" si="197"/>
        <v>3.8857805861880479E-16</v>
      </c>
      <c r="I1232" s="1" t="s">
        <v>3813</v>
      </c>
      <c r="J1232" s="1">
        <v>0.92905930049141028</v>
      </c>
      <c r="K1232">
        <f t="shared" si="198"/>
        <v>0.95067839843189905</v>
      </c>
      <c r="M1232">
        <f t="shared" si="203"/>
        <v>0</v>
      </c>
      <c r="Z1232">
        <f t="shared" si="199"/>
        <v>0.96607077152744114</v>
      </c>
      <c r="AA1232">
        <f t="shared" si="200"/>
        <v>0.98531571062406764</v>
      </c>
      <c r="AB1232">
        <f t="shared" si="204"/>
        <v>0</v>
      </c>
      <c r="AD1232">
        <f t="shared" si="201"/>
        <v>0.95723821435386003</v>
      </c>
      <c r="AE1232">
        <f t="shared" si="202"/>
        <v>0.98392691588867598</v>
      </c>
      <c r="AF1232">
        <f t="shared" si="205"/>
        <v>0</v>
      </c>
    </row>
    <row r="1233" spans="1:32" x14ac:dyDescent="0.25">
      <c r="A1233" s="1" t="s">
        <v>3239</v>
      </c>
      <c r="B1233" s="1">
        <v>28.257357162266651</v>
      </c>
      <c r="D1233" s="1" t="s">
        <v>3527</v>
      </c>
      <c r="E1233" s="1">
        <v>0.84943430120215202</v>
      </c>
      <c r="F1233">
        <f t="shared" si="196"/>
        <v>0.91627255517891337</v>
      </c>
      <c r="G1233">
        <f t="shared" si="197"/>
        <v>2.8087033590135091E-4</v>
      </c>
      <c r="I1233" s="1" t="s">
        <v>3814</v>
      </c>
      <c r="J1233" s="1">
        <v>0.92881134333881232</v>
      </c>
      <c r="K1233">
        <f t="shared" si="198"/>
        <v>0.95050398367006705</v>
      </c>
      <c r="M1233">
        <f t="shared" si="203"/>
        <v>1.8137371356354651E-16</v>
      </c>
      <c r="Z1233">
        <f t="shared" si="199"/>
        <v>0.96607077152744103</v>
      </c>
      <c r="AA1233">
        <f t="shared" si="200"/>
        <v>0.98526283683727978</v>
      </c>
      <c r="AB1233">
        <f t="shared" si="204"/>
        <v>7.8240423913807781E-17</v>
      </c>
      <c r="AD1233">
        <f t="shared" si="201"/>
        <v>0.95723821435385992</v>
      </c>
      <c r="AE1233">
        <f t="shared" si="202"/>
        <v>0.98386908251690497</v>
      </c>
      <c r="AF1233">
        <f t="shared" si="205"/>
        <v>9.8015107048981504E-17</v>
      </c>
    </row>
    <row r="1234" spans="1:32" x14ac:dyDescent="0.25">
      <c r="A1234" s="1" t="s">
        <v>3240</v>
      </c>
      <c r="B1234" s="1">
        <v>28.262832981927943</v>
      </c>
      <c r="D1234" s="1" t="s">
        <v>3528</v>
      </c>
      <c r="E1234" s="1">
        <v>0.84919575380665901</v>
      </c>
      <c r="F1234">
        <f t="shared" si="196"/>
        <v>0.91613466426883328</v>
      </c>
      <c r="G1234">
        <f t="shared" si="197"/>
        <v>0</v>
      </c>
      <c r="I1234" s="1" t="s">
        <v>3815</v>
      </c>
      <c r="J1234" s="1">
        <v>0.92881134333881243</v>
      </c>
      <c r="K1234">
        <f t="shared" si="198"/>
        <v>0.95050398367006717</v>
      </c>
      <c r="M1234">
        <f t="shared" si="203"/>
        <v>1.3107572245853489E-4</v>
      </c>
      <c r="Z1234">
        <f t="shared" si="199"/>
        <v>0.96601337699984224</v>
      </c>
      <c r="AA1234">
        <f t="shared" si="200"/>
        <v>0.98526283683727978</v>
      </c>
      <c r="AB1234">
        <f t="shared" si="204"/>
        <v>5.6550374934148052E-5</v>
      </c>
      <c r="AD1234">
        <f t="shared" si="201"/>
        <v>0.95716621287061576</v>
      </c>
      <c r="AE1234">
        <f t="shared" si="202"/>
        <v>0.98386908251690497</v>
      </c>
      <c r="AF1234">
        <f t="shared" si="205"/>
        <v>7.0842697613449074E-5</v>
      </c>
    </row>
    <row r="1235" spans="1:32" x14ac:dyDescent="0.25">
      <c r="A1235" s="1" t="s">
        <v>3241</v>
      </c>
      <c r="B1235" s="1">
        <v>28.271047263142982</v>
      </c>
      <c r="D1235" s="1" t="s">
        <v>3529</v>
      </c>
      <c r="E1235" s="1">
        <v>0.8491957538066589</v>
      </c>
      <c r="F1235">
        <f t="shared" si="196"/>
        <v>0.91613466426883317</v>
      </c>
      <c r="G1235">
        <f t="shared" si="197"/>
        <v>2.8099148247573424E-4</v>
      </c>
      <c r="I1235" s="1" t="s">
        <v>3816</v>
      </c>
      <c r="J1235" s="1">
        <v>0.92856327707406483</v>
      </c>
      <c r="K1235">
        <f t="shared" si="198"/>
        <v>0.95032947759164821</v>
      </c>
      <c r="M1235">
        <f t="shared" si="203"/>
        <v>0</v>
      </c>
      <c r="Z1235">
        <f t="shared" si="199"/>
        <v>0.96601337699984224</v>
      </c>
      <c r="AA1235">
        <f t="shared" si="200"/>
        <v>0.98520992849750422</v>
      </c>
      <c r="AB1235">
        <f t="shared" si="204"/>
        <v>0</v>
      </c>
      <c r="AD1235">
        <f t="shared" si="201"/>
        <v>0.95716621287061576</v>
      </c>
      <c r="AE1235">
        <f t="shared" si="202"/>
        <v>0.98381121164727015</v>
      </c>
      <c r="AF1235">
        <f t="shared" si="205"/>
        <v>0</v>
      </c>
    </row>
    <row r="1236" spans="1:32" x14ac:dyDescent="0.25">
      <c r="A1236" s="1" t="s">
        <v>3242</v>
      </c>
      <c r="B1236" s="1">
        <v>28.279261427864196</v>
      </c>
      <c r="D1236" s="1" t="s">
        <v>3530</v>
      </c>
      <c r="E1236" s="1">
        <v>0.84895717055438535</v>
      </c>
      <c r="F1236">
        <f t="shared" si="196"/>
        <v>0.91599673464765841</v>
      </c>
      <c r="G1236">
        <f t="shared" si="197"/>
        <v>2.4980018054066022E-16</v>
      </c>
      <c r="I1236" s="1" t="s">
        <v>3817</v>
      </c>
      <c r="J1236" s="1">
        <v>0.92856327707406472</v>
      </c>
      <c r="K1236">
        <f t="shared" si="198"/>
        <v>0.9503294775916481</v>
      </c>
      <c r="M1236">
        <f t="shared" si="203"/>
        <v>1.3108845316327079E-4</v>
      </c>
      <c r="Z1236">
        <f t="shared" si="199"/>
        <v>0.96595596112854354</v>
      </c>
      <c r="AA1236">
        <f t="shared" si="200"/>
        <v>0.98520992849750422</v>
      </c>
      <c r="AB1236">
        <f t="shared" si="204"/>
        <v>5.6568367569209449E-5</v>
      </c>
      <c r="AD1236">
        <f t="shared" si="201"/>
        <v>0.95709418575059391</v>
      </c>
      <c r="AE1236">
        <f t="shared" si="202"/>
        <v>0.98381121164727003</v>
      </c>
      <c r="AF1236">
        <f t="shared" si="205"/>
        <v>7.0863754515753562E-5</v>
      </c>
    </row>
    <row r="1237" spans="1:32" x14ac:dyDescent="0.25">
      <c r="A1237" s="1" t="s">
        <v>3243</v>
      </c>
      <c r="B1237" s="1">
        <v>28.284735796007006</v>
      </c>
      <c r="D1237" s="1" t="s">
        <v>3531</v>
      </c>
      <c r="E1237" s="1">
        <v>0.84895717055438513</v>
      </c>
      <c r="F1237">
        <f t="shared" si="196"/>
        <v>0.9159967346476583</v>
      </c>
      <c r="G1237">
        <f t="shared" si="197"/>
        <v>2.8121994557051E-4</v>
      </c>
      <c r="I1237" s="1" t="s">
        <v>3818</v>
      </c>
      <c r="J1237" s="1">
        <v>0.92831508109767158</v>
      </c>
      <c r="K1237">
        <f t="shared" si="198"/>
        <v>0.95015486567945184</v>
      </c>
      <c r="M1237">
        <f t="shared" si="203"/>
        <v>1.1651950757395781E-16</v>
      </c>
      <c r="Z1237">
        <f t="shared" si="199"/>
        <v>0.96595596112854354</v>
      </c>
      <c r="AA1237">
        <f t="shared" si="200"/>
        <v>0.98515698118948425</v>
      </c>
      <c r="AB1237">
        <f t="shared" si="204"/>
        <v>5.0286038676697181E-17</v>
      </c>
      <c r="AD1237">
        <f t="shared" si="201"/>
        <v>0.95709418575059391</v>
      </c>
      <c r="AE1237">
        <f t="shared" si="202"/>
        <v>0.98375329845101811</v>
      </c>
      <c r="AF1237">
        <f t="shared" si="205"/>
        <v>6.2992822594911429E-17</v>
      </c>
    </row>
    <row r="1238" spans="1:32" x14ac:dyDescent="0.25">
      <c r="A1238" s="1" t="s">
        <v>3244</v>
      </c>
      <c r="B1238" s="1">
        <v>28.290212541435292</v>
      </c>
      <c r="D1238" s="1" t="s">
        <v>3532</v>
      </c>
      <c r="E1238" s="1">
        <v>0.84871846043168719</v>
      </c>
      <c r="F1238">
        <f t="shared" si="196"/>
        <v>0.91585871367281912</v>
      </c>
      <c r="G1238">
        <f t="shared" si="197"/>
        <v>2.8178942677617447E-4</v>
      </c>
      <c r="I1238" s="1" t="s">
        <v>3819</v>
      </c>
      <c r="J1238" s="1">
        <v>0.92831508109767158</v>
      </c>
      <c r="K1238">
        <f t="shared" si="198"/>
        <v>0.95015486567945184</v>
      </c>
      <c r="M1238">
        <f t="shared" si="203"/>
        <v>1.3115118188635594E-4</v>
      </c>
      <c r="Z1238">
        <f t="shared" si="199"/>
        <v>0.96589850199139071</v>
      </c>
      <c r="AA1238">
        <f t="shared" si="200"/>
        <v>0.98515698118948425</v>
      </c>
      <c r="AB1238">
        <f t="shared" si="204"/>
        <v>5.6607953755923714E-5</v>
      </c>
      <c r="AD1238">
        <f t="shared" si="201"/>
        <v>0.9570221054948409</v>
      </c>
      <c r="AE1238">
        <f t="shared" si="202"/>
        <v>0.98375329845101811</v>
      </c>
      <c r="AF1238">
        <f t="shared" si="205"/>
        <v>7.0911859625133458E-5</v>
      </c>
    </row>
    <row r="1239" spans="1:32" x14ac:dyDescent="0.25">
      <c r="A1239" s="1" t="s">
        <v>3245</v>
      </c>
      <c r="B1239" s="1">
        <v>28.301163158961693</v>
      </c>
      <c r="D1239" s="1" t="s">
        <v>3533</v>
      </c>
      <c r="E1239" s="1">
        <v>0.84847933423642685</v>
      </c>
      <c r="F1239">
        <f t="shared" si="196"/>
        <v>0.91572043406019699</v>
      </c>
      <c r="G1239">
        <f t="shared" si="197"/>
        <v>0</v>
      </c>
      <c r="I1239" s="1" t="s">
        <v>3820</v>
      </c>
      <c r="J1239" s="1">
        <v>0.92831508109767169</v>
      </c>
      <c r="K1239">
        <f t="shared" si="198"/>
        <v>0.95015486567945195</v>
      </c>
      <c r="M1239">
        <f t="shared" si="203"/>
        <v>1.3139696639795476E-4</v>
      </c>
      <c r="Z1239">
        <f t="shared" si="199"/>
        <v>0.96584092992557613</v>
      </c>
      <c r="AA1239">
        <f t="shared" si="200"/>
        <v>0.98515698118948425</v>
      </c>
      <c r="AB1239">
        <f t="shared" si="204"/>
        <v>5.6719212940593445E-5</v>
      </c>
      <c r="AD1239">
        <f t="shared" si="201"/>
        <v>0.95694988471877429</v>
      </c>
      <c r="AE1239">
        <f t="shared" si="202"/>
        <v>0.98375329845101811</v>
      </c>
      <c r="AF1239">
        <f t="shared" si="205"/>
        <v>7.1050107570765113E-5</v>
      </c>
    </row>
    <row r="1240" spans="1:32" x14ac:dyDescent="0.25">
      <c r="A1240" s="1" t="s">
        <v>3246</v>
      </c>
      <c r="B1240" s="1">
        <v>28.301164039051415</v>
      </c>
      <c r="D1240" s="1" t="s">
        <v>3534</v>
      </c>
      <c r="E1240" s="1">
        <v>0.84847933423642674</v>
      </c>
      <c r="F1240">
        <f t="shared" si="196"/>
        <v>0.91572043406019688</v>
      </c>
      <c r="G1240">
        <f t="shared" si="197"/>
        <v>0</v>
      </c>
      <c r="I1240" s="1" t="s">
        <v>3821</v>
      </c>
      <c r="J1240" s="1">
        <v>0.92806610455686478</v>
      </c>
      <c r="K1240">
        <f t="shared" si="198"/>
        <v>0.94997968995722593</v>
      </c>
      <c r="M1240">
        <f t="shared" si="203"/>
        <v>0</v>
      </c>
      <c r="Z1240">
        <f t="shared" si="199"/>
        <v>0.96584092992557613</v>
      </c>
      <c r="AA1240">
        <f t="shared" si="200"/>
        <v>0.98510385599996841</v>
      </c>
      <c r="AB1240">
        <f t="shared" si="204"/>
        <v>0</v>
      </c>
      <c r="AD1240">
        <f t="shared" si="201"/>
        <v>0.95694988471877429</v>
      </c>
      <c r="AE1240">
        <f t="shared" si="202"/>
        <v>0.98369519098816738</v>
      </c>
      <c r="AF1240">
        <f t="shared" si="205"/>
        <v>0</v>
      </c>
    </row>
    <row r="1241" spans="1:32" x14ac:dyDescent="0.25">
      <c r="A1241" s="1" t="s">
        <v>3247</v>
      </c>
      <c r="B1241" s="1">
        <v>28.30664015167763</v>
      </c>
      <c r="D1241" s="1" t="s">
        <v>3535</v>
      </c>
      <c r="E1241" s="1">
        <v>0.84847933423642685</v>
      </c>
      <c r="F1241">
        <f t="shared" si="196"/>
        <v>0.91572043406019699</v>
      </c>
      <c r="G1241">
        <f t="shared" si="197"/>
        <v>2.8214276040322561E-4</v>
      </c>
      <c r="I1241" s="1" t="s">
        <v>3822</v>
      </c>
      <c r="J1241" s="1">
        <v>0.92781683648773672</v>
      </c>
      <c r="K1241">
        <f t="shared" si="198"/>
        <v>0.94980429440259173</v>
      </c>
      <c r="M1241">
        <f t="shared" si="203"/>
        <v>0</v>
      </c>
      <c r="Z1241">
        <f t="shared" si="199"/>
        <v>0.96584092992557613</v>
      </c>
      <c r="AA1241">
        <f t="shared" si="200"/>
        <v>0.98505065719770746</v>
      </c>
      <c r="AB1241">
        <f t="shared" si="204"/>
        <v>0</v>
      </c>
      <c r="AD1241">
        <f t="shared" si="201"/>
        <v>0.95694988471877429</v>
      </c>
      <c r="AE1241">
        <f t="shared" si="202"/>
        <v>0.98363700330830572</v>
      </c>
      <c r="AF1241">
        <f t="shared" si="205"/>
        <v>0</v>
      </c>
    </row>
    <row r="1242" spans="1:32" x14ac:dyDescent="0.25">
      <c r="A1242" s="1" t="s">
        <v>3248</v>
      </c>
      <c r="B1242" s="1">
        <v>28.336756492804188</v>
      </c>
      <c r="D1242" s="1" t="s">
        <v>3536</v>
      </c>
      <c r="E1242" s="1">
        <v>0.8482399757031468</v>
      </c>
      <c r="F1242">
        <f t="shared" si="196"/>
        <v>0.9155820019770482</v>
      </c>
      <c r="G1242">
        <f t="shared" si="197"/>
        <v>2.8273359333633175E-4</v>
      </c>
      <c r="I1242" s="1" t="s">
        <v>3823</v>
      </c>
      <c r="J1242" s="1">
        <v>0.92781683648773672</v>
      </c>
      <c r="K1242">
        <f t="shared" si="198"/>
        <v>0.94980429440259173</v>
      </c>
      <c r="M1242">
        <f t="shared" si="203"/>
        <v>1.3149332641977361E-4</v>
      </c>
      <c r="Z1242">
        <f t="shared" si="199"/>
        <v>0.96578328910860567</v>
      </c>
      <c r="AA1242">
        <f t="shared" si="200"/>
        <v>0.98505065719770746</v>
      </c>
      <c r="AB1242">
        <f t="shared" si="204"/>
        <v>5.6780818977995137E-5</v>
      </c>
      <c r="AD1242">
        <f t="shared" si="201"/>
        <v>0.95687757884595182</v>
      </c>
      <c r="AE1242">
        <f t="shared" si="202"/>
        <v>0.98363700330830572</v>
      </c>
      <c r="AF1242">
        <f t="shared" si="205"/>
        <v>7.112541916999355E-5</v>
      </c>
    </row>
    <row r="1243" spans="1:32" x14ac:dyDescent="0.25">
      <c r="A1243" s="1" t="s">
        <v>3249</v>
      </c>
      <c r="B1243" s="1">
        <v>28.347707535906956</v>
      </c>
      <c r="D1243" s="1" t="s">
        <v>3537</v>
      </c>
      <c r="E1243" s="1">
        <v>0.84800018366703411</v>
      </c>
      <c r="F1243">
        <f t="shared" si="196"/>
        <v>0.91544330099731774</v>
      </c>
      <c r="G1243">
        <f t="shared" si="197"/>
        <v>2.8301491441298787E-4</v>
      </c>
      <c r="I1243" s="1" t="s">
        <v>3824</v>
      </c>
      <c r="J1243" s="1">
        <v>0.92781683648773672</v>
      </c>
      <c r="K1243">
        <f t="shared" si="198"/>
        <v>0.94980429440259173</v>
      </c>
      <c r="M1243">
        <f t="shared" si="203"/>
        <v>1.3174876570937256E-4</v>
      </c>
      <c r="Z1243">
        <f t="shared" si="199"/>
        <v>0.96572553103723691</v>
      </c>
      <c r="AA1243">
        <f t="shared" si="200"/>
        <v>0.98505065719770746</v>
      </c>
      <c r="AB1243">
        <f t="shared" si="204"/>
        <v>5.6896327502033182E-5</v>
      </c>
      <c r="AD1243">
        <f t="shared" si="201"/>
        <v>0.95680512703847975</v>
      </c>
      <c r="AE1243">
        <f t="shared" si="202"/>
        <v>0.98363700330830572</v>
      </c>
      <c r="AF1243">
        <f t="shared" si="205"/>
        <v>7.126897695333199E-5</v>
      </c>
    </row>
    <row r="1244" spans="1:32" x14ac:dyDescent="0.25">
      <c r="A1244" s="1" t="s">
        <v>3250</v>
      </c>
      <c r="B1244" s="1">
        <v>28.369610372411341</v>
      </c>
      <c r="D1244" s="1" t="s">
        <v>3538</v>
      </c>
      <c r="E1244" s="1">
        <v>0.84776022092575043</v>
      </c>
      <c r="F1244">
        <f t="shared" si="196"/>
        <v>0.91530448305264711</v>
      </c>
      <c r="G1244">
        <f t="shared" si="197"/>
        <v>2.8339237797361805E-4</v>
      </c>
      <c r="I1244" s="1" t="s">
        <v>3825</v>
      </c>
      <c r="J1244" s="1">
        <v>0.92781683648773672</v>
      </c>
      <c r="K1244">
        <f t="shared" si="198"/>
        <v>0.94980429440259173</v>
      </c>
      <c r="M1244">
        <f t="shared" si="203"/>
        <v>1.318598778657632E-4</v>
      </c>
      <c r="Z1244">
        <f t="shared" si="199"/>
        <v>0.96566771895569459</v>
      </c>
      <c r="AA1244">
        <f t="shared" si="200"/>
        <v>0.98505065719770746</v>
      </c>
      <c r="AB1244">
        <f t="shared" si="204"/>
        <v>5.694953354430547E-5</v>
      </c>
      <c r="AD1244">
        <f t="shared" si="201"/>
        <v>0.95673260863518084</v>
      </c>
      <c r="AE1244">
        <f t="shared" si="202"/>
        <v>0.98363700330830572</v>
      </c>
      <c r="AF1244">
        <f t="shared" si="205"/>
        <v>7.133448824003631E-5</v>
      </c>
    </row>
    <row r="1245" spans="1:32" x14ac:dyDescent="0.25">
      <c r="A1245" s="1" t="s">
        <v>3251</v>
      </c>
      <c r="B1245" s="1">
        <v>28.375085720120452</v>
      </c>
      <c r="D1245" s="1" t="s">
        <v>3539</v>
      </c>
      <c r="E1245" s="1">
        <v>0.84752000617991252</v>
      </c>
      <c r="F1245">
        <f t="shared" si="196"/>
        <v>0.91516550105576355</v>
      </c>
      <c r="G1245">
        <f t="shared" si="197"/>
        <v>2.8352615914922774E-4</v>
      </c>
      <c r="I1245" s="1" t="s">
        <v>3826</v>
      </c>
      <c r="J1245" s="1">
        <v>0.92781683648773672</v>
      </c>
      <c r="K1245">
        <f t="shared" si="198"/>
        <v>0.94980429440259173</v>
      </c>
      <c r="M1245">
        <f t="shared" si="203"/>
        <v>1.3201572052792026E-4</v>
      </c>
      <c r="Z1245">
        <f t="shared" si="199"/>
        <v>0.96560983323661975</v>
      </c>
      <c r="AA1245">
        <f t="shared" si="200"/>
        <v>0.98505065719770746</v>
      </c>
      <c r="AB1245">
        <f t="shared" si="204"/>
        <v>5.70220746918447E-5</v>
      </c>
      <c r="AD1245">
        <f t="shared" si="201"/>
        <v>0.95665999901973708</v>
      </c>
      <c r="AE1245">
        <f t="shared" si="202"/>
        <v>0.98363700330830572</v>
      </c>
      <c r="AF1245">
        <f t="shared" si="205"/>
        <v>7.1424214891279168E-5</v>
      </c>
    </row>
    <row r="1246" spans="1:32" x14ac:dyDescent="0.25">
      <c r="A1246" s="1" t="s">
        <v>3252</v>
      </c>
      <c r="B1246" s="1">
        <v>28.386036089175814</v>
      </c>
      <c r="D1246" s="1" t="s">
        <v>3540</v>
      </c>
      <c r="E1246" s="1">
        <v>0.84727974614936952</v>
      </c>
      <c r="F1246">
        <f t="shared" si="196"/>
        <v>0.91502647456788233</v>
      </c>
      <c r="G1246">
        <f t="shared" si="197"/>
        <v>-2.4980018054066022E-16</v>
      </c>
      <c r="I1246" s="1" t="s">
        <v>3827</v>
      </c>
      <c r="J1246" s="1">
        <v>0.92781683648773683</v>
      </c>
      <c r="K1246">
        <f t="shared" si="198"/>
        <v>0.94980429440259184</v>
      </c>
      <c r="M1246">
        <f t="shared" si="203"/>
        <v>1.3205798621026941E-4</v>
      </c>
      <c r="Z1246">
        <f t="shared" si="199"/>
        <v>0.96555192366374876</v>
      </c>
      <c r="AA1246">
        <f t="shared" si="200"/>
        <v>0.98505065719770746</v>
      </c>
      <c r="AB1246">
        <f t="shared" si="204"/>
        <v>5.7045573400866956E-5</v>
      </c>
      <c r="AD1246">
        <f t="shared" si="201"/>
        <v>0.95658736064192473</v>
      </c>
      <c r="AE1246">
        <f t="shared" si="202"/>
        <v>0.98363700330830584</v>
      </c>
      <c r="AF1246">
        <f t="shared" si="205"/>
        <v>7.1452508974796005E-5</v>
      </c>
    </row>
    <row r="1247" spans="1:32" x14ac:dyDescent="0.25">
      <c r="A1247" s="1" t="s">
        <v>3253</v>
      </c>
      <c r="B1247" s="1">
        <v>28.405201325736613</v>
      </c>
      <c r="D1247" s="1" t="s">
        <v>3541</v>
      </c>
      <c r="E1247" s="1">
        <v>0.84727974614936974</v>
      </c>
      <c r="F1247">
        <f t="shared" si="196"/>
        <v>0.91502647456788255</v>
      </c>
      <c r="G1247">
        <f t="shared" si="197"/>
        <v>2.4980018054066022E-16</v>
      </c>
      <c r="I1247" s="1" t="s">
        <v>3828</v>
      </c>
      <c r="J1247" s="1">
        <v>0.92756568527804828</v>
      </c>
      <c r="K1247">
        <f t="shared" si="198"/>
        <v>0.94962755889148009</v>
      </c>
      <c r="M1247">
        <f t="shared" si="203"/>
        <v>-1.1633176120072078E-16</v>
      </c>
      <c r="Z1247">
        <f t="shared" si="199"/>
        <v>0.96555192366374887</v>
      </c>
      <c r="AA1247">
        <f t="shared" si="200"/>
        <v>0.98499704494546003</v>
      </c>
      <c r="AB1247">
        <f t="shared" si="204"/>
        <v>-5.0256879211331099E-17</v>
      </c>
      <c r="AD1247">
        <f t="shared" si="201"/>
        <v>0.95658736064192484</v>
      </c>
      <c r="AE1247">
        <f t="shared" si="202"/>
        <v>0.98357836370907126</v>
      </c>
      <c r="AF1247">
        <f t="shared" si="205"/>
        <v>-6.2948316471437508E-17</v>
      </c>
    </row>
    <row r="1248" spans="1:32" x14ac:dyDescent="0.25">
      <c r="A1248" s="1" t="s">
        <v>3254</v>
      </c>
      <c r="B1248" s="1">
        <v>28.410678252528342</v>
      </c>
      <c r="D1248" s="1" t="s">
        <v>3542</v>
      </c>
      <c r="E1248" s="1">
        <v>0.84727974614936952</v>
      </c>
      <c r="F1248">
        <f t="shared" si="196"/>
        <v>0.91502647456788233</v>
      </c>
      <c r="G1248">
        <f t="shared" si="197"/>
        <v>-3.8857805861880479E-16</v>
      </c>
      <c r="I1248" s="1" t="s">
        <v>3829</v>
      </c>
      <c r="J1248" s="1">
        <v>0.92731417558562801</v>
      </c>
      <c r="K1248">
        <f t="shared" si="198"/>
        <v>0.94945055612293017</v>
      </c>
      <c r="M1248">
        <f t="shared" si="203"/>
        <v>1.1631011468533284E-16</v>
      </c>
      <c r="Z1248">
        <f t="shared" si="199"/>
        <v>0.96555192366374876</v>
      </c>
      <c r="AA1248">
        <f t="shared" si="200"/>
        <v>0.98494334454533417</v>
      </c>
      <c r="AB1248">
        <f t="shared" si="204"/>
        <v>5.0254143936281278E-17</v>
      </c>
      <c r="AD1248">
        <f t="shared" si="201"/>
        <v>0.95658736064192473</v>
      </c>
      <c r="AE1248">
        <f t="shared" si="202"/>
        <v>0.98351962800119275</v>
      </c>
      <c r="AF1248">
        <f t="shared" si="205"/>
        <v>6.2944563802477367E-17</v>
      </c>
    </row>
    <row r="1249" spans="1:32" x14ac:dyDescent="0.25">
      <c r="A1249" s="1" t="s">
        <v>3255</v>
      </c>
      <c r="B1249" s="1">
        <v>28.418890357067646</v>
      </c>
      <c r="D1249" s="1" t="s">
        <v>3543</v>
      </c>
      <c r="E1249" s="1">
        <v>0.84727974614936985</v>
      </c>
      <c r="F1249">
        <f t="shared" si="196"/>
        <v>0.91502647456788255</v>
      </c>
      <c r="G1249">
        <f t="shared" si="197"/>
        <v>0</v>
      </c>
      <c r="I1249" s="1" t="s">
        <v>3830</v>
      </c>
      <c r="J1249" s="1">
        <v>0.92706262340706247</v>
      </c>
      <c r="K1249">
        <f t="shared" si="198"/>
        <v>0.94927350844188174</v>
      </c>
      <c r="M1249">
        <f t="shared" si="203"/>
        <v>-1.8089312178984581E-16</v>
      </c>
      <c r="Z1249">
        <f t="shared" si="199"/>
        <v>0.96555192366374887</v>
      </c>
      <c r="AA1249">
        <f t="shared" si="200"/>
        <v>0.98488962343299102</v>
      </c>
      <c r="AB1249">
        <f t="shared" si="204"/>
        <v>-7.8168850921720175E-17</v>
      </c>
      <c r="AD1249">
        <f t="shared" si="201"/>
        <v>0.95658736064192484</v>
      </c>
      <c r="AE1249">
        <f t="shared" si="202"/>
        <v>0.98346086994449189</v>
      </c>
      <c r="AF1249">
        <f t="shared" si="205"/>
        <v>-9.7907918862442806E-17</v>
      </c>
    </row>
    <row r="1250" spans="1:32" x14ac:dyDescent="0.25">
      <c r="A1250" s="1" t="s">
        <v>3256</v>
      </c>
      <c r="B1250" s="1">
        <v>28.435318603454061</v>
      </c>
      <c r="D1250" s="1" t="s">
        <v>3544</v>
      </c>
      <c r="E1250" s="1">
        <v>0.84727974614936985</v>
      </c>
      <c r="F1250">
        <f t="shared" si="196"/>
        <v>0.91502647456788255</v>
      </c>
      <c r="G1250">
        <f t="shared" si="197"/>
        <v>2.8522048266652056E-4</v>
      </c>
      <c r="I1250" s="1" t="s">
        <v>3831</v>
      </c>
      <c r="J1250" s="1">
        <v>0.926810973312167</v>
      </c>
      <c r="K1250">
        <f t="shared" si="198"/>
        <v>0.94909637681749071</v>
      </c>
      <c r="M1250">
        <f t="shared" si="203"/>
        <v>0</v>
      </c>
      <c r="Z1250">
        <f t="shared" si="199"/>
        <v>0.96555192366374887</v>
      </c>
      <c r="AA1250">
        <f t="shared" si="200"/>
        <v>0.98483586975540738</v>
      </c>
      <c r="AB1250">
        <f t="shared" si="204"/>
        <v>0</v>
      </c>
      <c r="AD1250">
        <f t="shared" si="201"/>
        <v>0.95658736064192484</v>
      </c>
      <c r="AE1250">
        <f t="shared" si="202"/>
        <v>0.98340207657506395</v>
      </c>
      <c r="AF1250">
        <f t="shared" si="205"/>
        <v>0</v>
      </c>
    </row>
    <row r="1251" spans="1:32" x14ac:dyDescent="0.25">
      <c r="A1251" s="1" t="s">
        <v>3257</v>
      </c>
      <c r="B1251" s="1">
        <v>28.435318642207569</v>
      </c>
      <c r="D1251" s="1" t="s">
        <v>3545</v>
      </c>
      <c r="E1251" s="1">
        <v>0.84703811907135351</v>
      </c>
      <c r="F1251">
        <f t="shared" si="196"/>
        <v>0.9148866385815998</v>
      </c>
      <c r="G1251">
        <f t="shared" si="197"/>
        <v>0</v>
      </c>
      <c r="I1251" s="1" t="s">
        <v>3832</v>
      </c>
      <c r="J1251" s="1">
        <v>0.926810973312167</v>
      </c>
      <c r="K1251">
        <f t="shared" si="198"/>
        <v>0.94909637681749071</v>
      </c>
      <c r="M1251">
        <f t="shared" si="203"/>
        <v>1.3272797005117965E-4</v>
      </c>
      <c r="Z1251">
        <f t="shared" si="199"/>
        <v>0.96549367153330146</v>
      </c>
      <c r="AA1251">
        <f t="shared" si="200"/>
        <v>0.98483586975540738</v>
      </c>
      <c r="AB1251">
        <f t="shared" si="204"/>
        <v>5.7370518164745169E-5</v>
      </c>
      <c r="AD1251">
        <f t="shared" si="201"/>
        <v>0.9565142937494544</v>
      </c>
      <c r="AE1251">
        <f t="shared" si="202"/>
        <v>0.98340207657506395</v>
      </c>
      <c r="AF1251">
        <f t="shared" si="205"/>
        <v>7.1856878136730972E-5</v>
      </c>
    </row>
    <row r="1252" spans="1:32" x14ac:dyDescent="0.25">
      <c r="A1252" s="1" t="s">
        <v>3258</v>
      </c>
      <c r="B1252" s="1">
        <v>28.446270245606666</v>
      </c>
      <c r="D1252" s="1" t="s">
        <v>3546</v>
      </c>
      <c r="E1252" s="1">
        <v>0.8470381190713534</v>
      </c>
      <c r="F1252">
        <f t="shared" si="196"/>
        <v>0.91488663858159969</v>
      </c>
      <c r="G1252">
        <f t="shared" si="197"/>
        <v>0</v>
      </c>
      <c r="I1252" s="1" t="s">
        <v>3833</v>
      </c>
      <c r="J1252" s="1">
        <v>0.92655850830163988</v>
      </c>
      <c r="K1252">
        <f t="shared" si="198"/>
        <v>0.94891865648059581</v>
      </c>
      <c r="M1252">
        <f t="shared" si="203"/>
        <v>0</v>
      </c>
      <c r="Z1252">
        <f t="shared" si="199"/>
        <v>0.96549367153330146</v>
      </c>
      <c r="AA1252">
        <f t="shared" si="200"/>
        <v>0.98478193028885175</v>
      </c>
      <c r="AB1252">
        <f t="shared" si="204"/>
        <v>0</v>
      </c>
      <c r="AD1252">
        <f t="shared" si="201"/>
        <v>0.9565142937494544</v>
      </c>
      <c r="AE1252">
        <f t="shared" si="202"/>
        <v>0.98334308030552264</v>
      </c>
      <c r="AF1252">
        <f t="shared" si="205"/>
        <v>0</v>
      </c>
    </row>
    <row r="1253" spans="1:32" x14ac:dyDescent="0.25">
      <c r="A1253" s="1" t="s">
        <v>3259</v>
      </c>
      <c r="B1253" s="1">
        <v>28.528404459920989</v>
      </c>
      <c r="D1253" s="1" t="s">
        <v>3547</v>
      </c>
      <c r="E1253" s="1">
        <v>0.8470381190713534</v>
      </c>
      <c r="F1253">
        <f t="shared" si="196"/>
        <v>0.91488663858159969</v>
      </c>
      <c r="G1253">
        <f t="shared" si="197"/>
        <v>2.8689885532068304E-4</v>
      </c>
      <c r="I1253" s="1" t="s">
        <v>3834</v>
      </c>
      <c r="J1253" s="1">
        <v>0.92630540739662959</v>
      </c>
      <c r="K1253">
        <f t="shared" si="198"/>
        <v>0.94874047331557654</v>
      </c>
      <c r="M1253">
        <f t="shared" si="203"/>
        <v>0</v>
      </c>
      <c r="Z1253">
        <f t="shared" si="199"/>
        <v>0.96549367153330146</v>
      </c>
      <c r="AA1253">
        <f t="shared" si="200"/>
        <v>0.98472784317448647</v>
      </c>
      <c r="AB1253">
        <f t="shared" si="204"/>
        <v>0</v>
      </c>
      <c r="AD1253">
        <f t="shared" si="201"/>
        <v>0.9565142937494544</v>
      </c>
      <c r="AE1253">
        <f t="shared" si="202"/>
        <v>0.98328392285562027</v>
      </c>
      <c r="AF1253">
        <f t="shared" si="205"/>
        <v>0</v>
      </c>
    </row>
    <row r="1254" spans="1:32" x14ac:dyDescent="0.25">
      <c r="A1254" s="1" t="s">
        <v>3260</v>
      </c>
      <c r="B1254" s="1">
        <v>28.536619244965156</v>
      </c>
      <c r="D1254" s="1" t="s">
        <v>3548</v>
      </c>
      <c r="E1254" s="1">
        <v>0.84679513966150277</v>
      </c>
      <c r="F1254">
        <f t="shared" si="196"/>
        <v>0.91474600129299932</v>
      </c>
      <c r="G1254">
        <f t="shared" si="197"/>
        <v>2.8699141932941874E-4</v>
      </c>
      <c r="I1254" s="1" t="s">
        <v>3835</v>
      </c>
      <c r="J1254" s="1">
        <v>0.92630540739662959</v>
      </c>
      <c r="K1254">
        <f t="shared" si="198"/>
        <v>0.94874047331557654</v>
      </c>
      <c r="M1254">
        <f t="shared" si="203"/>
        <v>1.3343854416856816E-4</v>
      </c>
      <c r="Z1254">
        <f t="shared" si="199"/>
        <v>0.96543508016513335</v>
      </c>
      <c r="AA1254">
        <f t="shared" si="200"/>
        <v>0.98472784317448647</v>
      </c>
      <c r="AB1254">
        <f t="shared" si="204"/>
        <v>5.7698302344733724E-5</v>
      </c>
      <c r="AD1254">
        <f t="shared" si="201"/>
        <v>0.95644080252713659</v>
      </c>
      <c r="AE1254">
        <f t="shared" si="202"/>
        <v>0.98328392285562027</v>
      </c>
      <c r="AF1254">
        <f t="shared" si="205"/>
        <v>7.2265513575522442E-5</v>
      </c>
    </row>
    <row r="1255" spans="1:32" x14ac:dyDescent="0.25">
      <c r="A1255" s="1" t="s">
        <v>3261</v>
      </c>
      <c r="B1255" s="1">
        <v>28.555784090616939</v>
      </c>
      <c r="D1255" s="1" t="s">
        <v>3549</v>
      </c>
      <c r="E1255" s="1">
        <v>0.84655215159190333</v>
      </c>
      <c r="F1255">
        <f t="shared" si="196"/>
        <v>0.91460534025906082</v>
      </c>
      <c r="G1255">
        <f t="shared" si="197"/>
        <v>0</v>
      </c>
      <c r="I1255" s="1" t="s">
        <v>3836</v>
      </c>
      <c r="J1255" s="1">
        <v>0.92630540739662959</v>
      </c>
      <c r="K1255">
        <f t="shared" si="198"/>
        <v>0.94874047331557654</v>
      </c>
      <c r="M1255">
        <f t="shared" si="203"/>
        <v>1.3346107737329305E-4</v>
      </c>
      <c r="Z1255">
        <f t="shared" si="199"/>
        <v>0.96537647345061972</v>
      </c>
      <c r="AA1255">
        <f t="shared" si="200"/>
        <v>0.98472784317448647</v>
      </c>
      <c r="AB1255">
        <f t="shared" si="204"/>
        <v>5.7713415342099189E-5</v>
      </c>
      <c r="AD1255">
        <f t="shared" si="201"/>
        <v>0.95636729324311154</v>
      </c>
      <c r="AE1255">
        <f t="shared" si="202"/>
        <v>0.98328392285562027</v>
      </c>
      <c r="AF1255">
        <f t="shared" si="205"/>
        <v>7.2283274940176026E-5</v>
      </c>
    </row>
    <row r="1256" spans="1:32" x14ac:dyDescent="0.25">
      <c r="A1256" s="1" t="s">
        <v>3262</v>
      </c>
      <c r="B1256" s="1">
        <v>28.574948723754964</v>
      </c>
      <c r="D1256" s="1" t="s">
        <v>3550</v>
      </c>
      <c r="E1256" s="1">
        <v>0.84655215159190333</v>
      </c>
      <c r="F1256">
        <f t="shared" si="196"/>
        <v>0.91460534025906082</v>
      </c>
      <c r="G1256">
        <f t="shared" si="197"/>
        <v>2.8734122994689137E-4</v>
      </c>
      <c r="I1256" s="1" t="s">
        <v>3837</v>
      </c>
      <c r="J1256" s="1">
        <v>0.92605193367440186</v>
      </c>
      <c r="K1256">
        <f t="shared" si="198"/>
        <v>0.94856201243256566</v>
      </c>
      <c r="M1256">
        <f t="shared" si="203"/>
        <v>0</v>
      </c>
      <c r="Z1256">
        <f t="shared" si="199"/>
        <v>0.96537647345061972</v>
      </c>
      <c r="AA1256">
        <f t="shared" si="200"/>
        <v>0.98467366455500416</v>
      </c>
      <c r="AB1256">
        <f t="shared" si="204"/>
        <v>0</v>
      </c>
      <c r="AD1256">
        <f t="shared" si="201"/>
        <v>0.95636729324311154</v>
      </c>
      <c r="AE1256">
        <f t="shared" si="202"/>
        <v>0.98322466563315214</v>
      </c>
      <c r="AF1256">
        <f t="shared" si="205"/>
        <v>0</v>
      </c>
    </row>
    <row r="1257" spans="1:32" x14ac:dyDescent="0.25">
      <c r="A1257" s="1" t="s">
        <v>3263</v>
      </c>
      <c r="B1257" s="1">
        <v>28.574949518061608</v>
      </c>
      <c r="D1257" s="1" t="s">
        <v>3551</v>
      </c>
      <c r="E1257" s="1">
        <v>0.84630893719988542</v>
      </c>
      <c r="F1257">
        <f t="shared" si="196"/>
        <v>0.91446452944405909</v>
      </c>
      <c r="G1257">
        <f t="shared" si="197"/>
        <v>2.8743720128376893E-4</v>
      </c>
      <c r="I1257" s="1" t="s">
        <v>3838</v>
      </c>
      <c r="J1257" s="1">
        <v>0.92605193367440186</v>
      </c>
      <c r="K1257">
        <f t="shared" si="198"/>
        <v>0.94856201243256566</v>
      </c>
      <c r="M1257">
        <f t="shared" si="203"/>
        <v>1.3357807302108145E-4</v>
      </c>
      <c r="Z1257">
        <f t="shared" si="199"/>
        <v>0.96531779886526647</v>
      </c>
      <c r="AA1257">
        <f t="shared" si="200"/>
        <v>0.98467366455500416</v>
      </c>
      <c r="AB1257">
        <f t="shared" si="204"/>
        <v>5.7777074809239992E-5</v>
      </c>
      <c r="AD1257">
        <f t="shared" si="201"/>
        <v>0.95629370001949121</v>
      </c>
      <c r="AE1257">
        <f t="shared" si="202"/>
        <v>0.98322466563315214</v>
      </c>
      <c r="AF1257">
        <f t="shared" si="205"/>
        <v>7.2361456858538854E-5</v>
      </c>
    </row>
    <row r="1258" spans="1:32" x14ac:dyDescent="0.25">
      <c r="A1258" s="1" t="s">
        <v>3264</v>
      </c>
      <c r="B1258" s="1">
        <v>28.613278744830954</v>
      </c>
      <c r="D1258" s="1" t="s">
        <v>3552</v>
      </c>
      <c r="E1258" s="1">
        <v>0.8460657114852892</v>
      </c>
      <c r="F1258">
        <f t="shared" si="196"/>
        <v>0.91432369328837015</v>
      </c>
      <c r="G1258">
        <f t="shared" si="197"/>
        <v>2.8798468580656933E-4</v>
      </c>
      <c r="I1258" s="1" t="s">
        <v>3839</v>
      </c>
      <c r="J1258" s="1">
        <v>0.92605193367440197</v>
      </c>
      <c r="K1258">
        <f t="shared" si="198"/>
        <v>0.94856201243256566</v>
      </c>
      <c r="M1258">
        <f t="shared" si="203"/>
        <v>1.3360211552012488E-4</v>
      </c>
      <c r="Z1258">
        <f t="shared" si="199"/>
        <v>0.96525910825069872</v>
      </c>
      <c r="AA1258">
        <f t="shared" si="200"/>
        <v>0.98467366455500427</v>
      </c>
      <c r="AB1258">
        <f t="shared" si="204"/>
        <v>5.7792859420928064E-5</v>
      </c>
      <c r="AD1258">
        <f t="shared" si="201"/>
        <v>0.95622008788179103</v>
      </c>
      <c r="AE1258">
        <f t="shared" si="202"/>
        <v>0.98322466563315225</v>
      </c>
      <c r="AF1258">
        <f t="shared" si="205"/>
        <v>7.2380055294057535E-5</v>
      </c>
    </row>
    <row r="1259" spans="1:32" x14ac:dyDescent="0.25">
      <c r="A1259" s="1" t="s">
        <v>3265</v>
      </c>
      <c r="B1259" s="1">
        <v>28.643394070676472</v>
      </c>
      <c r="D1259" s="1" t="s">
        <v>3553</v>
      </c>
      <c r="E1259" s="1">
        <v>0.84582209259813346</v>
      </c>
      <c r="F1259">
        <f t="shared" si="196"/>
        <v>0.91418261063274409</v>
      </c>
      <c r="G1259">
        <f t="shared" si="197"/>
        <v>0</v>
      </c>
      <c r="I1259" s="1" t="s">
        <v>3840</v>
      </c>
      <c r="J1259" s="1">
        <v>0.92605193367440197</v>
      </c>
      <c r="K1259">
        <f t="shared" si="198"/>
        <v>0.94856201243256566</v>
      </c>
      <c r="M1259">
        <f t="shared" si="203"/>
        <v>1.3383597363458003E-4</v>
      </c>
      <c r="Z1259">
        <f t="shared" si="199"/>
        <v>0.96520030942607593</v>
      </c>
      <c r="AA1259">
        <f t="shared" si="200"/>
        <v>0.98467366455500427</v>
      </c>
      <c r="AB1259">
        <f t="shared" si="204"/>
        <v>5.7899417604246474E-5</v>
      </c>
      <c r="AD1259">
        <f t="shared" si="201"/>
        <v>0.95614634121691677</v>
      </c>
      <c r="AE1259">
        <f t="shared" si="202"/>
        <v>0.98322466563315225</v>
      </c>
      <c r="AF1259">
        <f t="shared" si="205"/>
        <v>7.2512336136769772E-5</v>
      </c>
    </row>
    <row r="1260" spans="1:32" x14ac:dyDescent="0.25">
      <c r="A1260" s="1" t="s">
        <v>3266</v>
      </c>
      <c r="B1260" s="1">
        <v>28.657083621157913</v>
      </c>
      <c r="D1260" s="1" t="s">
        <v>3554</v>
      </c>
      <c r="E1260" s="1">
        <v>0.84582209259813346</v>
      </c>
      <c r="F1260">
        <f t="shared" si="196"/>
        <v>0.91418261063274409</v>
      </c>
      <c r="G1260">
        <f t="shared" si="197"/>
        <v>-2.7755575615628914E-16</v>
      </c>
      <c r="I1260" s="1" t="s">
        <v>3841</v>
      </c>
      <c r="J1260" s="1">
        <v>0.92579738295928149</v>
      </c>
      <c r="K1260">
        <f t="shared" si="198"/>
        <v>0.94838277791253267</v>
      </c>
      <c r="M1260">
        <f t="shared" si="203"/>
        <v>0</v>
      </c>
      <c r="Z1260">
        <f t="shared" si="199"/>
        <v>0.96520030942607593</v>
      </c>
      <c r="AA1260">
        <f t="shared" si="200"/>
        <v>0.98461924380912913</v>
      </c>
      <c r="AB1260">
        <f t="shared" si="204"/>
        <v>0</v>
      </c>
      <c r="AD1260">
        <f t="shared" si="201"/>
        <v>0.95614634121691677</v>
      </c>
      <c r="AE1260">
        <f t="shared" si="202"/>
        <v>0.98316514390077414</v>
      </c>
      <c r="AF1260">
        <f t="shared" si="205"/>
        <v>0</v>
      </c>
    </row>
    <row r="1261" spans="1:32" x14ac:dyDescent="0.25">
      <c r="A1261" s="1" t="s">
        <v>3267</v>
      </c>
      <c r="B1261" s="1">
        <v>28.711840444455909</v>
      </c>
      <c r="D1261" s="1" t="s">
        <v>3555</v>
      </c>
      <c r="E1261" s="1">
        <v>0.84582209259813368</v>
      </c>
      <c r="F1261">
        <f t="shared" si="196"/>
        <v>0.9141826106327442</v>
      </c>
      <c r="G1261">
        <f t="shared" si="197"/>
        <v>2.8916794165637083E-4</v>
      </c>
      <c r="I1261" s="1" t="s">
        <v>3842</v>
      </c>
      <c r="J1261" s="1">
        <v>0.92554263375921997</v>
      </c>
      <c r="K1261">
        <f t="shared" si="198"/>
        <v>0.94820338821024774</v>
      </c>
      <c r="M1261">
        <f t="shared" si="203"/>
        <v>-1.2894503367545914E-16</v>
      </c>
      <c r="Z1261">
        <f t="shared" si="199"/>
        <v>0.96520030942607604</v>
      </c>
      <c r="AA1261">
        <f t="shared" si="200"/>
        <v>0.98456476865865117</v>
      </c>
      <c r="AB1261">
        <f t="shared" si="204"/>
        <v>-5.5796194675396849E-17</v>
      </c>
      <c r="AD1261">
        <f t="shared" si="201"/>
        <v>0.95614634121691688</v>
      </c>
      <c r="AE1261">
        <f t="shared" si="202"/>
        <v>0.98310556297846408</v>
      </c>
      <c r="AF1261">
        <f t="shared" si="205"/>
        <v>-6.9876791337929185E-17</v>
      </c>
    </row>
    <row r="1262" spans="1:32" x14ac:dyDescent="0.25">
      <c r="A1262" s="1" t="s">
        <v>3268</v>
      </c>
      <c r="B1262" s="1">
        <v>28.772073919205905</v>
      </c>
      <c r="D1262" s="1" t="s">
        <v>3556</v>
      </c>
      <c r="E1262" s="1">
        <v>0.84557754332421875</v>
      </c>
      <c r="F1262">
        <f t="shared" si="196"/>
        <v>0.91404097020814634</v>
      </c>
      <c r="G1262">
        <f t="shared" si="197"/>
        <v>2.8923353612925196E-4</v>
      </c>
      <c r="I1262" s="1" t="s">
        <v>3843</v>
      </c>
      <c r="J1262" s="1">
        <v>0.92554263375921997</v>
      </c>
      <c r="K1262">
        <f t="shared" si="198"/>
        <v>0.94820338821024774</v>
      </c>
      <c r="M1262">
        <f t="shared" si="203"/>
        <v>1.3431433588910127E-4</v>
      </c>
      <c r="Z1262">
        <f t="shared" si="199"/>
        <v>0.96514127261587235</v>
      </c>
      <c r="AA1262">
        <f t="shared" si="200"/>
        <v>0.98456476865865117</v>
      </c>
      <c r="AB1262">
        <f t="shared" si="204"/>
        <v>5.8127341088138712E-5</v>
      </c>
      <c r="AD1262">
        <f t="shared" si="201"/>
        <v>0.95607229726842047</v>
      </c>
      <c r="AE1262">
        <f t="shared" si="202"/>
        <v>0.98310556297846408</v>
      </c>
      <c r="AF1262">
        <f t="shared" si="205"/>
        <v>7.2795836361989644E-5</v>
      </c>
    </row>
    <row r="1263" spans="1:32" x14ac:dyDescent="0.25">
      <c r="A1263" s="1" t="s">
        <v>3269</v>
      </c>
      <c r="B1263" s="1">
        <v>28.774812590574061</v>
      </c>
      <c r="D1263" s="1" t="s">
        <v>3557</v>
      </c>
      <c r="E1263" s="1">
        <v>0.84533300930671562</v>
      </c>
      <c r="F1263">
        <f t="shared" si="196"/>
        <v>0.9138993196067875</v>
      </c>
      <c r="G1263">
        <f t="shared" si="197"/>
        <v>2.8986233996591837E-4</v>
      </c>
      <c r="I1263" s="1" t="s">
        <v>3844</v>
      </c>
      <c r="J1263" s="1">
        <v>0.92554263375921997</v>
      </c>
      <c r="K1263">
        <f t="shared" si="198"/>
        <v>0.94820338821024774</v>
      </c>
      <c r="M1263">
        <f t="shared" si="203"/>
        <v>1.3432398863643256E-4</v>
      </c>
      <c r="Z1263">
        <f t="shared" si="199"/>
        <v>0.96508222602607241</v>
      </c>
      <c r="AA1263">
        <f t="shared" si="200"/>
        <v>0.98456476865865117</v>
      </c>
      <c r="AB1263">
        <f t="shared" si="204"/>
        <v>5.8136970431815127E-5</v>
      </c>
      <c r="AD1263">
        <f t="shared" si="201"/>
        <v>0.95599824225980545</v>
      </c>
      <c r="AE1263">
        <f t="shared" si="202"/>
        <v>0.98310556297846408</v>
      </c>
      <c r="AF1263">
        <f t="shared" si="205"/>
        <v>7.2806710686604286E-5</v>
      </c>
    </row>
    <row r="1264" spans="1:32" x14ac:dyDescent="0.25">
      <c r="A1264" s="1" t="s">
        <v>3270</v>
      </c>
      <c r="B1264" s="1">
        <v>28.77754929558165</v>
      </c>
      <c r="D1264" s="1" t="s">
        <v>3558</v>
      </c>
      <c r="E1264" s="1">
        <v>0.84508801461167071</v>
      </c>
      <c r="F1264">
        <f t="shared" si="196"/>
        <v>0.91375738307554899</v>
      </c>
      <c r="G1264">
        <f t="shared" si="197"/>
        <v>0</v>
      </c>
      <c r="I1264" s="1" t="s">
        <v>3845</v>
      </c>
      <c r="J1264" s="1">
        <v>0.92554263375921997</v>
      </c>
      <c r="K1264">
        <f t="shared" si="198"/>
        <v>0.94820338821024774</v>
      </c>
      <c r="M1264">
        <f t="shared" si="203"/>
        <v>1.3459515200191287E-4</v>
      </c>
      <c r="Z1264">
        <f t="shared" si="199"/>
        <v>0.96502305469113137</v>
      </c>
      <c r="AA1264">
        <f t="shared" si="200"/>
        <v>0.98456476865865117</v>
      </c>
      <c r="AB1264">
        <f t="shared" si="204"/>
        <v>5.8259797734493913E-5</v>
      </c>
      <c r="AD1264">
        <f t="shared" si="201"/>
        <v>0.95592403200784604</v>
      </c>
      <c r="AE1264">
        <f t="shared" si="202"/>
        <v>0.98310556297846408</v>
      </c>
      <c r="AF1264">
        <f t="shared" si="205"/>
        <v>7.2959343336317212E-5</v>
      </c>
    </row>
    <row r="1265" spans="1:32" x14ac:dyDescent="0.25">
      <c r="A1265" s="1" t="s">
        <v>3271</v>
      </c>
      <c r="B1265" s="1">
        <v>28.826830389021776</v>
      </c>
      <c r="D1265" s="1" t="s">
        <v>3559</v>
      </c>
      <c r="E1265" s="1">
        <v>0.84508801461167071</v>
      </c>
      <c r="F1265">
        <f t="shared" si="196"/>
        <v>0.91375738307554899</v>
      </c>
      <c r="G1265">
        <f t="shared" si="197"/>
        <v>2.9041367694979114E-4</v>
      </c>
      <c r="I1265" s="1" t="s">
        <v>3846</v>
      </c>
      <c r="J1265" s="1">
        <v>0.92528699364924716</v>
      </c>
      <c r="K1265">
        <f t="shared" si="198"/>
        <v>0.94802335562809903</v>
      </c>
      <c r="M1265">
        <f t="shared" si="203"/>
        <v>0</v>
      </c>
      <c r="Z1265">
        <f t="shared" si="199"/>
        <v>0.96502305469113137</v>
      </c>
      <c r="AA1265">
        <f t="shared" si="200"/>
        <v>0.98451009095370268</v>
      </c>
      <c r="AB1265">
        <f t="shared" si="204"/>
        <v>0</v>
      </c>
      <c r="AD1265">
        <f t="shared" si="201"/>
        <v>0.95592403200784604</v>
      </c>
      <c r="AE1265">
        <f t="shared" si="202"/>
        <v>0.98304576083300954</v>
      </c>
      <c r="AF1265">
        <f t="shared" si="205"/>
        <v>0</v>
      </c>
    </row>
    <row r="1266" spans="1:32" x14ac:dyDescent="0.25">
      <c r="A1266" s="1" t="s">
        <v>3272</v>
      </c>
      <c r="B1266" s="1">
        <v>28.835044622156079</v>
      </c>
      <c r="D1266" s="1" t="s">
        <v>3560</v>
      </c>
      <c r="E1266" s="1">
        <v>0.84484262512795694</v>
      </c>
      <c r="F1266">
        <f t="shared" si="196"/>
        <v>0.91361519867872787</v>
      </c>
      <c r="G1266">
        <f t="shared" si="197"/>
        <v>-5.2735593669694936E-16</v>
      </c>
      <c r="I1266" s="1" t="s">
        <v>3847</v>
      </c>
      <c r="J1266" s="1">
        <v>0.92528699364924694</v>
      </c>
      <c r="K1266">
        <f t="shared" si="198"/>
        <v>0.94802335562809881</v>
      </c>
      <c r="M1266">
        <f t="shared" si="203"/>
        <v>1.3480461734010615E-4</v>
      </c>
      <c r="Z1266">
        <f t="shared" si="199"/>
        <v>0.96496377444675407</v>
      </c>
      <c r="AA1266">
        <f t="shared" si="200"/>
        <v>0.98451009095370268</v>
      </c>
      <c r="AB1266">
        <f t="shared" si="204"/>
        <v>5.8363791411960519E-5</v>
      </c>
      <c r="AD1266">
        <f t="shared" si="201"/>
        <v>0.95584968638025658</v>
      </c>
      <c r="AE1266">
        <f t="shared" si="202"/>
        <v>0.98304576083300943</v>
      </c>
      <c r="AF1266">
        <f t="shared" si="205"/>
        <v>7.3087996232526676E-5</v>
      </c>
    </row>
    <row r="1267" spans="1:32" x14ac:dyDescent="0.25">
      <c r="A1267" s="1" t="s">
        <v>3273</v>
      </c>
      <c r="B1267" s="1">
        <v>28.835045226193966</v>
      </c>
      <c r="D1267" s="1" t="s">
        <v>3561</v>
      </c>
      <c r="E1267" s="1">
        <v>0.84484262512795738</v>
      </c>
      <c r="F1267">
        <f t="shared" si="196"/>
        <v>0.91361519867872809</v>
      </c>
      <c r="G1267">
        <f t="shared" si="197"/>
        <v>5.2735593669694936E-16</v>
      </c>
      <c r="I1267" s="1" t="s">
        <v>3848</v>
      </c>
      <c r="J1267" s="1">
        <v>0.92503085233488669</v>
      </c>
      <c r="K1267">
        <f t="shared" si="198"/>
        <v>0.94784295448064426</v>
      </c>
      <c r="M1267">
        <f t="shared" si="203"/>
        <v>-2.4475070904731261E-16</v>
      </c>
      <c r="Z1267">
        <f t="shared" si="199"/>
        <v>0.96496377444675419</v>
      </c>
      <c r="AA1267">
        <f t="shared" si="200"/>
        <v>0.98445529394212095</v>
      </c>
      <c r="AB1267">
        <f t="shared" si="204"/>
        <v>-1.0597504058868752E-16</v>
      </c>
      <c r="AD1267">
        <f t="shared" si="201"/>
        <v>0.95584968638025669</v>
      </c>
      <c r="AE1267">
        <f t="shared" si="202"/>
        <v>0.98298582851711558</v>
      </c>
      <c r="AF1267">
        <f t="shared" si="205"/>
        <v>-1.3270859507112786E-16</v>
      </c>
    </row>
    <row r="1268" spans="1:32" x14ac:dyDescent="0.25">
      <c r="A1268" s="1" t="s">
        <v>3274</v>
      </c>
      <c r="B1268" s="1">
        <v>28.840519922540572</v>
      </c>
      <c r="D1268" s="1" t="s">
        <v>3562</v>
      </c>
      <c r="E1268" s="1">
        <v>0.84484262512795694</v>
      </c>
      <c r="F1268">
        <f t="shared" si="196"/>
        <v>0.91361519867872787</v>
      </c>
      <c r="G1268">
        <f t="shared" si="197"/>
        <v>2.909322564247363E-4</v>
      </c>
      <c r="I1268" s="1" t="s">
        <v>3849</v>
      </c>
      <c r="J1268" s="1">
        <v>0.92477468258553397</v>
      </c>
      <c r="K1268">
        <f t="shared" si="198"/>
        <v>0.94766251768681919</v>
      </c>
      <c r="M1268">
        <f t="shared" si="203"/>
        <v>2.4470413497454287E-16</v>
      </c>
      <c r="Z1268">
        <f t="shared" si="199"/>
        <v>0.96496377444675407</v>
      </c>
      <c r="AA1268">
        <f t="shared" si="200"/>
        <v>0.98440047872115777</v>
      </c>
      <c r="AB1268">
        <f t="shared" si="204"/>
        <v>1.0596914210620385E-16</v>
      </c>
      <c r="AD1268">
        <f t="shared" si="201"/>
        <v>0.95584968638025658</v>
      </c>
      <c r="AE1268">
        <f t="shared" si="202"/>
        <v>0.98292587660357988</v>
      </c>
      <c r="AF1268">
        <f t="shared" si="205"/>
        <v>1.3270050436593537E-16</v>
      </c>
    </row>
    <row r="1269" spans="1:32" x14ac:dyDescent="0.25">
      <c r="A1269" s="1" t="s">
        <v>3275</v>
      </c>
      <c r="B1269" s="1">
        <v>28.865161026199598</v>
      </c>
      <c r="D1269" s="1" t="s">
        <v>3563</v>
      </c>
      <c r="E1269" s="1">
        <v>0.84459686890764396</v>
      </c>
      <c r="F1269">
        <f t="shared" si="196"/>
        <v>0.91347278257298459</v>
      </c>
      <c r="G1269">
        <f t="shared" si="197"/>
        <v>2.9102715257733891E-4</v>
      </c>
      <c r="I1269" s="1" t="s">
        <v>3850</v>
      </c>
      <c r="J1269" s="1">
        <v>0.92477468258553408</v>
      </c>
      <c r="K1269">
        <f t="shared" si="198"/>
        <v>0.94766251768681931</v>
      </c>
      <c r="M1269">
        <f t="shared" si="203"/>
        <v>1.349729255215266E-4</v>
      </c>
      <c r="Z1269">
        <f t="shared" si="199"/>
        <v>0.96490439199941624</v>
      </c>
      <c r="AA1269">
        <f t="shared" si="200"/>
        <v>0.98440047872115777</v>
      </c>
      <c r="AB1269">
        <f t="shared" si="204"/>
        <v>5.845790831210807E-5</v>
      </c>
      <c r="AD1269">
        <f t="shared" si="201"/>
        <v>0.95577521379443153</v>
      </c>
      <c r="AE1269">
        <f t="shared" si="202"/>
        <v>0.98292587660357988</v>
      </c>
      <c r="AF1269">
        <f t="shared" si="205"/>
        <v>7.3203883488752219E-5</v>
      </c>
    </row>
    <row r="1270" spans="1:32" x14ac:dyDescent="0.25">
      <c r="A1270" s="1" t="s">
        <v>3276</v>
      </c>
      <c r="B1270" s="1">
        <v>28.881588801766352</v>
      </c>
      <c r="D1270" s="1" t="s">
        <v>3564</v>
      </c>
      <c r="E1270" s="1">
        <v>0.84435110404966807</v>
      </c>
      <c r="F1270">
        <f t="shared" si="196"/>
        <v>0.913330342224981</v>
      </c>
      <c r="G1270">
        <f t="shared" si="197"/>
        <v>0</v>
      </c>
      <c r="I1270" s="1" t="s">
        <v>3851</v>
      </c>
      <c r="J1270" s="1">
        <v>0.92477468258553397</v>
      </c>
      <c r="K1270">
        <f t="shared" si="198"/>
        <v>0.94766251768681919</v>
      </c>
      <c r="M1270">
        <f t="shared" si="203"/>
        <v>1.3499590422601549E-4</v>
      </c>
      <c r="Z1270">
        <f t="shared" si="199"/>
        <v>0.96484499383883482</v>
      </c>
      <c r="AA1270">
        <f t="shared" si="200"/>
        <v>0.98440047872115777</v>
      </c>
      <c r="AB1270">
        <f t="shared" si="204"/>
        <v>5.8473377499506061E-5</v>
      </c>
      <c r="AD1270">
        <f t="shared" si="201"/>
        <v>0.9557007227223524</v>
      </c>
      <c r="AE1270">
        <f t="shared" si="202"/>
        <v>0.98292587660357988</v>
      </c>
      <c r="AF1270">
        <f t="shared" si="205"/>
        <v>7.32220557446708E-5</v>
      </c>
    </row>
    <row r="1271" spans="1:32" x14ac:dyDescent="0.25">
      <c r="A1271" s="1" t="s">
        <v>3277</v>
      </c>
      <c r="B1271" s="1">
        <v>28.887062991594924</v>
      </c>
      <c r="D1271" s="1" t="s">
        <v>3565</v>
      </c>
      <c r="E1271" s="1">
        <v>0.84435110404966807</v>
      </c>
      <c r="F1271">
        <f t="shared" si="196"/>
        <v>0.913330342224981</v>
      </c>
      <c r="G1271">
        <f t="shared" si="197"/>
        <v>0</v>
      </c>
      <c r="I1271" s="1" t="s">
        <v>3852</v>
      </c>
      <c r="J1271" s="1">
        <v>0.92451825174922342</v>
      </c>
      <c r="K1271">
        <f t="shared" si="198"/>
        <v>0.94748188134273492</v>
      </c>
      <c r="M1271">
        <f t="shared" si="203"/>
        <v>0</v>
      </c>
      <c r="Z1271">
        <f t="shared" si="199"/>
        <v>0.96484499383883482</v>
      </c>
      <c r="AA1271">
        <f t="shared" si="200"/>
        <v>0.98434559548130929</v>
      </c>
      <c r="AB1271">
        <f t="shared" si="204"/>
        <v>0</v>
      </c>
      <c r="AD1271">
        <f t="shared" si="201"/>
        <v>0.9557007227223524</v>
      </c>
      <c r="AE1271">
        <f t="shared" si="202"/>
        <v>0.98286585061605547</v>
      </c>
      <c r="AF1271">
        <f t="shared" si="205"/>
        <v>0</v>
      </c>
    </row>
    <row r="1272" spans="1:32" x14ac:dyDescent="0.25">
      <c r="A1272" s="1" t="s">
        <v>3278</v>
      </c>
      <c r="B1272" s="1">
        <v>28.895277590619884</v>
      </c>
      <c r="D1272" s="1" t="s">
        <v>3566</v>
      </c>
      <c r="E1272" s="1">
        <v>0.84435110404966807</v>
      </c>
      <c r="F1272">
        <f t="shared" si="196"/>
        <v>0.913330342224981</v>
      </c>
      <c r="G1272">
        <f t="shared" si="197"/>
        <v>2.9136959433576082E-4</v>
      </c>
      <c r="I1272" s="1" t="s">
        <v>3853</v>
      </c>
      <c r="J1272" s="1">
        <v>0.92426183188242284</v>
      </c>
      <c r="K1272">
        <f t="shared" si="198"/>
        <v>0.94730123706322511</v>
      </c>
      <c r="M1272">
        <f t="shared" si="203"/>
        <v>0</v>
      </c>
      <c r="Z1272">
        <f t="shared" si="199"/>
        <v>0.96484499383883482</v>
      </c>
      <c r="AA1272">
        <f t="shared" si="200"/>
        <v>0.98429070242628391</v>
      </c>
      <c r="AB1272">
        <f t="shared" si="204"/>
        <v>0</v>
      </c>
      <c r="AD1272">
        <f t="shared" si="201"/>
        <v>0.9557007227223524</v>
      </c>
      <c r="AE1272">
        <f t="shared" si="202"/>
        <v>0.9828058142128322</v>
      </c>
      <c r="AF1272">
        <f t="shared" si="205"/>
        <v>0</v>
      </c>
    </row>
    <row r="1273" spans="1:32" x14ac:dyDescent="0.25">
      <c r="A1273" s="1" t="s">
        <v>3279</v>
      </c>
      <c r="B1273" s="1">
        <v>28.89801485763471</v>
      </c>
      <c r="D1273" s="1" t="s">
        <v>3567</v>
      </c>
      <c r="E1273" s="1">
        <v>0.8441051216486406</v>
      </c>
      <c r="F1273">
        <f t="shared" si="196"/>
        <v>0.91318775652259709</v>
      </c>
      <c r="G1273">
        <f t="shared" si="197"/>
        <v>2.9167224480819431E-4</v>
      </c>
      <c r="I1273" s="1" t="s">
        <v>3854</v>
      </c>
      <c r="J1273" s="1">
        <v>0.92426183188242284</v>
      </c>
      <c r="K1273">
        <f t="shared" si="198"/>
        <v>0.94730123706322511</v>
      </c>
      <c r="M1273">
        <f t="shared" si="203"/>
        <v>1.3508215678964067E-4</v>
      </c>
      <c r="Z1273">
        <f t="shared" si="199"/>
        <v>0.96478552944938034</v>
      </c>
      <c r="AA1273">
        <f t="shared" si="200"/>
        <v>0.98429070242628391</v>
      </c>
      <c r="AB1273">
        <f t="shared" si="204"/>
        <v>5.8532049379248379E-5</v>
      </c>
      <c r="AD1273">
        <f t="shared" si="201"/>
        <v>0.95562614981508609</v>
      </c>
      <c r="AE1273">
        <f t="shared" si="202"/>
        <v>0.9828058142128322</v>
      </c>
      <c r="AF1273">
        <f t="shared" si="205"/>
        <v>7.3293546412899374E-5</v>
      </c>
    </row>
    <row r="1274" spans="1:32" x14ac:dyDescent="0.25">
      <c r="A1274" s="1" t="s">
        <v>3280</v>
      </c>
      <c r="B1274" s="1">
        <v>28.952771870979046</v>
      </c>
      <c r="D1274" s="1" t="s">
        <v>3568</v>
      </c>
      <c r="E1274" s="1">
        <v>0.84385895551461487</v>
      </c>
      <c r="F1274">
        <f t="shared" si="196"/>
        <v>0.91304504500869632</v>
      </c>
      <c r="G1274">
        <f t="shared" si="197"/>
        <v>-2.4980018054066022E-16</v>
      </c>
      <c r="I1274" s="1" t="s">
        <v>3855</v>
      </c>
      <c r="J1274" s="1">
        <v>0.92426183188242272</v>
      </c>
      <c r="K1274">
        <f t="shared" si="198"/>
        <v>0.947301237063225</v>
      </c>
      <c r="M1274">
        <f t="shared" si="203"/>
        <v>1.3520135846198679E-4</v>
      </c>
      <c r="Z1274">
        <f t="shared" si="199"/>
        <v>0.96472600696383315</v>
      </c>
      <c r="AA1274">
        <f t="shared" si="200"/>
        <v>0.98429070242628391</v>
      </c>
      <c r="AB1274">
        <f t="shared" si="204"/>
        <v>5.8589236460747878E-5</v>
      </c>
      <c r="AD1274">
        <f t="shared" si="201"/>
        <v>0.95555150527565369</v>
      </c>
      <c r="AE1274">
        <f t="shared" si="202"/>
        <v>0.9828058142128322</v>
      </c>
      <c r="AF1274">
        <f t="shared" si="205"/>
        <v>7.3363952642112407E-5</v>
      </c>
    </row>
    <row r="1275" spans="1:32" x14ac:dyDescent="0.25">
      <c r="A1275" s="1" t="s">
        <v>3281</v>
      </c>
      <c r="B1275" s="1">
        <v>28.960985568770216</v>
      </c>
      <c r="D1275" s="1" t="s">
        <v>3569</v>
      </c>
      <c r="E1275" s="1">
        <v>0.84385895551461509</v>
      </c>
      <c r="F1275">
        <f t="shared" si="196"/>
        <v>0.91304504500869643</v>
      </c>
      <c r="G1275">
        <f t="shared" si="197"/>
        <v>2.9203084782269961E-4</v>
      </c>
      <c r="I1275" s="1" t="s">
        <v>3856</v>
      </c>
      <c r="J1275" s="1">
        <v>0.9240050984193322</v>
      </c>
      <c r="K1275">
        <f t="shared" si="198"/>
        <v>0.94712035616267942</v>
      </c>
      <c r="M1275">
        <f t="shared" si="203"/>
        <v>-1.1577394254511511E-16</v>
      </c>
      <c r="Z1275">
        <f t="shared" si="199"/>
        <v>0.96472600696383326</v>
      </c>
      <c r="AA1275">
        <f t="shared" si="200"/>
        <v>0.9842357300470681</v>
      </c>
      <c r="AB1275">
        <f t="shared" si="204"/>
        <v>-5.017515091694949E-17</v>
      </c>
      <c r="AD1275">
        <f t="shared" si="201"/>
        <v>0.9555515052756538</v>
      </c>
      <c r="AE1275">
        <f t="shared" si="202"/>
        <v>0.98274569137286194</v>
      </c>
      <c r="AF1275">
        <f t="shared" si="205"/>
        <v>-6.282701717662253E-17</v>
      </c>
    </row>
    <row r="1276" spans="1:32" x14ac:dyDescent="0.25">
      <c r="A1276" s="1" t="s">
        <v>3282</v>
      </c>
      <c r="B1276" s="1">
        <v>28.985627122609589</v>
      </c>
      <c r="D1276" s="1" t="s">
        <v>3570</v>
      </c>
      <c r="E1276" s="1">
        <v>0.84361255864788742</v>
      </c>
      <c r="F1276">
        <f t="shared" si="196"/>
        <v>0.9129021803787809</v>
      </c>
      <c r="G1276">
        <f t="shared" si="197"/>
        <v>2.924317827464884E-4</v>
      </c>
      <c r="I1276" s="1" t="s">
        <v>3857</v>
      </c>
      <c r="J1276" s="1">
        <v>0.92400509841933232</v>
      </c>
      <c r="K1276">
        <f t="shared" si="198"/>
        <v>0.94712035616267942</v>
      </c>
      <c r="M1276">
        <f t="shared" si="203"/>
        <v>1.3532058628576199E-4</v>
      </c>
      <c r="Z1276">
        <f t="shared" si="199"/>
        <v>0.96466641497604222</v>
      </c>
      <c r="AA1276">
        <f t="shared" si="200"/>
        <v>0.9842357300470681</v>
      </c>
      <c r="AB1276">
        <f t="shared" si="204"/>
        <v>5.8654375193703665E-5</v>
      </c>
      <c r="AD1276">
        <f t="shared" si="201"/>
        <v>0.95547677480409754</v>
      </c>
      <c r="AE1276">
        <f t="shared" si="202"/>
        <v>0.98274569137286194</v>
      </c>
      <c r="AF1276">
        <f t="shared" si="205"/>
        <v>7.3443920874704787E-5</v>
      </c>
    </row>
    <row r="1277" spans="1:32" x14ac:dyDescent="0.25">
      <c r="A1277" s="1" t="s">
        <v>3283</v>
      </c>
      <c r="B1277" s="1">
        <v>29.004791537660122</v>
      </c>
      <c r="D1277" s="1" t="s">
        <v>3571</v>
      </c>
      <c r="E1277" s="1">
        <v>0.84336589559123121</v>
      </c>
      <c r="F1277">
        <f t="shared" si="196"/>
        <v>0.91275914200734831</v>
      </c>
      <c r="G1277">
        <f t="shared" si="197"/>
        <v>2.4980018054066022E-16</v>
      </c>
      <c r="I1277" s="1" t="s">
        <v>3858</v>
      </c>
      <c r="J1277" s="1">
        <v>0.92400509841933232</v>
      </c>
      <c r="K1277">
        <f t="shared" si="198"/>
        <v>0.94712035616267942</v>
      </c>
      <c r="M1277">
        <f t="shared" si="203"/>
        <v>1.3548516784185071E-4</v>
      </c>
      <c r="Z1277">
        <f t="shared" si="199"/>
        <v>0.96460674486186748</v>
      </c>
      <c r="AA1277">
        <f t="shared" si="200"/>
        <v>0.9842357300470681</v>
      </c>
      <c r="AB1277">
        <f t="shared" si="204"/>
        <v>5.8731274837419835E-5</v>
      </c>
      <c r="AD1277">
        <f t="shared" si="201"/>
        <v>0.95540194759005981</v>
      </c>
      <c r="AE1277">
        <f t="shared" si="202"/>
        <v>0.98274569137286194</v>
      </c>
      <c r="AF1277">
        <f t="shared" si="205"/>
        <v>7.3539001797518462E-5</v>
      </c>
    </row>
    <row r="1278" spans="1:32" x14ac:dyDescent="0.25">
      <c r="A1278" s="1" t="s">
        <v>3284</v>
      </c>
      <c r="B1278" s="1">
        <v>29.004791999689655</v>
      </c>
      <c r="D1278" s="1" t="s">
        <v>3572</v>
      </c>
      <c r="E1278" s="1">
        <v>0.84336589559123099</v>
      </c>
      <c r="F1278">
        <f t="shared" si="196"/>
        <v>0.9127591420073482</v>
      </c>
      <c r="G1278">
        <f t="shared" si="197"/>
        <v>2.9280844349738322E-4</v>
      </c>
      <c r="I1278" s="1" t="s">
        <v>3859</v>
      </c>
      <c r="J1278" s="1">
        <v>0.92374765230930245</v>
      </c>
      <c r="K1278">
        <f t="shared" si="198"/>
        <v>0.94693895739101142</v>
      </c>
      <c r="M1278">
        <f t="shared" si="203"/>
        <v>1.1571559075171696E-16</v>
      </c>
      <c r="Z1278">
        <f t="shared" si="199"/>
        <v>0.96460674486186748</v>
      </c>
      <c r="AA1278">
        <f t="shared" si="200"/>
        <v>0.98418059281868198</v>
      </c>
      <c r="AB1278">
        <f t="shared" si="204"/>
        <v>5.016614620309353E-17</v>
      </c>
      <c r="AD1278">
        <f t="shared" si="201"/>
        <v>0.9554019475900597</v>
      </c>
      <c r="AE1278">
        <f t="shared" si="202"/>
        <v>0.98268538856032672</v>
      </c>
      <c r="AF1278">
        <f t="shared" si="205"/>
        <v>6.2813341014478015E-17</v>
      </c>
    </row>
    <row r="1279" spans="1:32" x14ac:dyDescent="0.25">
      <c r="A1279" s="1" t="s">
        <v>3285</v>
      </c>
      <c r="B1279" s="1">
        <v>29.040384148593393</v>
      </c>
      <c r="D1279" s="1" t="s">
        <v>3573</v>
      </c>
      <c r="E1279" s="1">
        <v>0.84311898708625577</v>
      </c>
      <c r="F1279">
        <f t="shared" si="196"/>
        <v>0.91261594185361083</v>
      </c>
      <c r="G1279">
        <f t="shared" si="197"/>
        <v>2.9292579827311371E-4</v>
      </c>
      <c r="I1279" s="1" t="s">
        <v>3860</v>
      </c>
      <c r="J1279" s="1">
        <v>0.92374765230930245</v>
      </c>
      <c r="K1279">
        <f t="shared" si="198"/>
        <v>0.94693895739101142</v>
      </c>
      <c r="M1279">
        <f t="shared" si="203"/>
        <v>1.3561244247936116E-4</v>
      </c>
      <c r="Z1279">
        <f t="shared" si="199"/>
        <v>0.9645470015888985</v>
      </c>
      <c r="AA1279">
        <f t="shared" si="200"/>
        <v>0.98418059281868198</v>
      </c>
      <c r="AB1279">
        <f t="shared" si="204"/>
        <v>5.8799990725849047E-5</v>
      </c>
      <c r="AD1279">
        <f t="shared" si="201"/>
        <v>0.95532702986771134</v>
      </c>
      <c r="AE1279">
        <f t="shared" si="202"/>
        <v>0.98268538856032672</v>
      </c>
      <c r="AF1279">
        <f t="shared" si="205"/>
        <v>7.3623437719931884E-5</v>
      </c>
    </row>
    <row r="1280" spans="1:32" x14ac:dyDescent="0.25">
      <c r="A1280" s="1" t="s">
        <v>3286</v>
      </c>
      <c r="B1280" s="1">
        <v>29.0650235819705</v>
      </c>
      <c r="D1280" s="1" t="s">
        <v>3574</v>
      </c>
      <c r="E1280" s="1">
        <v>0.84287205195252557</v>
      </c>
      <c r="F1280">
        <f t="shared" si="196"/>
        <v>0.91247270678641235</v>
      </c>
      <c r="G1280">
        <f t="shared" si="197"/>
        <v>2.9355937571681756E-4</v>
      </c>
      <c r="I1280" s="1" t="s">
        <v>3861</v>
      </c>
      <c r="J1280" s="1">
        <v>0.92374765230930256</v>
      </c>
      <c r="K1280">
        <f t="shared" si="198"/>
        <v>0.94693895739101153</v>
      </c>
      <c r="M1280">
        <f t="shared" si="203"/>
        <v>1.3564551025428521E-4</v>
      </c>
      <c r="Z1280">
        <f t="shared" si="199"/>
        <v>0.96448723807385317</v>
      </c>
      <c r="AA1280">
        <f t="shared" si="200"/>
        <v>0.98418059281868198</v>
      </c>
      <c r="AB1280">
        <f t="shared" si="204"/>
        <v>5.8819913931513186E-5</v>
      </c>
      <c r="AD1280">
        <f t="shared" si="201"/>
        <v>0.95525208799726458</v>
      </c>
      <c r="AE1280">
        <f t="shared" si="202"/>
        <v>0.98268538856032672</v>
      </c>
      <c r="AF1280">
        <f t="shared" si="205"/>
        <v>7.3647169791218325E-5</v>
      </c>
    </row>
    <row r="1281" spans="1:32" x14ac:dyDescent="0.25">
      <c r="A1281" s="1" t="s">
        <v>3287</v>
      </c>
      <c r="B1281" s="1">
        <v>29.065023888296274</v>
      </c>
      <c r="D1281" s="1" t="s">
        <v>3575</v>
      </c>
      <c r="E1281" s="1">
        <v>0.84262465527372921</v>
      </c>
      <c r="F1281">
        <f t="shared" si="196"/>
        <v>0.91232918446578981</v>
      </c>
      <c r="G1281">
        <f t="shared" si="197"/>
        <v>2.9358886617483759E-4</v>
      </c>
      <c r="I1281" s="1" t="s">
        <v>3862</v>
      </c>
      <c r="J1281" s="1">
        <v>0.92374765230930256</v>
      </c>
      <c r="K1281">
        <f t="shared" si="198"/>
        <v>0.94693895739101153</v>
      </c>
      <c r="M1281">
        <f t="shared" si="203"/>
        <v>1.3591756613172721E-4</v>
      </c>
      <c r="Z1281">
        <f t="shared" si="199"/>
        <v>0.96442734900960225</v>
      </c>
      <c r="AA1281">
        <f t="shared" si="200"/>
        <v>0.98418059281868198</v>
      </c>
      <c r="AB1281">
        <f t="shared" si="204"/>
        <v>5.8943484801086037E-5</v>
      </c>
      <c r="AD1281">
        <f t="shared" si="201"/>
        <v>0.9551769899309388</v>
      </c>
      <c r="AE1281">
        <f t="shared" si="202"/>
        <v>0.98268538856032672</v>
      </c>
      <c r="AF1281">
        <f t="shared" si="205"/>
        <v>7.3800673481163096E-5</v>
      </c>
    </row>
    <row r="1282" spans="1:32" x14ac:dyDescent="0.25">
      <c r="A1282" s="1" t="s">
        <v>3288</v>
      </c>
      <c r="B1282" s="1">
        <v>29.065023996604797</v>
      </c>
      <c r="D1282" s="1" t="s">
        <v>3576</v>
      </c>
      <c r="E1282" s="1">
        <v>0.84237730636779551</v>
      </c>
      <c r="F1282">
        <f t="shared" si="196"/>
        <v>0.91218567030511477</v>
      </c>
      <c r="G1282">
        <f t="shared" si="197"/>
        <v>0</v>
      </c>
      <c r="I1282" s="1" t="s">
        <v>3863</v>
      </c>
      <c r="J1282" s="1">
        <v>0.92374765230930256</v>
      </c>
      <c r="K1282">
        <f t="shared" si="198"/>
        <v>0.94693895739101153</v>
      </c>
      <c r="M1282">
        <f t="shared" si="203"/>
        <v>1.359098396256801E-4</v>
      </c>
      <c r="Z1282">
        <f t="shared" si="199"/>
        <v>0.96436745764832532</v>
      </c>
      <c r="AA1282">
        <f t="shared" si="200"/>
        <v>0.98418059281868198</v>
      </c>
      <c r="AB1282">
        <f t="shared" si="204"/>
        <v>5.8945745743524061E-5</v>
      </c>
      <c r="AD1282">
        <f t="shared" si="201"/>
        <v>0.95510189022519021</v>
      </c>
      <c r="AE1282">
        <f t="shared" si="202"/>
        <v>0.98268538856032672</v>
      </c>
      <c r="AF1282">
        <f t="shared" si="205"/>
        <v>7.3802284872744029E-5</v>
      </c>
    </row>
    <row r="1283" spans="1:32" x14ac:dyDescent="0.25">
      <c r="A1283" s="1" t="s">
        <v>3289</v>
      </c>
      <c r="B1283" s="1">
        <v>29.067761558759482</v>
      </c>
      <c r="D1283" s="1" t="s">
        <v>3577</v>
      </c>
      <c r="E1283" s="1">
        <v>0.84237730636779551</v>
      </c>
      <c r="F1283">
        <f t="shared" ref="F1283:F1341" si="206">POWER(E1283,$W$5)</f>
        <v>0.91218567030511477</v>
      </c>
      <c r="G1283">
        <f t="shared" ref="G1283:G1341" si="207">LN(E1283)-LN(E1284)</f>
        <v>2.9430786213188731E-4</v>
      </c>
      <c r="I1283" s="1" t="s">
        <v>3864</v>
      </c>
      <c r="J1283" s="1">
        <v>0.92348986078594331</v>
      </c>
      <c r="K1283">
        <f t="shared" ref="K1283:K1341" si="208">POWER(J1283,$X$5)</f>
        <v>0.94675729940107933</v>
      </c>
      <c r="M1283">
        <f t="shared" si="203"/>
        <v>0</v>
      </c>
      <c r="Z1283">
        <f t="shared" ref="Z1283:Z1341" si="209">POWER(E1283,$W$26)</f>
        <v>0.96436745764832532</v>
      </c>
      <c r="AA1283">
        <f t="shared" ref="AA1283:AA1341" si="210">POWER(J1283,$X$26)</f>
        <v>0.98412536930975658</v>
      </c>
      <c r="AB1283">
        <f t="shared" si="204"/>
        <v>0</v>
      </c>
      <c r="AD1283">
        <f t="shared" ref="AD1283:AD1341" si="211">POWER(E1283,$W$39)</f>
        <v>0.95510189022519021</v>
      </c>
      <c r="AE1283">
        <f t="shared" ref="AE1283:AE1341" si="212">POWER(J1283,$X$39)</f>
        <v>0.98262499170685091</v>
      </c>
      <c r="AF1283">
        <f t="shared" si="205"/>
        <v>0</v>
      </c>
    </row>
    <row r="1284" spans="1:32" x14ac:dyDescent="0.25">
      <c r="A1284" s="1" t="s">
        <v>3290</v>
      </c>
      <c r="B1284" s="1">
        <v>29.095140478609292</v>
      </c>
      <c r="D1284" s="1" t="s">
        <v>3578</v>
      </c>
      <c r="E1284" s="1">
        <v>0.8421294245822184</v>
      </c>
      <c r="F1284">
        <f t="shared" si="206"/>
        <v>0.91204182733833794</v>
      </c>
      <c r="G1284">
        <f t="shared" si="207"/>
        <v>2.9448653220906507E-4</v>
      </c>
      <c r="I1284" s="1" t="s">
        <v>3865</v>
      </c>
      <c r="J1284" s="1">
        <v>0.92348986078594331</v>
      </c>
      <c r="K1284">
        <f t="shared" si="208"/>
        <v>0.94675729940107933</v>
      </c>
      <c r="M1284">
        <f t="shared" ref="M1284:M1341" si="213">F1283*K1283*$W$5*G1283</f>
        <v>1.3619511738031047E-4</v>
      </c>
      <c r="Z1284">
        <f t="shared" si="209"/>
        <v>0.96430742334670605</v>
      </c>
      <c r="AA1284">
        <f t="shared" si="210"/>
        <v>0.98412536930975658</v>
      </c>
      <c r="AB1284">
        <f t="shared" ref="AB1284:AB1341" si="214">Z1283*AA1283*$W$26*G1283</f>
        <v>5.9083118307830346E-5</v>
      </c>
      <c r="AD1284">
        <f t="shared" si="211"/>
        <v>0.95502661252741161</v>
      </c>
      <c r="AE1284">
        <f t="shared" si="212"/>
        <v>0.98262499170685091</v>
      </c>
      <c r="AF1284">
        <f t="shared" ref="AF1284:AF1341" si="215">AD1283*AE1283*$W$39*G1283</f>
        <v>7.3972662323335027E-5</v>
      </c>
    </row>
    <row r="1285" spans="1:32" x14ac:dyDescent="0.25">
      <c r="A1285" s="1" t="s">
        <v>3291</v>
      </c>
      <c r="B1285" s="1">
        <v>29.119780135067128</v>
      </c>
      <c r="D1285" s="1" t="s">
        <v>3579</v>
      </c>
      <c r="E1285" s="1">
        <v>0.84188146532042551</v>
      </c>
      <c r="F1285">
        <f t="shared" si="206"/>
        <v>0.91189791974988199</v>
      </c>
      <c r="G1285">
        <f t="shared" si="207"/>
        <v>2.9475901974382324E-4</v>
      </c>
      <c r="I1285" s="1" t="s">
        <v>3866</v>
      </c>
      <c r="J1285" s="1">
        <v>0.92348986078594342</v>
      </c>
      <c r="K1285">
        <f t="shared" si="208"/>
        <v>0.94675729940107944</v>
      </c>
      <c r="M1285">
        <f t="shared" si="213"/>
        <v>1.3625630977324901E-4</v>
      </c>
      <c r="Z1285">
        <f t="shared" si="209"/>
        <v>0.96424735633981451</v>
      </c>
      <c r="AA1285">
        <f t="shared" si="210"/>
        <v>0.98412536930975658</v>
      </c>
      <c r="AB1285">
        <f t="shared" si="214"/>
        <v>5.911530651485315E-5</v>
      </c>
      <c r="AD1285">
        <f t="shared" si="211"/>
        <v>0.95495129506814502</v>
      </c>
      <c r="AE1285">
        <f t="shared" si="212"/>
        <v>0.98262499170685091</v>
      </c>
      <c r="AF1285">
        <f t="shared" si="215"/>
        <v>7.4011736265660195E-5</v>
      </c>
    </row>
    <row r="1286" spans="1:32" x14ac:dyDescent="0.25">
      <c r="A1286" s="1" t="s">
        <v>3292</v>
      </c>
      <c r="B1286" s="1">
        <v>29.133469946224505</v>
      </c>
      <c r="D1286" s="1" t="s">
        <v>3580</v>
      </c>
      <c r="E1286" s="1">
        <v>0.84163334973391712</v>
      </c>
      <c r="F1286">
        <f t="shared" si="206"/>
        <v>0.91175390174230331</v>
      </c>
      <c r="G1286">
        <f t="shared" si="207"/>
        <v>2.9480351033042695E-4</v>
      </c>
      <c r="I1286" s="1" t="s">
        <v>3867</v>
      </c>
      <c r="J1286" s="1">
        <v>0.92348986078594353</v>
      </c>
      <c r="K1286">
        <f t="shared" si="208"/>
        <v>0.94675729940107956</v>
      </c>
      <c r="M1286">
        <f t="shared" si="213"/>
        <v>1.3636086808697828E-4</v>
      </c>
      <c r="Z1286">
        <f t="shared" si="209"/>
        <v>0.96418723749988278</v>
      </c>
      <c r="AA1286">
        <f t="shared" si="210"/>
        <v>0.98412536930975658</v>
      </c>
      <c r="AB1286">
        <f t="shared" si="214"/>
        <v>5.9166320018729116E-5</v>
      </c>
      <c r="AD1286">
        <f t="shared" si="211"/>
        <v>0.95487591386595339</v>
      </c>
      <c r="AE1286">
        <f t="shared" si="212"/>
        <v>0.98262499170685103</v>
      </c>
      <c r="AF1286">
        <f t="shared" si="215"/>
        <v>7.4074376829667523E-5</v>
      </c>
    </row>
    <row r="1287" spans="1:32" x14ac:dyDescent="0.25">
      <c r="A1287" s="1" t="s">
        <v>3293</v>
      </c>
      <c r="B1287" s="1">
        <v>29.158110194146772</v>
      </c>
      <c r="D1287" s="1" t="s">
        <v>3581</v>
      </c>
      <c r="E1287" s="1">
        <v>0.84138526983721329</v>
      </c>
      <c r="F1287">
        <f t="shared" si="206"/>
        <v>0.9116098847470373</v>
      </c>
      <c r="G1287">
        <f t="shared" si="207"/>
        <v>2.9489368435056673E-4</v>
      </c>
      <c r="I1287" s="1" t="s">
        <v>3868</v>
      </c>
      <c r="J1287" s="1">
        <v>0.92348986078594353</v>
      </c>
      <c r="K1287">
        <f t="shared" si="208"/>
        <v>0.94675729940107956</v>
      </c>
      <c r="M1287">
        <f t="shared" si="213"/>
        <v>1.3635991122226042E-4</v>
      </c>
      <c r="Z1287">
        <f t="shared" si="209"/>
        <v>0.96412711333481727</v>
      </c>
      <c r="AA1287">
        <f t="shared" si="210"/>
        <v>0.98412536930975658</v>
      </c>
      <c r="AB1287">
        <f t="shared" si="214"/>
        <v>5.9171561059667801E-5</v>
      </c>
      <c r="AD1287">
        <f t="shared" si="211"/>
        <v>0.95480052723753983</v>
      </c>
      <c r="AE1287">
        <f t="shared" si="212"/>
        <v>0.98262499170685103</v>
      </c>
      <c r="AF1287">
        <f t="shared" si="215"/>
        <v>7.4079709422616321E-5</v>
      </c>
    </row>
    <row r="1288" spans="1:32" x14ac:dyDescent="0.25">
      <c r="A1288" s="1" t="s">
        <v>3294</v>
      </c>
      <c r="B1288" s="1">
        <v>29.158110699051083</v>
      </c>
      <c r="D1288" s="1" t="s">
        <v>3582</v>
      </c>
      <c r="E1288" s="1">
        <v>0.84113718721582964</v>
      </c>
      <c r="F1288">
        <f t="shared" si="206"/>
        <v>0.91146584645887196</v>
      </c>
      <c r="G1288">
        <f t="shared" si="207"/>
        <v>0</v>
      </c>
      <c r="I1288" s="1" t="s">
        <v>3869</v>
      </c>
      <c r="J1288" s="1">
        <v>0.92348986078594353</v>
      </c>
      <c r="K1288">
        <f t="shared" si="208"/>
        <v>0.94675729940107956</v>
      </c>
      <c r="M1288">
        <f t="shared" si="213"/>
        <v>1.3638007531718705E-4</v>
      </c>
      <c r="Z1288">
        <f t="shared" si="209"/>
        <v>0.96406697452997381</v>
      </c>
      <c r="AA1288">
        <f t="shared" si="210"/>
        <v>0.98412536930975658</v>
      </c>
      <c r="AB1288">
        <f t="shared" si="214"/>
        <v>5.9185969450288136E-5</v>
      </c>
      <c r="AD1288">
        <f t="shared" si="211"/>
        <v>0.95472512350442673</v>
      </c>
      <c r="AE1288">
        <f t="shared" si="212"/>
        <v>0.98262499170685103</v>
      </c>
      <c r="AF1288">
        <f t="shared" si="215"/>
        <v>7.4096518486126053E-5</v>
      </c>
    </row>
    <row r="1289" spans="1:32" x14ac:dyDescent="0.25">
      <c r="A1289" s="1" t="s">
        <v>3295</v>
      </c>
      <c r="B1289" s="1">
        <v>29.166323878683766</v>
      </c>
      <c r="D1289" s="1" t="s">
        <v>3583</v>
      </c>
      <c r="E1289" s="1">
        <v>0.84113718721582953</v>
      </c>
      <c r="F1289">
        <f t="shared" si="206"/>
        <v>0.91146584645887185</v>
      </c>
      <c r="G1289">
        <f t="shared" si="207"/>
        <v>2.9524008380119038E-4</v>
      </c>
      <c r="I1289" s="1" t="s">
        <v>3870</v>
      </c>
      <c r="J1289" s="1">
        <v>0.92323110815941467</v>
      </c>
      <c r="K1289">
        <f t="shared" si="208"/>
        <v>0.94657494820821819</v>
      </c>
      <c r="M1289">
        <f t="shared" si="213"/>
        <v>0</v>
      </c>
      <c r="Z1289">
        <f t="shared" si="209"/>
        <v>0.96406697452997381</v>
      </c>
      <c r="AA1289">
        <f t="shared" si="210"/>
        <v>0.9840699275287339</v>
      </c>
      <c r="AB1289">
        <f t="shared" si="214"/>
        <v>0</v>
      </c>
      <c r="AD1289">
        <f t="shared" si="211"/>
        <v>0.95472512350442673</v>
      </c>
      <c r="AE1289">
        <f t="shared" si="212"/>
        <v>0.98256435645858431</v>
      </c>
      <c r="AF1289">
        <f t="shared" si="215"/>
        <v>0</v>
      </c>
    </row>
    <row r="1290" spans="1:32" x14ac:dyDescent="0.25">
      <c r="A1290" s="1" t="s">
        <v>3296</v>
      </c>
      <c r="B1290" s="1">
        <v>29.185488422291257</v>
      </c>
      <c r="D1290" s="1" t="s">
        <v>3584</v>
      </c>
      <c r="E1290" s="1">
        <v>0.84088888645815951</v>
      </c>
      <c r="F1290">
        <f t="shared" si="206"/>
        <v>0.9113216617736537</v>
      </c>
      <c r="G1290">
        <f t="shared" si="207"/>
        <v>0</v>
      </c>
      <c r="I1290" s="1" t="s">
        <v>3871</v>
      </c>
      <c r="J1290" s="1">
        <v>0.92323110815941445</v>
      </c>
      <c r="K1290">
        <f t="shared" si="208"/>
        <v>0.94657494820821808</v>
      </c>
      <c r="M1290">
        <f t="shared" si="213"/>
        <v>1.364924070870823E-4</v>
      </c>
      <c r="Z1290">
        <f t="shared" si="209"/>
        <v>0.96400676884041214</v>
      </c>
      <c r="AA1290">
        <f t="shared" si="210"/>
        <v>0.98406992752873379</v>
      </c>
      <c r="AB1290">
        <f t="shared" si="214"/>
        <v>5.924845860715228E-5</v>
      </c>
      <c r="AD1290">
        <f t="shared" si="211"/>
        <v>0.95464963716303453</v>
      </c>
      <c r="AE1290">
        <f t="shared" si="212"/>
        <v>0.98256435645858431</v>
      </c>
      <c r="AF1290">
        <f t="shared" si="215"/>
        <v>7.4173120777824695E-5</v>
      </c>
    </row>
    <row r="1291" spans="1:32" x14ac:dyDescent="0.25">
      <c r="A1291" s="1" t="s">
        <v>3297</v>
      </c>
      <c r="B1291" s="1">
        <v>29.212867637171261</v>
      </c>
      <c r="D1291" s="1" t="s">
        <v>3585</v>
      </c>
      <c r="E1291" s="1">
        <v>0.8408888864581594</v>
      </c>
      <c r="F1291">
        <f t="shared" si="206"/>
        <v>0.9113216617736537</v>
      </c>
      <c r="G1291">
        <f t="shared" si="207"/>
        <v>2.9549700805078793E-4</v>
      </c>
      <c r="I1291" s="1" t="s">
        <v>3872</v>
      </c>
      <c r="J1291" s="1">
        <v>0.92297226018986722</v>
      </c>
      <c r="K1291">
        <f t="shared" si="208"/>
        <v>0.94639251383751954</v>
      </c>
      <c r="M1291">
        <f t="shared" si="213"/>
        <v>0</v>
      </c>
      <c r="Z1291">
        <f t="shared" si="209"/>
        <v>0.96400676884041203</v>
      </c>
      <c r="AA1291">
        <f t="shared" si="210"/>
        <v>0.9840144528960425</v>
      </c>
      <c r="AB1291">
        <f t="shared" si="214"/>
        <v>0</v>
      </c>
      <c r="AD1291">
        <f t="shared" si="211"/>
        <v>0.95464963716303453</v>
      </c>
      <c r="AE1291">
        <f t="shared" si="212"/>
        <v>0.98250368560730184</v>
      </c>
      <c r="AF1291">
        <f t="shared" si="215"/>
        <v>0</v>
      </c>
    </row>
    <row r="1292" spans="1:32" x14ac:dyDescent="0.25">
      <c r="A1292" s="1" t="s">
        <v>3298</v>
      </c>
      <c r="B1292" s="1">
        <v>29.223819079800592</v>
      </c>
      <c r="D1292" s="1" t="s">
        <v>3586</v>
      </c>
      <c r="E1292" s="1">
        <v>0.84064044301706242</v>
      </c>
      <c r="F1292">
        <f t="shared" si="206"/>
        <v>0.91117737445417213</v>
      </c>
      <c r="G1292">
        <f t="shared" si="207"/>
        <v>2.9576343681866901E-4</v>
      </c>
      <c r="I1292" s="1" t="s">
        <v>3873</v>
      </c>
      <c r="J1292" s="1">
        <v>0.922972260189867</v>
      </c>
      <c r="K1292">
        <f t="shared" si="208"/>
        <v>0.94639251383751943</v>
      </c>
      <c r="M1292">
        <f t="shared" si="213"/>
        <v>1.3656325014623985E-4</v>
      </c>
      <c r="Z1292">
        <f t="shared" si="209"/>
        <v>0.96394651452330493</v>
      </c>
      <c r="AA1292">
        <f t="shared" si="210"/>
        <v>0.98401445289604239</v>
      </c>
      <c r="AB1292">
        <f t="shared" si="214"/>
        <v>5.9292971927192476E-5</v>
      </c>
      <c r="AD1292">
        <f t="shared" si="211"/>
        <v>0.95457409110800939</v>
      </c>
      <c r="AE1292">
        <f t="shared" si="212"/>
        <v>0.98250368560730184</v>
      </c>
      <c r="AF1292">
        <f t="shared" si="215"/>
        <v>7.4227214513717803E-5</v>
      </c>
    </row>
    <row r="1293" spans="1:32" x14ac:dyDescent="0.25">
      <c r="A1293" s="1" t="s">
        <v>3299</v>
      </c>
      <c r="B1293" s="1">
        <v>29.237507954077699</v>
      </c>
      <c r="D1293" s="1" t="s">
        <v>3587</v>
      </c>
      <c r="E1293" s="1">
        <v>0.84039184907481845</v>
      </c>
      <c r="F1293">
        <f t="shared" si="206"/>
        <v>0.91103297991657317</v>
      </c>
      <c r="G1293">
        <f t="shared" si="207"/>
        <v>2.9584410160665708E-4</v>
      </c>
      <c r="I1293" s="1" t="s">
        <v>3874</v>
      </c>
      <c r="J1293" s="1">
        <v>0.92297226018986711</v>
      </c>
      <c r="K1293">
        <f t="shared" si="208"/>
        <v>0.94639251383751954</v>
      </c>
      <c r="M1293">
        <f t="shared" si="213"/>
        <v>1.3666473835865283E-4</v>
      </c>
      <c r="Z1293">
        <f t="shared" si="209"/>
        <v>0.96388620965037175</v>
      </c>
      <c r="AA1293">
        <f t="shared" si="210"/>
        <v>0.98401445289604239</v>
      </c>
      <c r="AB1293">
        <f t="shared" si="214"/>
        <v>5.9342722817703066E-5</v>
      </c>
      <c r="AD1293">
        <f t="shared" si="211"/>
        <v>0.95449848292485895</v>
      </c>
      <c r="AE1293">
        <f t="shared" si="212"/>
        <v>0.98250368560730184</v>
      </c>
      <c r="AF1293">
        <f t="shared" si="215"/>
        <v>7.4288260691472374E-5</v>
      </c>
    </row>
    <row r="1294" spans="1:32" x14ac:dyDescent="0.25">
      <c r="A1294" s="1" t="s">
        <v>3300</v>
      </c>
      <c r="B1294" s="1">
        <v>29.25393552185929</v>
      </c>
      <c r="D1294" s="1" t="s">
        <v>3588</v>
      </c>
      <c r="E1294" s="1">
        <v>0.84014326087672053</v>
      </c>
      <c r="F1294">
        <f t="shared" si="206"/>
        <v>0.91088856888925862</v>
      </c>
      <c r="G1294">
        <f t="shared" si="207"/>
        <v>2.9596165031992028E-4</v>
      </c>
      <c r="I1294" s="1" t="s">
        <v>3875</v>
      </c>
      <c r="J1294" s="1">
        <v>0.92297226018986711</v>
      </c>
      <c r="K1294">
        <f t="shared" si="208"/>
        <v>0.94639251383751954</v>
      </c>
      <c r="M1294">
        <f t="shared" si="213"/>
        <v>1.3668034829255623E-4</v>
      </c>
      <c r="Z1294">
        <f t="shared" si="209"/>
        <v>0.96382589210448077</v>
      </c>
      <c r="AA1294">
        <f t="shared" si="210"/>
        <v>0.98401445289604239</v>
      </c>
      <c r="AB1294">
        <f t="shared" si="214"/>
        <v>5.9355194087860445E-5</v>
      </c>
      <c r="AD1294">
        <f t="shared" si="211"/>
        <v>0.95442286011186217</v>
      </c>
      <c r="AE1294">
        <f t="shared" si="212"/>
        <v>0.98250368560730184</v>
      </c>
      <c r="AF1294">
        <f t="shared" si="215"/>
        <v>7.4302635941341343E-5</v>
      </c>
    </row>
    <row r="1295" spans="1:32" x14ac:dyDescent="0.25">
      <c r="A1295" s="1" t="s">
        <v>3301</v>
      </c>
      <c r="B1295" s="1">
        <v>29.259410727396922</v>
      </c>
      <c r="D1295" s="1" t="s">
        <v>3589</v>
      </c>
      <c r="E1295" s="1">
        <v>0.83989464748255627</v>
      </c>
      <c r="F1295">
        <f t="shared" si="206"/>
        <v>0.91074412338737598</v>
      </c>
      <c r="G1295">
        <f t="shared" si="207"/>
        <v>2.9674882476501963E-4</v>
      </c>
      <c r="I1295" s="1" t="s">
        <v>3876</v>
      </c>
      <c r="J1295" s="1">
        <v>0.922972260189867</v>
      </c>
      <c r="K1295">
        <f t="shared" si="208"/>
        <v>0.94639251383751943</v>
      </c>
      <c r="M1295">
        <f t="shared" si="213"/>
        <v>1.3671298165738498E-4</v>
      </c>
      <c r="Z1295">
        <f t="shared" si="209"/>
        <v>0.96376555436918854</v>
      </c>
      <c r="AA1295">
        <f t="shared" si="210"/>
        <v>0.98401445289604239</v>
      </c>
      <c r="AB1295">
        <f t="shared" si="214"/>
        <v>5.9375062110217048E-5</v>
      </c>
      <c r="AD1295">
        <f t="shared" si="211"/>
        <v>0.9543472132464037</v>
      </c>
      <c r="AE1295">
        <f t="shared" si="212"/>
        <v>0.98250368560730184</v>
      </c>
      <c r="AF1295">
        <f t="shared" si="215"/>
        <v>7.432626967963376E-5</v>
      </c>
    </row>
    <row r="1296" spans="1:32" x14ac:dyDescent="0.25">
      <c r="A1296" s="1" t="s">
        <v>3302</v>
      </c>
      <c r="B1296" s="1">
        <v>29.338808105356815</v>
      </c>
      <c r="D1296" s="1" t="s">
        <v>3590</v>
      </c>
      <c r="E1296" s="1">
        <v>0.83964544670983632</v>
      </c>
      <c r="F1296">
        <f t="shared" si="206"/>
        <v>0.91059931669835348</v>
      </c>
      <c r="G1296">
        <f t="shared" si="207"/>
        <v>2.9684219972297976E-4</v>
      </c>
      <c r="I1296" s="1" t="s">
        <v>3877</v>
      </c>
      <c r="J1296" s="1">
        <v>0.92297226018986711</v>
      </c>
      <c r="K1296">
        <f t="shared" si="208"/>
        <v>0.94639251383751954</v>
      </c>
      <c r="M1296">
        <f t="shared" si="213"/>
        <v>1.3705486247243386E-4</v>
      </c>
      <c r="Z1296">
        <f t="shared" si="209"/>
        <v>0.96370505994491773</v>
      </c>
      <c r="AA1296">
        <f t="shared" si="210"/>
        <v>0.98401445289604239</v>
      </c>
      <c r="AB1296">
        <f t="shared" si="214"/>
        <v>5.9529256112145264E-5</v>
      </c>
      <c r="AD1296">
        <f t="shared" si="211"/>
        <v>0.95427137120129402</v>
      </c>
      <c r="AE1296">
        <f t="shared" si="212"/>
        <v>0.98250368560730184</v>
      </c>
      <c r="AF1296">
        <f t="shared" si="215"/>
        <v>7.4518049861099916E-5</v>
      </c>
    </row>
    <row r="1297" spans="1:32" x14ac:dyDescent="0.25">
      <c r="A1297" s="1" t="s">
        <v>3303</v>
      </c>
      <c r="B1297" s="1">
        <v>29.341547384444276</v>
      </c>
      <c r="D1297" s="1" t="s">
        <v>3591</v>
      </c>
      <c r="E1297" s="1">
        <v>0.83939624149758918</v>
      </c>
      <c r="F1297">
        <f t="shared" si="206"/>
        <v>0.91045448747934432</v>
      </c>
      <c r="G1297">
        <f t="shared" si="207"/>
        <v>0</v>
      </c>
      <c r="I1297" s="1" t="s">
        <v>3878</v>
      </c>
      <c r="J1297" s="1">
        <v>0.92297226018986722</v>
      </c>
      <c r="K1297">
        <f t="shared" si="208"/>
        <v>0.94639251383751954</v>
      </c>
      <c r="M1297">
        <f t="shared" si="213"/>
        <v>1.3707618980762166E-4</v>
      </c>
      <c r="Z1297">
        <f t="shared" si="209"/>
        <v>0.96364455028443285</v>
      </c>
      <c r="AA1297">
        <f t="shared" si="210"/>
        <v>0.9840144528960425</v>
      </c>
      <c r="AB1297">
        <f t="shared" si="214"/>
        <v>5.9544249825639211E-5</v>
      </c>
      <c r="AD1297">
        <f t="shared" si="211"/>
        <v>0.95419551132175129</v>
      </c>
      <c r="AE1297">
        <f t="shared" si="212"/>
        <v>0.98250368560730184</v>
      </c>
      <c r="AF1297">
        <f t="shared" si="215"/>
        <v>7.4535573885376778E-5</v>
      </c>
    </row>
    <row r="1298" spans="1:32" x14ac:dyDescent="0.25">
      <c r="A1298" s="1" t="s">
        <v>3304</v>
      </c>
      <c r="B1298" s="1">
        <v>29.355235777217143</v>
      </c>
      <c r="D1298" s="1" t="s">
        <v>3592</v>
      </c>
      <c r="E1298" s="1">
        <v>0.83939624149758918</v>
      </c>
      <c r="F1298">
        <f t="shared" si="206"/>
        <v>0.91045448747934432</v>
      </c>
      <c r="G1298">
        <f t="shared" si="207"/>
        <v>2.4980018054066022E-16</v>
      </c>
      <c r="I1298" s="1" t="s">
        <v>3879</v>
      </c>
      <c r="J1298" s="1">
        <v>0.92271214244551747</v>
      </c>
      <c r="K1298">
        <f t="shared" si="208"/>
        <v>0.9462091684244579</v>
      </c>
      <c r="M1298">
        <f t="shared" si="213"/>
        <v>0</v>
      </c>
      <c r="Z1298">
        <f t="shared" si="209"/>
        <v>0.96364455028443285</v>
      </c>
      <c r="AA1298">
        <f t="shared" si="210"/>
        <v>0.98395869361024635</v>
      </c>
      <c r="AB1298">
        <f t="shared" si="214"/>
        <v>0</v>
      </c>
      <c r="AD1298">
        <f t="shared" si="211"/>
        <v>0.95419551132175129</v>
      </c>
      <c r="AE1298">
        <f t="shared" si="212"/>
        <v>0.98244270376855758</v>
      </c>
      <c r="AF1298">
        <f t="shared" si="215"/>
        <v>0</v>
      </c>
    </row>
    <row r="1299" spans="1:32" x14ac:dyDescent="0.25">
      <c r="A1299" s="1" t="s">
        <v>3305</v>
      </c>
      <c r="B1299" s="1">
        <v>29.374400449439531</v>
      </c>
      <c r="D1299" s="1" t="s">
        <v>3593</v>
      </c>
      <c r="E1299" s="1">
        <v>0.83939624149758896</v>
      </c>
      <c r="F1299">
        <f t="shared" si="206"/>
        <v>0.9104544874793441</v>
      </c>
      <c r="G1299">
        <f t="shared" si="207"/>
        <v>2.9756129669639142E-4</v>
      </c>
      <c r="I1299" s="1" t="s">
        <v>3880</v>
      </c>
      <c r="J1299" s="1">
        <v>0.92245169091416301</v>
      </c>
      <c r="K1299">
        <f t="shared" si="208"/>
        <v>0.94602557154997646</v>
      </c>
      <c r="M1299">
        <f t="shared" si="213"/>
        <v>1.1531237239403119E-16</v>
      </c>
      <c r="Z1299">
        <f t="shared" si="209"/>
        <v>0.96364455028443274</v>
      </c>
      <c r="AA1299">
        <f t="shared" si="210"/>
        <v>0.98390285018897616</v>
      </c>
      <c r="AB1299">
        <f t="shared" si="214"/>
        <v>5.0101999142265603E-17</v>
      </c>
      <c r="AD1299">
        <f t="shared" si="211"/>
        <v>0.95419551132175129</v>
      </c>
      <c r="AE1299">
        <f t="shared" si="212"/>
        <v>0.98238163024424208</v>
      </c>
      <c r="AF1299">
        <f t="shared" si="215"/>
        <v>6.271468195333885E-17</v>
      </c>
    </row>
    <row r="1300" spans="1:32" x14ac:dyDescent="0.25">
      <c r="A1300" s="1" t="s">
        <v>3306</v>
      </c>
      <c r="B1300" s="1">
        <v>29.385351785702131</v>
      </c>
      <c r="D1300" s="1" t="s">
        <v>3594</v>
      </c>
      <c r="E1300" s="1">
        <v>0.83914650682105663</v>
      </c>
      <c r="F1300">
        <f t="shared" si="206"/>
        <v>0.91030933053173968</v>
      </c>
      <c r="G1300">
        <f t="shared" si="207"/>
        <v>0</v>
      </c>
      <c r="I1300" s="1" t="s">
        <v>3881</v>
      </c>
      <c r="J1300" s="1">
        <v>0.9224516909141629</v>
      </c>
      <c r="K1300">
        <f t="shared" si="208"/>
        <v>0.94602557154997635</v>
      </c>
      <c r="M1300">
        <f t="shared" si="213"/>
        <v>1.3733313236400028E-4</v>
      </c>
      <c r="Z1300">
        <f t="shared" si="209"/>
        <v>0.96358389785309051</v>
      </c>
      <c r="AA1300">
        <f t="shared" si="210"/>
        <v>0.98390285018897616</v>
      </c>
      <c r="AB1300">
        <f t="shared" si="214"/>
        <v>5.9677978174149561E-5</v>
      </c>
      <c r="AD1300">
        <f t="shared" si="211"/>
        <v>0.95411947372490002</v>
      </c>
      <c r="AE1300">
        <f t="shared" si="212"/>
        <v>0.98238163024424197</v>
      </c>
      <c r="AF1300">
        <f t="shared" si="215"/>
        <v>7.470091476419198E-5</v>
      </c>
    </row>
    <row r="1301" spans="1:32" x14ac:dyDescent="0.25">
      <c r="A1301" s="1" t="s">
        <v>3307</v>
      </c>
      <c r="B1301" s="1">
        <v>29.409993356551141</v>
      </c>
      <c r="D1301" s="1" t="s">
        <v>3595</v>
      </c>
      <c r="E1301" s="1">
        <v>0.83914650682105674</v>
      </c>
      <c r="F1301">
        <f t="shared" si="206"/>
        <v>0.91030933053173979</v>
      </c>
      <c r="G1301">
        <f t="shared" si="207"/>
        <v>0</v>
      </c>
      <c r="I1301" s="1" t="s">
        <v>3882</v>
      </c>
      <c r="J1301" s="1">
        <v>0.92219091691260202</v>
      </c>
      <c r="K1301">
        <f t="shared" si="208"/>
        <v>0.94584173112424186</v>
      </c>
      <c r="M1301">
        <f t="shared" si="213"/>
        <v>0</v>
      </c>
      <c r="Z1301">
        <f t="shared" si="209"/>
        <v>0.96358389785309051</v>
      </c>
      <c r="AA1301">
        <f t="shared" si="210"/>
        <v>0.98384692500466575</v>
      </c>
      <c r="AB1301">
        <f t="shared" si="214"/>
        <v>0</v>
      </c>
      <c r="AD1301">
        <f t="shared" si="211"/>
        <v>0.95411947372490002</v>
      </c>
      <c r="AE1301">
        <f t="shared" si="212"/>
        <v>0.98232046763047287</v>
      </c>
      <c r="AF1301">
        <f t="shared" si="215"/>
        <v>0</v>
      </c>
    </row>
    <row r="1302" spans="1:32" x14ac:dyDescent="0.25">
      <c r="A1302" s="1" t="s">
        <v>3308</v>
      </c>
      <c r="B1302" s="1">
        <v>29.437371678134927</v>
      </c>
      <c r="D1302" s="1" t="s">
        <v>3596</v>
      </c>
      <c r="E1302" s="1">
        <v>0.83914650682105685</v>
      </c>
      <c r="F1302">
        <f t="shared" si="206"/>
        <v>0.91030933053173979</v>
      </c>
      <c r="G1302">
        <f t="shared" si="207"/>
        <v>2.9856118652393793E-4</v>
      </c>
      <c r="I1302" s="1" t="s">
        <v>3883</v>
      </c>
      <c r="J1302" s="1">
        <v>0.92192964981832448</v>
      </c>
      <c r="K1302">
        <f t="shared" si="208"/>
        <v>0.94565752677953607</v>
      </c>
      <c r="M1302">
        <f t="shared" si="213"/>
        <v>0</v>
      </c>
      <c r="Z1302">
        <f t="shared" si="209"/>
        <v>0.96358389785309051</v>
      </c>
      <c r="AA1302">
        <f t="shared" si="210"/>
        <v>0.98379088140017046</v>
      </c>
      <c r="AB1302">
        <f t="shared" si="214"/>
        <v>0</v>
      </c>
      <c r="AD1302">
        <f t="shared" si="211"/>
        <v>0.95411947372490014</v>
      </c>
      <c r="AE1302">
        <f t="shared" si="212"/>
        <v>0.98225917583893751</v>
      </c>
      <c r="AF1302">
        <f t="shared" si="215"/>
        <v>0</v>
      </c>
    </row>
    <row r="1303" spans="1:32" x14ac:dyDescent="0.25">
      <c r="A1303" s="1" t="s">
        <v>3309</v>
      </c>
      <c r="B1303" s="1">
        <v>29.467487396861213</v>
      </c>
      <c r="D1303" s="1" t="s">
        <v>3597</v>
      </c>
      <c r="E1303" s="1">
        <v>0.83889600764083994</v>
      </c>
      <c r="F1303">
        <f t="shared" si="206"/>
        <v>0.91016370907553446</v>
      </c>
      <c r="G1303">
        <f t="shared" si="207"/>
        <v>2.4980018054066022E-16</v>
      </c>
      <c r="I1303" s="1" t="s">
        <v>3884</v>
      </c>
      <c r="J1303" s="1">
        <v>0.92192964981832426</v>
      </c>
      <c r="K1303">
        <f t="shared" si="208"/>
        <v>0.94565752677953596</v>
      </c>
      <c r="M1303">
        <f t="shared" si="213"/>
        <v>1.3771904181746877E-4</v>
      </c>
      <c r="Z1303">
        <f t="shared" si="209"/>
        <v>0.96352304544925116</v>
      </c>
      <c r="AA1303">
        <f t="shared" si="210"/>
        <v>0.98379088140017035</v>
      </c>
      <c r="AB1303">
        <f t="shared" si="214"/>
        <v>5.9867930422960487E-5</v>
      </c>
      <c r="AD1303">
        <f t="shared" si="211"/>
        <v>0.95404318671012378</v>
      </c>
      <c r="AE1303">
        <f t="shared" si="212"/>
        <v>0.9822591758389374</v>
      </c>
      <c r="AF1303">
        <f t="shared" si="215"/>
        <v>7.4936616095348148E-5</v>
      </c>
    </row>
    <row r="1304" spans="1:32" x14ac:dyDescent="0.25">
      <c r="A1304" s="1" t="s">
        <v>3310</v>
      </c>
      <c r="B1304" s="1">
        <v>29.527721243182278</v>
      </c>
      <c r="D1304" s="1" t="s">
        <v>3598</v>
      </c>
      <c r="E1304" s="1">
        <v>0.83889600764083971</v>
      </c>
      <c r="F1304">
        <f t="shared" si="206"/>
        <v>0.91016370907553434</v>
      </c>
      <c r="G1304">
        <f t="shared" si="207"/>
        <v>0</v>
      </c>
      <c r="I1304" s="1" t="s">
        <v>3885</v>
      </c>
      <c r="J1304" s="1">
        <v>0.92166789518098868</v>
      </c>
      <c r="K1304">
        <f t="shared" si="208"/>
        <v>0.94547296233066891</v>
      </c>
      <c r="M1304">
        <f t="shared" si="213"/>
        <v>1.1520833840217878E-16</v>
      </c>
      <c r="Z1304">
        <f t="shared" si="209"/>
        <v>0.96352304544925105</v>
      </c>
      <c r="AA1304">
        <f t="shared" si="210"/>
        <v>0.98373472048803212</v>
      </c>
      <c r="AB1304">
        <f t="shared" si="214"/>
        <v>5.00871381191987E-17</v>
      </c>
      <c r="AD1304">
        <f t="shared" si="211"/>
        <v>0.95404318671012367</v>
      </c>
      <c r="AE1304">
        <f t="shared" si="212"/>
        <v>0.98219775608847903</v>
      </c>
      <c r="AF1304">
        <f t="shared" si="215"/>
        <v>6.2692956669611619E-17</v>
      </c>
    </row>
    <row r="1305" spans="1:32" x14ac:dyDescent="0.25">
      <c r="A1305" s="1" t="s">
        <v>3311</v>
      </c>
      <c r="B1305" s="1">
        <v>29.546885219550383</v>
      </c>
      <c r="D1305" s="1" t="s">
        <v>3599</v>
      </c>
      <c r="E1305" s="1">
        <v>0.8388960076408396</v>
      </c>
      <c r="F1305">
        <f t="shared" si="206"/>
        <v>0.91016370907553423</v>
      </c>
      <c r="G1305">
        <f t="shared" si="207"/>
        <v>3.0008666644146254E-4</v>
      </c>
      <c r="I1305" s="1" t="s">
        <v>3886</v>
      </c>
      <c r="J1305" s="1">
        <v>0.92140571258547399</v>
      </c>
      <c r="K1305">
        <f t="shared" si="208"/>
        <v>0.9452880796991695</v>
      </c>
      <c r="M1305">
        <f t="shared" si="213"/>
        <v>0</v>
      </c>
      <c r="Z1305">
        <f t="shared" si="209"/>
        <v>0.96352304544925105</v>
      </c>
      <c r="AA1305">
        <f t="shared" si="210"/>
        <v>0.98367845497917028</v>
      </c>
      <c r="AB1305">
        <f t="shared" si="214"/>
        <v>0</v>
      </c>
      <c r="AD1305">
        <f t="shared" si="211"/>
        <v>0.95404318671012367</v>
      </c>
      <c r="AE1305">
        <f t="shared" si="212"/>
        <v>0.98213622228225028</v>
      </c>
      <c r="AF1305">
        <f t="shared" si="215"/>
        <v>0</v>
      </c>
    </row>
    <row r="1306" spans="1:32" x14ac:dyDescent="0.25">
      <c r="A1306" s="1" t="s">
        <v>3312</v>
      </c>
      <c r="B1306" s="1">
        <v>29.585216310190649</v>
      </c>
      <c r="D1306" s="1" t="s">
        <v>3600</v>
      </c>
      <c r="E1306" s="1">
        <v>0.83864430390277234</v>
      </c>
      <c r="F1306">
        <f t="shared" si="206"/>
        <v>0.91001736704928637</v>
      </c>
      <c r="G1306">
        <f t="shared" si="207"/>
        <v>0</v>
      </c>
      <c r="I1306" s="1" t="s">
        <v>3887</v>
      </c>
      <c r="J1306" s="1">
        <v>0.92140571258547399</v>
      </c>
      <c r="K1306">
        <f t="shared" si="208"/>
        <v>0.9452880796991695</v>
      </c>
      <c r="M1306">
        <f t="shared" si="213"/>
        <v>1.383464953927506E-4</v>
      </c>
      <c r="Z1306">
        <f t="shared" si="209"/>
        <v>0.96346188599628124</v>
      </c>
      <c r="AA1306">
        <f t="shared" si="210"/>
        <v>0.98367845497917028</v>
      </c>
      <c r="AB1306">
        <f t="shared" si="214"/>
        <v>6.0163145647393709E-5</v>
      </c>
      <c r="AD1306">
        <f t="shared" si="211"/>
        <v>0.9539665160579498</v>
      </c>
      <c r="AE1306">
        <f t="shared" si="212"/>
        <v>0.98213622228225028</v>
      </c>
      <c r="AF1306">
        <f t="shared" si="215"/>
        <v>7.5304050590919308E-5</v>
      </c>
    </row>
    <row r="1307" spans="1:32" x14ac:dyDescent="0.25">
      <c r="A1307" s="1" t="s">
        <v>3313</v>
      </c>
      <c r="B1307" s="1">
        <v>29.596166041436586</v>
      </c>
      <c r="D1307" s="1" t="s">
        <v>3601</v>
      </c>
      <c r="E1307" s="1">
        <v>0.83864430390277234</v>
      </c>
      <c r="F1307">
        <f t="shared" si="206"/>
        <v>0.91001736704928637</v>
      </c>
      <c r="G1307">
        <f t="shared" si="207"/>
        <v>3.012488286867343E-4</v>
      </c>
      <c r="I1307" s="1" t="s">
        <v>3888</v>
      </c>
      <c r="J1307" s="1">
        <v>0.92114292104900852</v>
      </c>
      <c r="K1307">
        <f t="shared" si="208"/>
        <v>0.94510275115816145</v>
      </c>
      <c r="M1307">
        <f t="shared" si="213"/>
        <v>0</v>
      </c>
      <c r="Z1307">
        <f t="shared" si="209"/>
        <v>0.96346188599628124</v>
      </c>
      <c r="AA1307">
        <f t="shared" si="210"/>
        <v>0.98362204595146596</v>
      </c>
      <c r="AB1307">
        <f t="shared" si="214"/>
        <v>0</v>
      </c>
      <c r="AD1307">
        <f t="shared" si="211"/>
        <v>0.9539665160579498</v>
      </c>
      <c r="AE1307">
        <f t="shared" si="212"/>
        <v>0.9820745318559827</v>
      </c>
      <c r="AF1307">
        <f t="shared" si="215"/>
        <v>0</v>
      </c>
    </row>
    <row r="1308" spans="1:32" x14ac:dyDescent="0.25">
      <c r="A1308" s="1" t="s">
        <v>3314</v>
      </c>
      <c r="B1308" s="1">
        <v>29.604380900128827</v>
      </c>
      <c r="D1308" s="1" t="s">
        <v>3602</v>
      </c>
      <c r="E1308" s="1">
        <v>0.83839170133856045</v>
      </c>
      <c r="F1308">
        <f t="shared" si="206"/>
        <v>0.90987048194285214</v>
      </c>
      <c r="G1308">
        <f t="shared" si="207"/>
        <v>3.0140353353944049E-4</v>
      </c>
      <c r="I1308" s="1" t="s">
        <v>3889</v>
      </c>
      <c r="J1308" s="1">
        <v>0.92114292104900852</v>
      </c>
      <c r="K1308">
        <f t="shared" si="208"/>
        <v>0.94510275115816145</v>
      </c>
      <c r="M1308">
        <f t="shared" si="213"/>
        <v>1.388327229307286E-4</v>
      </c>
      <c r="Z1308">
        <f t="shared" si="209"/>
        <v>0.96340049359237789</v>
      </c>
      <c r="AA1308">
        <f t="shared" si="210"/>
        <v>0.98362204595146596</v>
      </c>
      <c r="AB1308">
        <f t="shared" si="214"/>
        <v>6.0388845961529694E-5</v>
      </c>
      <c r="AD1308">
        <f t="shared" si="211"/>
        <v>0.95388955467649006</v>
      </c>
      <c r="AE1308">
        <f t="shared" si="212"/>
        <v>0.9820745318559827</v>
      </c>
      <c r="AF1308">
        <f t="shared" si="215"/>
        <v>7.5584861618650342E-5</v>
      </c>
    </row>
    <row r="1309" spans="1:32" x14ac:dyDescent="0.25">
      <c r="A1309" s="1" t="s">
        <v>3315</v>
      </c>
      <c r="B1309" s="1">
        <v>29.60438145263744</v>
      </c>
      <c r="D1309" s="1" t="s">
        <v>3603</v>
      </c>
      <c r="E1309" s="1">
        <v>0.83813904519492677</v>
      </c>
      <c r="F1309">
        <f t="shared" si="206"/>
        <v>0.90972354513115672</v>
      </c>
      <c r="G1309">
        <f t="shared" si="207"/>
        <v>3.0237172821120928E-4</v>
      </c>
      <c r="I1309" s="1" t="s">
        <v>3890</v>
      </c>
      <c r="J1309" s="1">
        <v>0.92114292104900863</v>
      </c>
      <c r="K1309">
        <f t="shared" si="208"/>
        <v>0.94510275115816145</v>
      </c>
      <c r="M1309">
        <f t="shared" si="213"/>
        <v>1.3888159941580089E-4</v>
      </c>
      <c r="Z1309">
        <f t="shared" si="209"/>
        <v>0.96333907357568471</v>
      </c>
      <c r="AA1309">
        <f t="shared" si="210"/>
        <v>0.98362204595146596</v>
      </c>
      <c r="AB1309">
        <f t="shared" si="214"/>
        <v>6.0416008364248475E-5</v>
      </c>
      <c r="AD1309">
        <f t="shared" si="211"/>
        <v>0.95381255998554548</v>
      </c>
      <c r="AE1309">
        <f t="shared" si="212"/>
        <v>0.9820745318559827</v>
      </c>
      <c r="AF1309">
        <f t="shared" si="215"/>
        <v>7.5617576901439331E-5</v>
      </c>
    </row>
    <row r="1310" spans="1:32" x14ac:dyDescent="0.25">
      <c r="A1310" s="1" t="s">
        <v>3316</v>
      </c>
      <c r="B1310" s="1">
        <v>29.650923421550591</v>
      </c>
      <c r="D1310" s="1" t="s">
        <v>3604</v>
      </c>
      <c r="E1310" s="1">
        <v>0.83788565395445413</v>
      </c>
      <c r="F1310">
        <f t="shared" si="206"/>
        <v>0.90957616015981824</v>
      </c>
      <c r="G1310">
        <f t="shared" si="207"/>
        <v>3.0325856887492009E-4</v>
      </c>
      <c r="I1310" s="1" t="s">
        <v>3891</v>
      </c>
      <c r="J1310" s="1">
        <v>0.92114292104900841</v>
      </c>
      <c r="K1310">
        <f t="shared" si="208"/>
        <v>0.94510275115816134</v>
      </c>
      <c r="M1310">
        <f t="shared" si="213"/>
        <v>1.3930522666651856E-4</v>
      </c>
      <c r="Z1310">
        <f t="shared" si="209"/>
        <v>0.96327746019488647</v>
      </c>
      <c r="AA1310">
        <f t="shared" si="210"/>
        <v>0.98362204595146596</v>
      </c>
      <c r="AB1310">
        <f t="shared" si="214"/>
        <v>6.060621783010316E-5</v>
      </c>
      <c r="AD1310">
        <f t="shared" si="211"/>
        <v>0.95373532421027529</v>
      </c>
      <c r="AE1310">
        <f t="shared" si="212"/>
        <v>0.98207453185598259</v>
      </c>
      <c r="AF1310">
        <f t="shared" si="215"/>
        <v>7.5854359067752252E-5</v>
      </c>
    </row>
    <row r="1311" spans="1:32" x14ac:dyDescent="0.25">
      <c r="A1311" s="1" t="s">
        <v>3317</v>
      </c>
      <c r="B1311" s="1">
        <v>29.664612506676978</v>
      </c>
      <c r="D1311" s="1" t="s">
        <v>3605</v>
      </c>
      <c r="E1311" s="1">
        <v>0.83763159647465601</v>
      </c>
      <c r="F1311">
        <f t="shared" si="206"/>
        <v>0.90942836689906426</v>
      </c>
      <c r="G1311">
        <f t="shared" si="207"/>
        <v>3.0368612965347985E-4</v>
      </c>
      <c r="I1311" s="1" t="s">
        <v>3892</v>
      </c>
      <c r="J1311" s="1">
        <v>0.92114292104900841</v>
      </c>
      <c r="K1311">
        <f t="shared" si="208"/>
        <v>0.94510275115816134</v>
      </c>
      <c r="M1311">
        <f t="shared" si="213"/>
        <v>1.3969116656796353E-4</v>
      </c>
      <c r="Z1311">
        <f t="shared" si="209"/>
        <v>0.96321567006325515</v>
      </c>
      <c r="AA1311">
        <f t="shared" si="210"/>
        <v>0.98362204595146596</v>
      </c>
      <c r="AB1311">
        <f t="shared" si="214"/>
        <v>6.078008510697937E-5</v>
      </c>
      <c r="AD1311">
        <f t="shared" si="211"/>
        <v>0.95365786818823828</v>
      </c>
      <c r="AE1311">
        <f t="shared" si="212"/>
        <v>0.98207453185598259</v>
      </c>
      <c r="AF1311">
        <f t="shared" si="215"/>
        <v>7.6070675599754331E-5</v>
      </c>
    </row>
    <row r="1312" spans="1:32" x14ac:dyDescent="0.25">
      <c r="A1312" s="1" t="s">
        <v>3318</v>
      </c>
      <c r="B1312" s="1">
        <v>29.675565602410877</v>
      </c>
      <c r="D1312" s="1" t="s">
        <v>3606</v>
      </c>
      <c r="E1312" s="1">
        <v>0.83737725799853557</v>
      </c>
      <c r="F1312">
        <f t="shared" si="206"/>
        <v>0.90928038933140953</v>
      </c>
      <c r="G1312">
        <f t="shared" si="207"/>
        <v>3.041634580031316E-4</v>
      </c>
      <c r="I1312" s="1" t="s">
        <v>3893</v>
      </c>
      <c r="J1312" s="1">
        <v>0.92114292104900841</v>
      </c>
      <c r="K1312">
        <f t="shared" si="208"/>
        <v>0.94510275115816134</v>
      </c>
      <c r="M1312">
        <f t="shared" si="213"/>
        <v>1.3986538570159954E-4</v>
      </c>
      <c r="Z1312">
        <f t="shared" si="209"/>
        <v>0.9631537967863848</v>
      </c>
      <c r="AA1312">
        <f t="shared" si="210"/>
        <v>0.98362204595146596</v>
      </c>
      <c r="AB1312">
        <f t="shared" si="214"/>
        <v>6.0861873972450439E-5</v>
      </c>
      <c r="AD1312">
        <f t="shared" si="211"/>
        <v>0.95358030926561477</v>
      </c>
      <c r="AE1312">
        <f t="shared" si="212"/>
        <v>0.98207453185598259</v>
      </c>
      <c r="AF1312">
        <f t="shared" si="215"/>
        <v>7.6171740109782826E-5</v>
      </c>
    </row>
    <row r="1313" spans="1:32" x14ac:dyDescent="0.25">
      <c r="A1313" s="1" t="s">
        <v>3319</v>
      </c>
      <c r="B1313" s="1">
        <v>29.689254571577123</v>
      </c>
      <c r="D1313" s="1" t="s">
        <v>3607</v>
      </c>
      <c r="E1313" s="1">
        <v>0.83712259716731241</v>
      </c>
      <c r="F1313">
        <f t="shared" si="206"/>
        <v>0.90913220331025313</v>
      </c>
      <c r="G1313">
        <f t="shared" si="207"/>
        <v>3.0457501376981999E-4</v>
      </c>
      <c r="I1313" s="1" t="s">
        <v>3894</v>
      </c>
      <c r="J1313" s="1">
        <v>0.92114292104900852</v>
      </c>
      <c r="K1313">
        <f t="shared" si="208"/>
        <v>0.94510275115816145</v>
      </c>
      <c r="M1313">
        <f t="shared" si="213"/>
        <v>1.4006242962113857E-4</v>
      </c>
      <c r="Z1313">
        <f t="shared" si="209"/>
        <v>0.96309183024209732</v>
      </c>
      <c r="AA1313">
        <f t="shared" si="210"/>
        <v>0.98362204595146596</v>
      </c>
      <c r="AB1313">
        <f t="shared" si="214"/>
        <v>6.0953619883842496E-5</v>
      </c>
      <c r="AD1313">
        <f t="shared" si="211"/>
        <v>0.9535026347598613</v>
      </c>
      <c r="AE1313">
        <f t="shared" si="212"/>
        <v>0.9820745318559827</v>
      </c>
      <c r="AF1313">
        <f t="shared" si="215"/>
        <v>7.6285260849968733E-5</v>
      </c>
    </row>
    <row r="1314" spans="1:32" x14ac:dyDescent="0.25">
      <c r="A1314" s="1" t="s">
        <v>3320</v>
      </c>
      <c r="B1314" s="1">
        <v>29.700205166558057</v>
      </c>
      <c r="D1314" s="1" t="s">
        <v>3608</v>
      </c>
      <c r="E1314" s="1">
        <v>0.83686766936504331</v>
      </c>
      <c r="F1314">
        <f t="shared" si="206"/>
        <v>0.90898384098140406</v>
      </c>
      <c r="G1314">
        <f t="shared" si="207"/>
        <v>2.7755575615628914E-16</v>
      </c>
      <c r="I1314" s="1" t="s">
        <v>3895</v>
      </c>
      <c r="J1314" s="1">
        <v>0.92114292104900852</v>
      </c>
      <c r="K1314">
        <f t="shared" si="208"/>
        <v>0.94510275115816145</v>
      </c>
      <c r="M1314">
        <f t="shared" si="213"/>
        <v>1.4022908754770315E-4</v>
      </c>
      <c r="Z1314">
        <f t="shared" si="209"/>
        <v>0.96302978384731386</v>
      </c>
      <c r="AA1314">
        <f t="shared" si="210"/>
        <v>0.98362204595146596</v>
      </c>
      <c r="AB1314">
        <f t="shared" si="214"/>
        <v>6.1032167775406335E-5</v>
      </c>
      <c r="AD1314">
        <f t="shared" si="211"/>
        <v>0.95342486149460259</v>
      </c>
      <c r="AE1314">
        <f t="shared" si="212"/>
        <v>0.9820745318559827</v>
      </c>
      <c r="AF1314">
        <f t="shared" si="215"/>
        <v>7.6382258204590035E-5</v>
      </c>
    </row>
    <row r="1315" spans="1:32" x14ac:dyDescent="0.25">
      <c r="A1315" s="1" t="s">
        <v>3321</v>
      </c>
      <c r="B1315" s="1">
        <v>29.719369528317277</v>
      </c>
      <c r="D1315" s="1" t="s">
        <v>3609</v>
      </c>
      <c r="E1315" s="1">
        <v>0.83686766936504309</v>
      </c>
      <c r="F1315">
        <f t="shared" si="206"/>
        <v>0.90898384098140395</v>
      </c>
      <c r="G1315">
        <f t="shared" si="207"/>
        <v>-2.7755575615628914E-16</v>
      </c>
      <c r="I1315" s="1" t="s">
        <v>3896</v>
      </c>
      <c r="J1315" s="1">
        <v>0.92087582066719664</v>
      </c>
      <c r="K1315">
        <f t="shared" si="208"/>
        <v>0.94491436695077735</v>
      </c>
      <c r="M1315">
        <f t="shared" si="213"/>
        <v>1.2776832321640858E-16</v>
      </c>
      <c r="Z1315">
        <f t="shared" si="209"/>
        <v>0.96302978384731386</v>
      </c>
      <c r="AA1315">
        <f t="shared" si="210"/>
        <v>0.98356469883957609</v>
      </c>
      <c r="AB1315">
        <f t="shared" si="214"/>
        <v>5.5614339247983115E-17</v>
      </c>
      <c r="AD1315">
        <f t="shared" si="211"/>
        <v>0.95342486149460259</v>
      </c>
      <c r="AE1315">
        <f t="shared" si="212"/>
        <v>0.98201181586146213</v>
      </c>
      <c r="AF1315">
        <f t="shared" si="215"/>
        <v>6.9600608227388969E-17</v>
      </c>
    </row>
    <row r="1316" spans="1:32" x14ac:dyDescent="0.25">
      <c r="A1316" s="1" t="s">
        <v>3322</v>
      </c>
      <c r="B1316" s="1">
        <v>29.741272447520331</v>
      </c>
      <c r="D1316" s="1" t="s">
        <v>3610</v>
      </c>
      <c r="E1316" s="1">
        <v>0.83686766936504331</v>
      </c>
      <c r="F1316">
        <f t="shared" si="206"/>
        <v>0.90898384098140406</v>
      </c>
      <c r="G1316">
        <f t="shared" si="207"/>
        <v>0</v>
      </c>
      <c r="I1316" s="1" t="s">
        <v>3897</v>
      </c>
      <c r="J1316" s="1">
        <v>0.92060834331223373</v>
      </c>
      <c r="K1316">
        <f t="shared" si="208"/>
        <v>0.94472569974793807</v>
      </c>
      <c r="M1316">
        <f t="shared" si="213"/>
        <v>-1.2774285557887558E-16</v>
      </c>
      <c r="Z1316">
        <f t="shared" si="209"/>
        <v>0.96302978384731386</v>
      </c>
      <c r="AA1316">
        <f t="shared" si="210"/>
        <v>0.98350725747140577</v>
      </c>
      <c r="AB1316">
        <f t="shared" si="214"/>
        <v>-5.5611096821942897E-17</v>
      </c>
      <c r="AD1316">
        <f t="shared" si="211"/>
        <v>0.95342486149460259</v>
      </c>
      <c r="AE1316">
        <f t="shared" si="212"/>
        <v>0.98194899713582573</v>
      </c>
      <c r="AF1316">
        <f t="shared" si="215"/>
        <v>-6.9596163481880735E-17</v>
      </c>
    </row>
    <row r="1317" spans="1:32" x14ac:dyDescent="0.25">
      <c r="A1317" s="1" t="s">
        <v>3323</v>
      </c>
      <c r="B1317" s="1">
        <v>29.74401076807926</v>
      </c>
      <c r="D1317" s="1" t="s">
        <v>3611</v>
      </c>
      <c r="E1317" s="1">
        <v>0.83686766936504342</v>
      </c>
      <c r="F1317">
        <f t="shared" si="206"/>
        <v>0.90898384098140406</v>
      </c>
      <c r="G1317">
        <f t="shared" si="207"/>
        <v>3.0680497338733681E-4</v>
      </c>
      <c r="I1317" s="1" t="s">
        <v>3898</v>
      </c>
      <c r="J1317" s="1">
        <v>0.92034061894388108</v>
      </c>
      <c r="K1317">
        <f t="shared" si="208"/>
        <v>0.94453684115128012</v>
      </c>
      <c r="M1317">
        <f t="shared" si="213"/>
        <v>0</v>
      </c>
      <c r="Z1317">
        <f t="shared" si="209"/>
        <v>0.96302978384731386</v>
      </c>
      <c r="AA1317">
        <f t="shared" si="210"/>
        <v>0.98344974970249954</v>
      </c>
      <c r="AB1317">
        <f t="shared" si="214"/>
        <v>0</v>
      </c>
      <c r="AD1317">
        <f t="shared" si="211"/>
        <v>0.9534248614946027</v>
      </c>
      <c r="AE1317">
        <f t="shared" si="212"/>
        <v>0.98188610614379246</v>
      </c>
      <c r="AF1317">
        <f t="shared" si="215"/>
        <v>0</v>
      </c>
    </row>
    <row r="1318" spans="1:32" x14ac:dyDescent="0.25">
      <c r="A1318" s="1" t="s">
        <v>3324</v>
      </c>
      <c r="B1318" s="1">
        <v>29.754962504518431</v>
      </c>
      <c r="D1318" s="1" t="s">
        <v>3612</v>
      </c>
      <c r="E1318" s="1">
        <v>0.83661095358486792</v>
      </c>
      <c r="F1318">
        <f t="shared" si="206"/>
        <v>0.90883441688906874</v>
      </c>
      <c r="G1318">
        <f t="shared" si="207"/>
        <v>0</v>
      </c>
      <c r="I1318" s="1" t="s">
        <v>3899</v>
      </c>
      <c r="J1318" s="1">
        <v>0.92034061894388108</v>
      </c>
      <c r="K1318">
        <f t="shared" si="208"/>
        <v>0.94453684115128012</v>
      </c>
      <c r="M1318">
        <f t="shared" si="213"/>
        <v>1.4114816186531495E-4</v>
      </c>
      <c r="Z1318">
        <f t="shared" si="209"/>
        <v>0.96296728721836311</v>
      </c>
      <c r="AA1318">
        <f t="shared" si="210"/>
        <v>0.98344974970249954</v>
      </c>
      <c r="AB1318">
        <f t="shared" si="214"/>
        <v>6.1464288508845984E-5</v>
      </c>
      <c r="AD1318">
        <f t="shared" si="211"/>
        <v>0.95334652522237595</v>
      </c>
      <c r="AE1318">
        <f t="shared" si="212"/>
        <v>0.98188610614379246</v>
      </c>
      <c r="AF1318">
        <f t="shared" si="215"/>
        <v>7.6920457358588897E-5</v>
      </c>
    </row>
    <row r="1319" spans="1:32" x14ac:dyDescent="0.25">
      <c r="A1319" s="1" t="s">
        <v>3325</v>
      </c>
      <c r="B1319" s="1">
        <v>29.776864435898247</v>
      </c>
      <c r="D1319" s="1" t="s">
        <v>3613</v>
      </c>
      <c r="E1319" s="1">
        <v>0.83661095358486803</v>
      </c>
      <c r="F1319">
        <f t="shared" si="206"/>
        <v>0.90883441688906885</v>
      </c>
      <c r="G1319">
        <f t="shared" si="207"/>
        <v>3.0749576632804754E-4</v>
      </c>
      <c r="I1319" s="1" t="s">
        <v>3900</v>
      </c>
      <c r="J1319" s="1">
        <v>0.92007180729716109</v>
      </c>
      <c r="K1319">
        <f t="shared" si="208"/>
        <v>0.94434719828451164</v>
      </c>
      <c r="M1319">
        <f t="shared" si="213"/>
        <v>0</v>
      </c>
      <c r="Z1319">
        <f t="shared" si="209"/>
        <v>0.96296728721836311</v>
      </c>
      <c r="AA1319">
        <f t="shared" si="210"/>
        <v>0.98339199493511231</v>
      </c>
      <c r="AB1319">
        <f t="shared" si="214"/>
        <v>0</v>
      </c>
      <c r="AD1319">
        <f t="shared" si="211"/>
        <v>0.95334652522237595</v>
      </c>
      <c r="AE1319">
        <f t="shared" si="212"/>
        <v>0.98182294538499881</v>
      </c>
      <c r="AF1319">
        <f t="shared" si="215"/>
        <v>0</v>
      </c>
    </row>
    <row r="1320" spans="1:32" x14ac:dyDescent="0.25">
      <c r="A1320" s="1" t="s">
        <v>3326</v>
      </c>
      <c r="B1320" s="1">
        <v>29.776864738570261</v>
      </c>
      <c r="D1320" s="1" t="s">
        <v>3614</v>
      </c>
      <c r="E1320" s="1">
        <v>0.83635373880683139</v>
      </c>
      <c r="F1320">
        <f t="shared" si="206"/>
        <v>0.90868468100412358</v>
      </c>
      <c r="G1320">
        <f t="shared" si="207"/>
        <v>5.2735593669694936E-16</v>
      </c>
      <c r="I1320" s="1" t="s">
        <v>3901</v>
      </c>
      <c r="J1320" s="1">
        <v>0.92007180729716109</v>
      </c>
      <c r="K1320">
        <f t="shared" si="208"/>
        <v>0.94434719828451164</v>
      </c>
      <c r="M1320">
        <f t="shared" si="213"/>
        <v>1.4141431317595915E-4</v>
      </c>
      <c r="Z1320">
        <f t="shared" si="209"/>
        <v>0.96290465394334313</v>
      </c>
      <c r="AA1320">
        <f t="shared" si="210"/>
        <v>0.98339199493511231</v>
      </c>
      <c r="AB1320">
        <f t="shared" si="214"/>
        <v>6.1595064424644434E-5</v>
      </c>
      <c r="AD1320">
        <f t="shared" si="211"/>
        <v>0.95326801902863068</v>
      </c>
      <c r="AE1320">
        <f t="shared" si="212"/>
        <v>0.98182294538499881</v>
      </c>
      <c r="AF1320">
        <f t="shared" si="215"/>
        <v>7.7082356207021783E-5</v>
      </c>
    </row>
    <row r="1321" spans="1:32" x14ac:dyDescent="0.25">
      <c r="A1321" s="1" t="s">
        <v>3327</v>
      </c>
      <c r="B1321" s="1">
        <v>29.785078316462101</v>
      </c>
      <c r="D1321" s="1" t="s">
        <v>3615</v>
      </c>
      <c r="E1321" s="1">
        <v>0.83635373880683095</v>
      </c>
      <c r="F1321">
        <f t="shared" si="206"/>
        <v>0.90868468100412325</v>
      </c>
      <c r="G1321">
        <f t="shared" si="207"/>
        <v>3.0792557567729806E-4</v>
      </c>
      <c r="I1321" s="1" t="s">
        <v>3902</v>
      </c>
      <c r="J1321" s="1">
        <v>0.91980282687296833</v>
      </c>
      <c r="K1321">
        <f t="shared" si="208"/>
        <v>0.94415741900933736</v>
      </c>
      <c r="M1321">
        <f t="shared" si="213"/>
        <v>2.4248591026296715E-16</v>
      </c>
      <c r="Z1321">
        <f t="shared" si="209"/>
        <v>0.96290465394334301</v>
      </c>
      <c r="AA1321">
        <f t="shared" si="210"/>
        <v>0.98333419040973324</v>
      </c>
      <c r="AB1321">
        <f t="shared" si="214"/>
        <v>1.056288044438362E-16</v>
      </c>
      <c r="AD1321">
        <f t="shared" si="211"/>
        <v>0.95326801902863056</v>
      </c>
      <c r="AE1321">
        <f t="shared" si="212"/>
        <v>0.98175973056488108</v>
      </c>
      <c r="AF1321">
        <f t="shared" si="215"/>
        <v>1.3218552961644777E-16</v>
      </c>
    </row>
    <row r="1322" spans="1:32" x14ac:dyDescent="0.25">
      <c r="A1322" s="1" t="s">
        <v>3328</v>
      </c>
      <c r="B1322" s="1">
        <v>29.787815648650746</v>
      </c>
      <c r="D1322" s="1" t="s">
        <v>3616</v>
      </c>
      <c r="E1322" s="1">
        <v>0.83609624374703084</v>
      </c>
      <c r="F1322">
        <f t="shared" si="206"/>
        <v>0.90853476054399274</v>
      </c>
      <c r="G1322">
        <f t="shared" si="207"/>
        <v>3.0797235157320468E-4</v>
      </c>
      <c r="I1322" s="1" t="s">
        <v>3903</v>
      </c>
      <c r="J1322" s="1">
        <v>0.91980282687296855</v>
      </c>
      <c r="K1322">
        <f t="shared" si="208"/>
        <v>0.94415741900933747</v>
      </c>
      <c r="M1322">
        <f t="shared" si="213"/>
        <v>1.4156019275594192E-4</v>
      </c>
      <c r="Z1322">
        <f t="shared" si="209"/>
        <v>0.96284193720354405</v>
      </c>
      <c r="AA1322">
        <f t="shared" si="210"/>
        <v>0.98333419040973336</v>
      </c>
      <c r="AB1322">
        <f t="shared" si="214"/>
        <v>6.1673523063838706E-5</v>
      </c>
      <c r="AD1322">
        <f t="shared" si="211"/>
        <v>0.95318940957941944</v>
      </c>
      <c r="AE1322">
        <f t="shared" si="212"/>
        <v>0.98175973056488108</v>
      </c>
      <c r="AF1322">
        <f t="shared" si="215"/>
        <v>7.7178773922139331E-5</v>
      </c>
    </row>
    <row r="1323" spans="1:32" x14ac:dyDescent="0.25">
      <c r="A1323" s="1" t="s">
        <v>3329</v>
      </c>
      <c r="B1323" s="1">
        <v>29.787816323052635</v>
      </c>
      <c r="D1323" s="1" t="s">
        <v>3617</v>
      </c>
      <c r="E1323" s="1">
        <v>0.83583878886722984</v>
      </c>
      <c r="F1323">
        <f t="shared" si="206"/>
        <v>0.90838484205041792</v>
      </c>
      <c r="G1323">
        <f t="shared" si="207"/>
        <v>2.4980018054066022E-16</v>
      </c>
      <c r="I1323" s="1" t="s">
        <v>3904</v>
      </c>
      <c r="J1323" s="1">
        <v>0.91980282687296833</v>
      </c>
      <c r="K1323">
        <f t="shared" si="208"/>
        <v>0.94415741900933736</v>
      </c>
      <c r="M1323">
        <f t="shared" si="213"/>
        <v>1.4155833763868225E-4</v>
      </c>
      <c r="Z1323">
        <f t="shared" si="209"/>
        <v>0.96277921502251662</v>
      </c>
      <c r="AA1323">
        <f t="shared" si="210"/>
        <v>0.98333419040973324</v>
      </c>
      <c r="AB1323">
        <f t="shared" si="214"/>
        <v>6.1678874089240849E-5</v>
      </c>
      <c r="AD1323">
        <f t="shared" si="211"/>
        <v>0.95311079467277915</v>
      </c>
      <c r="AE1323">
        <f t="shared" si="212"/>
        <v>0.98175973056488108</v>
      </c>
      <c r="AF1323">
        <f t="shared" si="215"/>
        <v>7.7184132510603955E-5</v>
      </c>
    </row>
    <row r="1324" spans="1:32" x14ac:dyDescent="0.25">
      <c r="A1324" s="1" t="s">
        <v>3330</v>
      </c>
      <c r="B1324" s="1">
        <v>29.793292351067866</v>
      </c>
      <c r="D1324" s="1" t="s">
        <v>3618</v>
      </c>
      <c r="E1324" s="1">
        <v>0.83583878886722962</v>
      </c>
      <c r="F1324">
        <f t="shared" si="206"/>
        <v>0.90838484205041781</v>
      </c>
      <c r="G1324">
        <f t="shared" si="207"/>
        <v>-5.2735593669694936E-16</v>
      </c>
      <c r="I1324" s="1" t="s">
        <v>3905</v>
      </c>
      <c r="J1324" s="1">
        <v>0.9195334188054034</v>
      </c>
      <c r="K1324">
        <f t="shared" si="208"/>
        <v>0.9439673206184106</v>
      </c>
      <c r="M1324">
        <f t="shared" si="213"/>
        <v>1.148007706052076E-16</v>
      </c>
      <c r="Z1324">
        <f t="shared" si="209"/>
        <v>0.96277921502251651</v>
      </c>
      <c r="AA1324">
        <f t="shared" si="210"/>
        <v>0.98327628044343474</v>
      </c>
      <c r="AB1324">
        <f t="shared" si="214"/>
        <v>5.0025238058476423E-17</v>
      </c>
      <c r="AD1324">
        <f t="shared" si="211"/>
        <v>0.95311079467277915</v>
      </c>
      <c r="AE1324">
        <f t="shared" si="212"/>
        <v>0.98169640079023679</v>
      </c>
      <c r="AF1324">
        <f t="shared" si="215"/>
        <v>6.2599840397591049E-17</v>
      </c>
    </row>
    <row r="1325" spans="1:32" x14ac:dyDescent="0.25">
      <c r="A1325" s="1" t="s">
        <v>3331</v>
      </c>
      <c r="B1325" s="1">
        <v>29.820671108616637</v>
      </c>
      <c r="D1325" s="1" t="s">
        <v>3619</v>
      </c>
      <c r="E1325" s="1">
        <v>0.83583878886723006</v>
      </c>
      <c r="F1325">
        <f t="shared" si="206"/>
        <v>0.90838484205041803</v>
      </c>
      <c r="G1325">
        <f t="shared" si="207"/>
        <v>5.2735593669694936E-16</v>
      </c>
      <c r="I1325" s="1" t="s">
        <v>3906</v>
      </c>
      <c r="J1325" s="1">
        <v>0.91926375528757032</v>
      </c>
      <c r="K1325">
        <f t="shared" si="208"/>
        <v>0.94377702454089285</v>
      </c>
      <c r="M1325">
        <f t="shared" si="213"/>
        <v>-2.4230838574800588E-16</v>
      </c>
      <c r="Z1325">
        <f t="shared" si="209"/>
        <v>0.96277921502251662</v>
      </c>
      <c r="AA1325">
        <f t="shared" si="210"/>
        <v>0.98321830199089755</v>
      </c>
      <c r="AB1325">
        <f t="shared" si="214"/>
        <v>-1.0560261644482393E-16</v>
      </c>
      <c r="AD1325">
        <f t="shared" si="211"/>
        <v>0.95311079467277926</v>
      </c>
      <c r="AE1325">
        <f t="shared" si="212"/>
        <v>0.98163299647596558</v>
      </c>
      <c r="AF1325">
        <f t="shared" si="215"/>
        <v>-1.3214669376125541E-16</v>
      </c>
    </row>
    <row r="1326" spans="1:32" x14ac:dyDescent="0.25">
      <c r="A1326" s="1" t="s">
        <v>3332</v>
      </c>
      <c r="B1326" s="1">
        <v>29.831621313478994</v>
      </c>
      <c r="D1326" s="1" t="s">
        <v>3620</v>
      </c>
      <c r="E1326" s="1">
        <v>0.83583878886722962</v>
      </c>
      <c r="F1326">
        <f t="shared" si="206"/>
        <v>0.90838484205041781</v>
      </c>
      <c r="G1326">
        <f t="shared" si="207"/>
        <v>3.1031820808699595E-4</v>
      </c>
      <c r="I1326" s="1" t="s">
        <v>3907</v>
      </c>
      <c r="J1326" s="1">
        <v>0.91899328600976438</v>
      </c>
      <c r="K1326">
        <f t="shared" si="208"/>
        <v>0.94358614232458082</v>
      </c>
      <c r="M1326">
        <f t="shared" si="213"/>
        <v>2.4225953836277308E-16</v>
      </c>
      <c r="Z1326">
        <f t="shared" si="209"/>
        <v>0.96277921502251651</v>
      </c>
      <c r="AA1326">
        <f t="shared" si="210"/>
        <v>0.98316013664647006</v>
      </c>
      <c r="AB1326">
        <f t="shared" si="214"/>
        <v>1.0559638963308535E-16</v>
      </c>
      <c r="AD1326">
        <f t="shared" si="211"/>
        <v>0.95311079467277915</v>
      </c>
      <c r="AE1326">
        <f t="shared" si="212"/>
        <v>0.9815693881379044</v>
      </c>
      <c r="AF1326">
        <f t="shared" si="215"/>
        <v>1.321381588715539E-16</v>
      </c>
    </row>
    <row r="1327" spans="1:32" x14ac:dyDescent="0.25">
      <c r="A1327" s="1" t="s">
        <v>3333</v>
      </c>
      <c r="B1327" s="1">
        <v>29.850786477306791</v>
      </c>
      <c r="D1327" s="1" t="s">
        <v>3621</v>
      </c>
      <c r="E1327" s="1">
        <v>0.83557945311240323</v>
      </c>
      <c r="F1327">
        <f t="shared" si="206"/>
        <v>0.90823380663413422</v>
      </c>
      <c r="G1327">
        <f t="shared" si="207"/>
        <v>3.1093226848677435E-4</v>
      </c>
      <c r="I1327" s="1" t="s">
        <v>3908</v>
      </c>
      <c r="J1327" s="1">
        <v>0.91899328600976438</v>
      </c>
      <c r="K1327">
        <f t="shared" si="208"/>
        <v>0.94358614232458082</v>
      </c>
      <c r="M1327">
        <f t="shared" si="213"/>
        <v>1.4252677496140066E-4</v>
      </c>
      <c r="Z1327">
        <f t="shared" si="209"/>
        <v>0.96271601921299776</v>
      </c>
      <c r="AA1327">
        <f t="shared" si="210"/>
        <v>0.98316013664647006</v>
      </c>
      <c r="AB1327">
        <f t="shared" si="214"/>
        <v>6.2133639937521861E-5</v>
      </c>
      <c r="AD1327">
        <f t="shared" si="211"/>
        <v>0.95303158750653649</v>
      </c>
      <c r="AE1327">
        <f t="shared" si="212"/>
        <v>0.9815693881379044</v>
      </c>
      <c r="AF1327">
        <f t="shared" si="215"/>
        <v>7.7750560434699631E-5</v>
      </c>
    </row>
    <row r="1328" spans="1:32" x14ac:dyDescent="0.25">
      <c r="A1328" s="1" t="s">
        <v>3334</v>
      </c>
      <c r="B1328" s="1">
        <v>29.856263692705205</v>
      </c>
      <c r="D1328" s="1" t="s">
        <v>3622</v>
      </c>
      <c r="E1328" s="1">
        <v>0.83531968488480102</v>
      </c>
      <c r="F1328">
        <f t="shared" si="206"/>
        <v>0.90808249753459636</v>
      </c>
      <c r="G1328">
        <f t="shared" si="207"/>
        <v>0</v>
      </c>
      <c r="I1328" s="1" t="s">
        <v>3909</v>
      </c>
      <c r="J1328" s="1">
        <v>0.91899328600976438</v>
      </c>
      <c r="K1328">
        <f t="shared" si="208"/>
        <v>0.94358614232458082</v>
      </c>
      <c r="M1328">
        <f t="shared" si="213"/>
        <v>1.4278506364904411E-4</v>
      </c>
      <c r="Z1328">
        <f t="shared" si="209"/>
        <v>0.96265270251148161</v>
      </c>
      <c r="AA1328">
        <f t="shared" si="210"/>
        <v>0.98316013664647006</v>
      </c>
      <c r="AB1328">
        <f t="shared" si="214"/>
        <v>6.2252504074004067E-5</v>
      </c>
      <c r="AD1328">
        <f t="shared" si="211"/>
        <v>0.95295223020642672</v>
      </c>
      <c r="AE1328">
        <f t="shared" si="212"/>
        <v>0.9815693881379044</v>
      </c>
      <c r="AF1328">
        <f t="shared" si="215"/>
        <v>7.789793977170615E-5</v>
      </c>
    </row>
    <row r="1329" spans="1:32" x14ac:dyDescent="0.25">
      <c r="A1329" s="1" t="s">
        <v>3335</v>
      </c>
      <c r="B1329" s="1">
        <v>29.872689198998089</v>
      </c>
      <c r="D1329" s="1" t="s">
        <v>3623</v>
      </c>
      <c r="E1329" s="1">
        <v>0.83531968488480102</v>
      </c>
      <c r="F1329">
        <f t="shared" si="206"/>
        <v>0.90808249753459636</v>
      </c>
      <c r="G1329">
        <f t="shared" si="207"/>
        <v>0</v>
      </c>
      <c r="I1329" s="1" t="s">
        <v>3910</v>
      </c>
      <c r="J1329" s="1">
        <v>0.91872181203933023</v>
      </c>
      <c r="K1329">
        <f t="shared" si="208"/>
        <v>0.94339453339069568</v>
      </c>
      <c r="M1329">
        <f t="shared" si="213"/>
        <v>0</v>
      </c>
      <c r="Z1329">
        <f t="shared" si="209"/>
        <v>0.96265270251148161</v>
      </c>
      <c r="AA1329">
        <f t="shared" si="210"/>
        <v>0.98310174148441842</v>
      </c>
      <c r="AB1329">
        <f t="shared" si="214"/>
        <v>0</v>
      </c>
      <c r="AD1329">
        <f t="shared" si="211"/>
        <v>0.95295223020642672</v>
      </c>
      <c r="AE1329">
        <f t="shared" si="212"/>
        <v>0.98150552883729314</v>
      </c>
      <c r="AF1329">
        <f t="shared" si="215"/>
        <v>0</v>
      </c>
    </row>
    <row r="1330" spans="1:32" x14ac:dyDescent="0.25">
      <c r="A1330" s="1" t="s">
        <v>3336</v>
      </c>
      <c r="B1330" s="1">
        <v>29.889116294352785</v>
      </c>
      <c r="D1330" s="1" t="s">
        <v>3624</v>
      </c>
      <c r="E1330" s="1">
        <v>0.83531968488480091</v>
      </c>
      <c r="F1330">
        <f t="shared" si="206"/>
        <v>0.90808249753459636</v>
      </c>
      <c r="G1330">
        <f t="shared" si="207"/>
        <v>-3.8857805861880479E-16</v>
      </c>
      <c r="I1330" s="1" t="s">
        <v>3911</v>
      </c>
      <c r="J1330" s="1">
        <v>0.91844895691424366</v>
      </c>
      <c r="K1330">
        <f t="shared" si="208"/>
        <v>0.94320193178844569</v>
      </c>
      <c r="M1330">
        <f t="shared" si="213"/>
        <v>0</v>
      </c>
      <c r="Z1330">
        <f t="shared" si="209"/>
        <v>0.96265270251148161</v>
      </c>
      <c r="AA1330">
        <f t="shared" si="210"/>
        <v>0.98304303533708559</v>
      </c>
      <c r="AB1330">
        <f t="shared" si="214"/>
        <v>0</v>
      </c>
      <c r="AD1330">
        <f t="shared" si="211"/>
        <v>0.95295223020642672</v>
      </c>
      <c r="AE1330">
        <f t="shared" si="212"/>
        <v>0.98144132981651944</v>
      </c>
      <c r="AF1330">
        <f t="shared" si="215"/>
        <v>0</v>
      </c>
    </row>
    <row r="1331" spans="1:32" x14ac:dyDescent="0.25">
      <c r="A1331" s="1" t="s">
        <v>3337</v>
      </c>
      <c r="B1331" s="1">
        <v>29.902805415327698</v>
      </c>
      <c r="D1331" s="1" t="s">
        <v>3625</v>
      </c>
      <c r="E1331" s="1">
        <v>0.83531968488480124</v>
      </c>
      <c r="F1331">
        <f t="shared" si="206"/>
        <v>0.90808249753459647</v>
      </c>
      <c r="G1331">
        <f t="shared" si="207"/>
        <v>3.1287972141308407E-4</v>
      </c>
      <c r="I1331" s="1" t="s">
        <v>3912</v>
      </c>
      <c r="J1331" s="1">
        <v>0.91817602796657116</v>
      </c>
      <c r="K1331">
        <f t="shared" si="208"/>
        <v>0.94300926018104603</v>
      </c>
      <c r="M1331">
        <f t="shared" si="213"/>
        <v>-1.7833887696491773E-16</v>
      </c>
      <c r="Z1331">
        <f t="shared" si="209"/>
        <v>0.96265270251148172</v>
      </c>
      <c r="AA1331">
        <f t="shared" si="210"/>
        <v>0.98298429936484921</v>
      </c>
      <c r="AB1331">
        <f t="shared" si="214"/>
        <v>-7.7783773761362853E-17</v>
      </c>
      <c r="AD1331">
        <f t="shared" si="211"/>
        <v>0.95295223020642683</v>
      </c>
      <c r="AE1331">
        <f t="shared" si="212"/>
        <v>0.98137709854608624</v>
      </c>
      <c r="AF1331">
        <f t="shared" si="215"/>
        <v>-9.732975340283266E-17</v>
      </c>
    </row>
    <row r="1332" spans="1:32" x14ac:dyDescent="0.25">
      <c r="A1332" s="1" t="s">
        <v>3338</v>
      </c>
      <c r="B1332" s="1">
        <v>29.905543448336857</v>
      </c>
      <c r="D1332" s="1" t="s">
        <v>3626</v>
      </c>
      <c r="E1332" s="1">
        <v>0.83505837117651549</v>
      </c>
      <c r="F1332">
        <f t="shared" si="206"/>
        <v>0.90793026619019179</v>
      </c>
      <c r="G1332">
        <f t="shared" si="207"/>
        <v>0</v>
      </c>
      <c r="I1332" s="1" t="s">
        <v>3913</v>
      </c>
      <c r="J1332" s="1">
        <v>0.91817602796657127</v>
      </c>
      <c r="K1332">
        <f t="shared" si="208"/>
        <v>0.94300926018104614</v>
      </c>
      <c r="M1332">
        <f t="shared" si="213"/>
        <v>1.4356760166721449E-4</v>
      </c>
      <c r="Z1332">
        <f t="shared" si="209"/>
        <v>0.96258899344380155</v>
      </c>
      <c r="AA1332">
        <f t="shared" si="210"/>
        <v>0.98298429936484921</v>
      </c>
      <c r="AB1332">
        <f t="shared" si="214"/>
        <v>6.2627085633061374E-5</v>
      </c>
      <c r="AD1332">
        <f t="shared" si="211"/>
        <v>0.9528723825402301</v>
      </c>
      <c r="AE1332">
        <f t="shared" si="212"/>
        <v>0.98137709854608624</v>
      </c>
      <c r="AF1332">
        <f t="shared" si="215"/>
        <v>7.8363954073243648E-5</v>
      </c>
    </row>
    <row r="1333" spans="1:32" x14ac:dyDescent="0.25">
      <c r="A1333" s="1" t="s">
        <v>3339</v>
      </c>
      <c r="B1333" s="1">
        <v>29.916495010373854</v>
      </c>
      <c r="D1333" s="1" t="s">
        <v>3627</v>
      </c>
      <c r="E1333" s="1">
        <v>0.8350583711765156</v>
      </c>
      <c r="F1333">
        <f t="shared" si="206"/>
        <v>0.9079302661901919</v>
      </c>
      <c r="G1333">
        <f t="shared" si="207"/>
        <v>3.1381251260992338E-4</v>
      </c>
      <c r="I1333" s="1" t="s">
        <v>3914</v>
      </c>
      <c r="J1333" s="1">
        <v>0.91790246348019089</v>
      </c>
      <c r="K1333">
        <f t="shared" si="208"/>
        <v>0.94281612195347886</v>
      </c>
      <c r="M1333">
        <f t="shared" si="213"/>
        <v>0</v>
      </c>
      <c r="Z1333">
        <f t="shared" si="209"/>
        <v>0.96258899344380155</v>
      </c>
      <c r="AA1333">
        <f t="shared" si="210"/>
        <v>0.98292541262109223</v>
      </c>
      <c r="AB1333">
        <f t="shared" si="214"/>
        <v>0</v>
      </c>
      <c r="AD1333">
        <f t="shared" si="211"/>
        <v>0.9528723825402301</v>
      </c>
      <c r="AE1333">
        <f t="shared" si="212"/>
        <v>0.98131270276540072</v>
      </c>
      <c r="AF1333">
        <f t="shared" si="215"/>
        <v>0</v>
      </c>
    </row>
    <row r="1334" spans="1:32" x14ac:dyDescent="0.25">
      <c r="A1334" s="1" t="s">
        <v>3340</v>
      </c>
      <c r="B1334" s="1">
        <v>29.919232854169401</v>
      </c>
      <c r="D1334" s="1" t="s">
        <v>3628</v>
      </c>
      <c r="E1334" s="1">
        <v>0.83479636052414152</v>
      </c>
      <c r="F1334">
        <f t="shared" si="206"/>
        <v>0.90777760663144025</v>
      </c>
      <c r="G1334">
        <f t="shared" si="207"/>
        <v>6.6613381477509392E-16</v>
      </c>
      <c r="I1334" s="1" t="s">
        <v>3915</v>
      </c>
      <c r="J1334" s="1">
        <v>0.91790246348019111</v>
      </c>
      <c r="K1334">
        <f t="shared" si="208"/>
        <v>0.94281612195347897</v>
      </c>
      <c r="M1334">
        <f t="shared" si="213"/>
        <v>1.4394199471702451E-4</v>
      </c>
      <c r="Z1334">
        <f t="shared" si="209"/>
        <v>0.96252509867487768</v>
      </c>
      <c r="AA1334">
        <f t="shared" si="210"/>
        <v>0.98292541262109223</v>
      </c>
      <c r="AB1334">
        <f t="shared" si="214"/>
        <v>6.2805876597353427E-5</v>
      </c>
      <c r="AD1334">
        <f t="shared" si="211"/>
        <v>0.95279230354381794</v>
      </c>
      <c r="AE1334">
        <f t="shared" si="212"/>
        <v>0.98131270276540083</v>
      </c>
      <c r="AF1334">
        <f t="shared" si="215"/>
        <v>7.8585838610768156E-5</v>
      </c>
    </row>
    <row r="1335" spans="1:32" x14ac:dyDescent="0.25">
      <c r="A1335" s="1" t="s">
        <v>3341</v>
      </c>
      <c r="B1335" s="1">
        <v>29.954825410879096</v>
      </c>
      <c r="D1335" s="1" t="s">
        <v>3629</v>
      </c>
      <c r="E1335" s="1">
        <v>0.83479636052414097</v>
      </c>
      <c r="F1335">
        <f t="shared" si="206"/>
        <v>0.90777760663143992</v>
      </c>
      <c r="G1335">
        <f t="shared" si="207"/>
        <v>3.1510196840409121E-4</v>
      </c>
      <c r="I1335" s="1" t="s">
        <v>3916</v>
      </c>
      <c r="J1335" s="1">
        <v>0.91762802488956752</v>
      </c>
      <c r="K1335">
        <f t="shared" si="208"/>
        <v>0.9426223485209746</v>
      </c>
      <c r="M1335">
        <f t="shared" si="213"/>
        <v>3.0549612949105302E-16</v>
      </c>
      <c r="Z1335">
        <f t="shared" si="209"/>
        <v>0.96252509867487757</v>
      </c>
      <c r="AA1335">
        <f t="shared" si="210"/>
        <v>0.98286632362924253</v>
      </c>
      <c r="AB1335">
        <f t="shared" si="214"/>
        <v>1.333099842142507E-16</v>
      </c>
      <c r="AD1335">
        <f t="shared" si="211"/>
        <v>0.95279230354381772</v>
      </c>
      <c r="AE1335">
        <f t="shared" si="212"/>
        <v>0.98124808618542703</v>
      </c>
      <c r="AF1335">
        <f t="shared" si="215"/>
        <v>1.6680114079648915E-16</v>
      </c>
    </row>
    <row r="1336" spans="1:32" x14ac:dyDescent="0.25">
      <c r="A1336" s="1" t="s">
        <v>3342</v>
      </c>
      <c r="B1336" s="1">
        <v>29.954825626828992</v>
      </c>
      <c r="D1336" s="1" t="s">
        <v>3630</v>
      </c>
      <c r="E1336" s="1">
        <v>0.83453335598652312</v>
      </c>
      <c r="F1336">
        <f t="shared" si="206"/>
        <v>0.90762434562109628</v>
      </c>
      <c r="G1336">
        <f t="shared" si="207"/>
        <v>2.7755575615628914E-16</v>
      </c>
      <c r="I1336" s="1" t="s">
        <v>3917</v>
      </c>
      <c r="J1336" s="1">
        <v>0.91762802488956741</v>
      </c>
      <c r="K1336">
        <f t="shared" si="208"/>
        <v>0.9426223485209746</v>
      </c>
      <c r="M1336">
        <f t="shared" si="213"/>
        <v>1.4447945015575326E-4</v>
      </c>
      <c r="Z1336">
        <f t="shared" si="209"/>
        <v>0.96246094562969697</v>
      </c>
      <c r="AA1336">
        <f t="shared" si="210"/>
        <v>0.98286632362924253</v>
      </c>
      <c r="AB1336">
        <f t="shared" si="214"/>
        <v>6.3055969054178493E-5</v>
      </c>
      <c r="AD1336">
        <f t="shared" si="211"/>
        <v>0.95271190227410396</v>
      </c>
      <c r="AE1336">
        <f t="shared" si="212"/>
        <v>0.98124808618542703</v>
      </c>
      <c r="AF1336">
        <f t="shared" si="215"/>
        <v>7.8896920934211267E-5</v>
      </c>
    </row>
    <row r="1337" spans="1:32" x14ac:dyDescent="0.25">
      <c r="A1337" s="1" t="s">
        <v>3343</v>
      </c>
      <c r="B1337" s="1">
        <v>29.9657768171386</v>
      </c>
      <c r="D1337" s="1" t="s">
        <v>3631</v>
      </c>
      <c r="E1337" s="1">
        <v>0.8345333559865229</v>
      </c>
      <c r="F1337">
        <f t="shared" si="206"/>
        <v>0.90762434562109617</v>
      </c>
      <c r="G1337">
        <f t="shared" si="207"/>
        <v>3.1598692560647068E-4</v>
      </c>
      <c r="I1337" s="1" t="s">
        <v>3918</v>
      </c>
      <c r="J1337" s="1">
        <v>0.91735313163246346</v>
      </c>
      <c r="K1337">
        <f t="shared" si="208"/>
        <v>0.94242823589824642</v>
      </c>
      <c r="M1337">
        <f t="shared" si="213"/>
        <v>1.2724240641960222E-16</v>
      </c>
      <c r="Z1337">
        <f t="shared" si="209"/>
        <v>0.96246094562969697</v>
      </c>
      <c r="AA1337">
        <f t="shared" si="210"/>
        <v>0.98280712258780545</v>
      </c>
      <c r="AB1337">
        <f t="shared" si="214"/>
        <v>5.5538785644300698E-17</v>
      </c>
      <c r="AD1337">
        <f t="shared" si="211"/>
        <v>0.95271190227410385</v>
      </c>
      <c r="AE1337">
        <f t="shared" si="212"/>
        <v>0.98118334744542879</v>
      </c>
      <c r="AF1337">
        <f t="shared" si="215"/>
        <v>6.9490034524739176E-17</v>
      </c>
    </row>
    <row r="1338" spans="1:32" x14ac:dyDescent="0.25">
      <c r="A1338" s="1" t="s">
        <v>3344</v>
      </c>
      <c r="B1338" s="1">
        <v>29.982204935281608</v>
      </c>
      <c r="D1338" s="1" t="s">
        <v>3632</v>
      </c>
      <c r="E1338" s="1">
        <v>0.83426969601579426</v>
      </c>
      <c r="F1338">
        <f t="shared" si="206"/>
        <v>0.90747068016476617</v>
      </c>
      <c r="G1338">
        <f t="shared" si="207"/>
        <v>0</v>
      </c>
      <c r="I1338" s="1" t="s">
        <v>3919</v>
      </c>
      <c r="J1338" s="1">
        <v>0.91735313163246346</v>
      </c>
      <c r="K1338">
        <f t="shared" si="208"/>
        <v>0.94242823589824642</v>
      </c>
      <c r="M1338">
        <f t="shared" si="213"/>
        <v>1.4483092558277382E-4</v>
      </c>
      <c r="Z1338">
        <f t="shared" si="209"/>
        <v>0.96239661670592802</v>
      </c>
      <c r="AA1338">
        <f t="shared" si="210"/>
        <v>0.98280712258780545</v>
      </c>
      <c r="AB1338">
        <f t="shared" si="214"/>
        <v>6.3225037408205079E-5</v>
      </c>
      <c r="AD1338">
        <f t="shared" si="211"/>
        <v>0.95263128201238745</v>
      </c>
      <c r="AE1338">
        <f t="shared" si="212"/>
        <v>0.98118334744542879</v>
      </c>
      <c r="AF1338">
        <f t="shared" si="215"/>
        <v>7.9106605384412736E-5</v>
      </c>
    </row>
    <row r="1339" spans="1:32" x14ac:dyDescent="0.25">
      <c r="A1339" s="1" t="s">
        <v>3345</v>
      </c>
      <c r="B1339" s="1">
        <v>29.984941829012513</v>
      </c>
      <c r="D1339" s="1" t="s">
        <v>3633</v>
      </c>
      <c r="E1339" s="1">
        <v>0.83426969601579437</v>
      </c>
      <c r="F1339">
        <f t="shared" si="206"/>
        <v>0.90747068016476629</v>
      </c>
      <c r="G1339">
        <f t="shared" si="207"/>
        <v>0</v>
      </c>
      <c r="I1339" s="1" t="s">
        <v>3920</v>
      </c>
      <c r="J1339" s="1">
        <v>0.91707745458159795</v>
      </c>
      <c r="K1339">
        <f t="shared" si="208"/>
        <v>0.94223355154588007</v>
      </c>
      <c r="M1339">
        <f t="shared" si="213"/>
        <v>0</v>
      </c>
      <c r="Z1339">
        <f t="shared" si="209"/>
        <v>0.96239661670592813</v>
      </c>
      <c r="AA1339">
        <f t="shared" si="210"/>
        <v>0.9827477385124388</v>
      </c>
      <c r="AB1339">
        <f t="shared" si="214"/>
        <v>0</v>
      </c>
      <c r="AD1339">
        <f t="shared" si="211"/>
        <v>0.95263128201238745</v>
      </c>
      <c r="AE1339">
        <f t="shared" si="212"/>
        <v>0.98111840892394986</v>
      </c>
      <c r="AF1339">
        <f t="shared" si="215"/>
        <v>0</v>
      </c>
    </row>
    <row r="1340" spans="1:32" x14ac:dyDescent="0.25">
      <c r="A1340" s="1" t="s">
        <v>3346</v>
      </c>
      <c r="B1340" s="1">
        <v>29.990416645308812</v>
      </c>
      <c r="D1340" s="1" t="s">
        <v>3634</v>
      </c>
      <c r="E1340" s="1">
        <v>0.83426969601579448</v>
      </c>
      <c r="F1340">
        <f t="shared" si="206"/>
        <v>0.90747068016476629</v>
      </c>
      <c r="G1340">
        <f t="shared" si="207"/>
        <v>0</v>
      </c>
      <c r="I1340" s="1" t="s">
        <v>3921</v>
      </c>
      <c r="J1340" s="1">
        <v>0.91680173451999625</v>
      </c>
      <c r="K1340">
        <f t="shared" si="208"/>
        <v>0.94203881851870785</v>
      </c>
      <c r="M1340">
        <f t="shared" si="213"/>
        <v>0</v>
      </c>
      <c r="Z1340">
        <f t="shared" si="209"/>
        <v>0.96239661670592813</v>
      </c>
      <c r="AA1340">
        <f t="shared" si="210"/>
        <v>0.98268833090472518</v>
      </c>
      <c r="AB1340">
        <f t="shared" si="214"/>
        <v>0</v>
      </c>
      <c r="AD1340">
        <f t="shared" si="211"/>
        <v>0.95263128201238756</v>
      </c>
      <c r="AE1340">
        <f t="shared" si="212"/>
        <v>0.98105344504340775</v>
      </c>
      <c r="AF1340">
        <f t="shared" si="215"/>
        <v>0</v>
      </c>
    </row>
    <row r="1341" spans="1:32" x14ac:dyDescent="0.25">
      <c r="A1341" s="1" t="s">
        <v>3347</v>
      </c>
      <c r="B1341" s="1">
        <v>29.998631684975873</v>
      </c>
      <c r="D1341" s="1" t="s">
        <v>3635</v>
      </c>
      <c r="E1341" s="1">
        <v>0.83426969601579448</v>
      </c>
      <c r="F1341">
        <f t="shared" si="206"/>
        <v>0.90747068016476629</v>
      </c>
      <c r="G1341" t="e">
        <f t="shared" si="207"/>
        <v>#NUM!</v>
      </c>
      <c r="I1341" s="1" t="s">
        <v>3922</v>
      </c>
      <c r="J1341" s="1">
        <v>0.91652578782949723</v>
      </c>
      <c r="K1341">
        <f t="shared" si="208"/>
        <v>0.94184390709849608</v>
      </c>
      <c r="M1341">
        <f t="shared" si="213"/>
        <v>0</v>
      </c>
      <c r="Z1341">
        <f t="shared" si="209"/>
        <v>0.96239661670592813</v>
      </c>
      <c r="AA1341">
        <f t="shared" si="210"/>
        <v>0.98262886017298712</v>
      </c>
      <c r="AB1341">
        <f t="shared" si="214"/>
        <v>0</v>
      </c>
      <c r="AD1341">
        <f t="shared" si="211"/>
        <v>0.95263128201238756</v>
      </c>
      <c r="AE1341">
        <f t="shared" si="212"/>
        <v>0.98098841251003577</v>
      </c>
      <c r="AF1341">
        <f t="shared" si="215"/>
        <v>0</v>
      </c>
    </row>
  </sheetData>
  <sheetProtection password="EB3E" sheet="1" objects="1"/>
  <phoneticPr fontId="3"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41"/>
  <sheetViews>
    <sheetView topLeftCell="L15" workbookViewId="0">
      <selection activeCell="R36" sqref="R36"/>
    </sheetView>
  </sheetViews>
  <sheetFormatPr baseColWidth="10" defaultColWidth="9.109375" defaultRowHeight="13.2" x14ac:dyDescent="0.25"/>
  <cols>
    <col min="1" max="5" width="9.109375" customWidth="1"/>
    <col min="6" max="6" width="15.33203125" customWidth="1"/>
    <col min="7" max="7" width="15" customWidth="1"/>
    <col min="8" max="10" width="9.109375" customWidth="1"/>
    <col min="11" max="11" width="17.109375" customWidth="1"/>
    <col min="12" max="12" width="9.109375" customWidth="1"/>
    <col min="13" max="13" width="14.109375" customWidth="1"/>
    <col min="14" max="15" width="9.109375" customWidth="1"/>
    <col min="16" max="16" width="13.5546875" customWidth="1"/>
    <col min="17" max="17" width="13.33203125" customWidth="1"/>
    <col min="18" max="18" width="12.109375" customWidth="1"/>
    <col min="19" max="19" width="13.109375" customWidth="1"/>
    <col min="20" max="20" width="11.88671875" customWidth="1"/>
    <col min="21" max="21" width="12.6640625" customWidth="1"/>
    <col min="22" max="22" width="9.109375" customWidth="1"/>
    <col min="23" max="23" width="23.109375" customWidth="1"/>
    <col min="24" max="24" width="24" customWidth="1"/>
    <col min="25" max="25" width="9.109375" customWidth="1"/>
    <col min="26" max="26" width="19.44140625" customWidth="1"/>
    <col min="27" max="27" width="20.88671875" customWidth="1"/>
    <col min="28" max="28" width="15" customWidth="1"/>
    <col min="29" max="29" width="9.109375" customWidth="1"/>
    <col min="30" max="30" width="20" customWidth="1"/>
    <col min="31" max="31" width="20.5546875" customWidth="1"/>
    <col min="32" max="32" width="13.44140625" customWidth="1"/>
  </cols>
  <sheetData>
    <row r="1" spans="1:32" x14ac:dyDescent="0.25">
      <c r="A1" s="2" t="s">
        <v>2474</v>
      </c>
      <c r="B1" s="4" t="s">
        <v>2475</v>
      </c>
      <c r="C1" s="2"/>
      <c r="D1" s="3" t="s">
        <v>2474</v>
      </c>
      <c r="E1" s="3" t="s">
        <v>2458</v>
      </c>
      <c r="F1" s="4" t="s">
        <v>2464</v>
      </c>
      <c r="G1" s="4" t="s">
        <v>2466</v>
      </c>
      <c r="H1" s="3"/>
      <c r="I1" s="3" t="s">
        <v>2474</v>
      </c>
      <c r="J1" s="3" t="s">
        <v>2459</v>
      </c>
      <c r="K1" s="3" t="s">
        <v>2465</v>
      </c>
      <c r="L1" s="3"/>
      <c r="M1" s="3" t="s">
        <v>2467</v>
      </c>
      <c r="O1" s="1"/>
      <c r="P1" s="4" t="s">
        <v>2469</v>
      </c>
      <c r="Q1" s="3" t="s">
        <v>2470</v>
      </c>
      <c r="R1" s="5" t="s">
        <v>2471</v>
      </c>
      <c r="S1" s="5" t="s">
        <v>2460</v>
      </c>
      <c r="T1" s="5" t="s">
        <v>2472</v>
      </c>
      <c r="U1" s="5" t="s">
        <v>2461</v>
      </c>
      <c r="W1" s="2" t="s">
        <v>2457</v>
      </c>
      <c r="X1" s="2" t="s">
        <v>2456</v>
      </c>
      <c r="Z1" s="3" t="s">
        <v>2031</v>
      </c>
      <c r="AA1" s="3" t="s">
        <v>2032</v>
      </c>
      <c r="AB1" s="3" t="s">
        <v>2033</v>
      </c>
      <c r="AC1" s="3"/>
      <c r="AD1" s="3" t="s">
        <v>2022</v>
      </c>
      <c r="AE1" s="3" t="s">
        <v>2023</v>
      </c>
      <c r="AF1" s="3" t="s">
        <v>2024</v>
      </c>
    </row>
    <row r="2" spans="1:32" x14ac:dyDescent="0.25">
      <c r="A2" s="1" t="s">
        <v>2476</v>
      </c>
      <c r="B2" s="1">
        <v>0.2409300004505405</v>
      </c>
      <c r="D2" s="1" t="s">
        <v>304</v>
      </c>
      <c r="E2" s="1">
        <v>0.99988663052544491</v>
      </c>
      <c r="F2">
        <f>POWER(E2,$W$5)</f>
        <v>0.99994598501449017</v>
      </c>
      <c r="G2">
        <f>LN(E2)-LN(E3)</f>
        <v>0</v>
      </c>
      <c r="I2" s="1" t="s">
        <v>1392</v>
      </c>
      <c r="J2" s="1">
        <v>1</v>
      </c>
      <c r="K2">
        <f>POWER(J2,$X$5)</f>
        <v>1</v>
      </c>
      <c r="M2">
        <f>$W$5*(-LN(E2))</f>
        <v>5.40164443717021E-5</v>
      </c>
      <c r="O2" s="3" t="s">
        <v>286</v>
      </c>
      <c r="P2" s="9" t="str">
        <f>'30 Y Risk'!I7</f>
        <v>f</v>
      </c>
      <c r="Q2">
        <f>IF(P2="m",1,IF(P2="f",0,ERROR))</f>
        <v>0</v>
      </c>
      <c r="R2">
        <v>0.73412999999999995</v>
      </c>
      <c r="S2">
        <f>Q2*R2</f>
        <v>0</v>
      </c>
      <c r="T2">
        <v>0.47275</v>
      </c>
      <c r="U2">
        <f>Q2*T2</f>
        <v>0</v>
      </c>
      <c r="W2" s="1">
        <v>23.935258108357861</v>
      </c>
      <c r="X2" s="1">
        <v>19.797316224059625</v>
      </c>
      <c r="Z2">
        <f>POWER(E2,$W$26)</f>
        <v>0.999981065309414</v>
      </c>
      <c r="AA2">
        <f>POWER(J2,$X$26)</f>
        <v>1</v>
      </c>
      <c r="AB2">
        <f>$W$26*(-LN(E2))</f>
        <v>1.8934869849553489E-5</v>
      </c>
      <c r="AD2">
        <f>POWER(E2,$W$39)</f>
        <v>0.99997559672630276</v>
      </c>
      <c r="AE2">
        <f>POWER(J2,$X$39)</f>
        <v>1</v>
      </c>
      <c r="AF2">
        <f>$W$39*(-LN(E2))</f>
        <v>2.4403571461964311E-5</v>
      </c>
    </row>
    <row r="3" spans="1:32" x14ac:dyDescent="0.25">
      <c r="A3" s="1" t="s">
        <v>2477</v>
      </c>
      <c r="B3" s="1">
        <v>0.24366914398682013</v>
      </c>
      <c r="D3" s="1" t="s">
        <v>305</v>
      </c>
      <c r="E3" s="1">
        <v>0.99988663052544491</v>
      </c>
      <c r="F3">
        <f t="shared" ref="F3:F66" si="0">POWER(E3,$W$5)</f>
        <v>0.99994598501449017</v>
      </c>
      <c r="G3">
        <f t="shared" ref="G3:G66" si="1">LN(E3)-LN(E4)</f>
        <v>0</v>
      </c>
      <c r="I3" s="1" t="s">
        <v>1393</v>
      </c>
      <c r="J3" s="1">
        <v>0.99987738231538525</v>
      </c>
      <c r="K3">
        <f t="shared" ref="K3:K66" si="2">POWER(J3,$X$5)</f>
        <v>0.99992137502152967</v>
      </c>
      <c r="M3">
        <f>F2*K2*$W$5*G2</f>
        <v>0</v>
      </c>
      <c r="O3" s="3" t="s">
        <v>3923</v>
      </c>
      <c r="P3" s="9">
        <f>'30 Y Risk'!I8</f>
        <v>28</v>
      </c>
      <c r="Q3">
        <f>LN(P3)</f>
        <v>3.3322045101752038</v>
      </c>
      <c r="R3">
        <v>3.0718700000000001</v>
      </c>
      <c r="S3">
        <f t="shared" ref="S3:S8" si="3">Q3*R3</f>
        <v>10.236099068671903</v>
      </c>
      <c r="T3">
        <v>3.55871</v>
      </c>
      <c r="U3">
        <f t="shared" ref="U3:U8" si="4">Q3*T3</f>
        <v>11.858349512405599</v>
      </c>
      <c r="Z3">
        <f t="shared" ref="Z3:Z66" si="5">POWER(E3,$W$26)</f>
        <v>0.999981065309414</v>
      </c>
      <c r="AA3">
        <f t="shared" ref="AA3:AA66" si="6">POWER(J3,$X$26)</f>
        <v>0.99997632304661077</v>
      </c>
      <c r="AB3">
        <f>Z2*AA2*$W$26*G2</f>
        <v>0</v>
      </c>
      <c r="AD3">
        <f t="shared" ref="AD3:AD66" si="7">POWER(E3,$W$39)</f>
        <v>0.99997559672630276</v>
      </c>
      <c r="AE3">
        <f t="shared" ref="AE3:AE66" si="8">POWER(J3,$X$39)</f>
        <v>0.99997361482997704</v>
      </c>
      <c r="AF3">
        <f>AD2*AE2*$W$39*G2</f>
        <v>0</v>
      </c>
    </row>
    <row r="4" spans="1:32" x14ac:dyDescent="0.25">
      <c r="A4" s="1" t="s">
        <v>2478</v>
      </c>
      <c r="B4" s="1">
        <v>0.52840493472038585</v>
      </c>
      <c r="D4" s="1" t="s">
        <v>306</v>
      </c>
      <c r="E4" s="1">
        <v>0.99988663052544491</v>
      </c>
      <c r="F4">
        <f t="shared" si="0"/>
        <v>0.99994598501449017</v>
      </c>
      <c r="G4">
        <f t="shared" si="1"/>
        <v>1.1346804217262827E-4</v>
      </c>
      <c r="I4" s="1" t="s">
        <v>1394</v>
      </c>
      <c r="J4" s="1">
        <v>0.99975473923709346</v>
      </c>
      <c r="K4">
        <f t="shared" si="2"/>
        <v>0.99984273029947524</v>
      </c>
      <c r="M4">
        <f t="shared" ref="M4:M67" si="9">F3*K3*$W$5*G3</f>
        <v>0</v>
      </c>
      <c r="O4" s="3" t="s">
        <v>3924</v>
      </c>
      <c r="P4" s="9">
        <f>'30 Y Risk'!I9</f>
        <v>128</v>
      </c>
      <c r="Q4">
        <f>LN(P4)</f>
        <v>4.8520302639196169</v>
      </c>
      <c r="R4">
        <v>1.79939</v>
      </c>
      <c r="S4">
        <f t="shared" si="3"/>
        <v>8.7306947365943195</v>
      </c>
      <c r="T4">
        <v>1.5204</v>
      </c>
      <c r="U4">
        <f t="shared" si="4"/>
        <v>7.3770268132633854</v>
      </c>
      <c r="W4" s="3" t="s">
        <v>2462</v>
      </c>
      <c r="X4" s="3" t="s">
        <v>2463</v>
      </c>
      <c r="Z4">
        <f t="shared" si="5"/>
        <v>0.999981065309414</v>
      </c>
      <c r="AA4">
        <f t="shared" si="6"/>
        <v>0.99995263884603658</v>
      </c>
      <c r="AB4">
        <f t="shared" ref="AB4:AB67" si="10">Z3*AA3*$W$26*G3</f>
        <v>0</v>
      </c>
      <c r="AD4">
        <f t="shared" si="7"/>
        <v>0.99997559672630276</v>
      </c>
      <c r="AE4">
        <f t="shared" si="8"/>
        <v>0.9999472216553138</v>
      </c>
      <c r="AF4">
        <f t="shared" ref="AF4:AF67" si="11">AD3*AE3*$W$39*G3</f>
        <v>0</v>
      </c>
    </row>
    <row r="5" spans="1:32" x14ac:dyDescent="0.25">
      <c r="A5" s="1" t="s">
        <v>2479</v>
      </c>
      <c r="B5" s="1">
        <v>0.5503079697650799</v>
      </c>
      <c r="D5" s="1" t="s">
        <v>307</v>
      </c>
      <c r="E5" s="1">
        <v>0.99977318178360963</v>
      </c>
      <c r="F5">
        <f t="shared" si="0"/>
        <v>0.99989192905207414</v>
      </c>
      <c r="G5">
        <f t="shared" si="1"/>
        <v>1.13506449053402E-4</v>
      </c>
      <c r="I5" s="1" t="s">
        <v>1395</v>
      </c>
      <c r="J5" s="1">
        <v>0.99975473923709346</v>
      </c>
      <c r="K5">
        <f t="shared" si="2"/>
        <v>0.99984273029947524</v>
      </c>
      <c r="M5">
        <f t="shared" si="9"/>
        <v>5.4048921976354862E-5</v>
      </c>
      <c r="O5" s="3" t="s">
        <v>291</v>
      </c>
      <c r="P5" s="9" t="str">
        <f>'30 Y Risk'!I10</f>
        <v>y</v>
      </c>
      <c r="Q5">
        <f>IF(P5="y",1,IF(P5="n",0,ERROR))</f>
        <v>1</v>
      </c>
      <c r="R5">
        <v>0.79437000000000002</v>
      </c>
      <c r="S5">
        <f t="shared" si="3"/>
        <v>0.79437000000000002</v>
      </c>
      <c r="T5">
        <v>0.96516000000000002</v>
      </c>
      <c r="U5">
        <f t="shared" si="4"/>
        <v>0.96516000000000002</v>
      </c>
      <c r="W5">
        <f>EXP(S10-W2)</f>
        <v>0.47643673588377389</v>
      </c>
      <c r="X5">
        <f>EXP(U10-X2)</f>
        <v>0.64120643876600347</v>
      </c>
      <c r="Z5">
        <f t="shared" si="5"/>
        <v>0.99996211558952819</v>
      </c>
      <c r="AA5">
        <f t="shared" si="6"/>
        <v>0.99995263884603658</v>
      </c>
      <c r="AB5">
        <f t="shared" si="10"/>
        <v>1.8949001948286999E-5</v>
      </c>
      <c r="AD5">
        <f t="shared" si="7"/>
        <v>0.999951174216264</v>
      </c>
      <c r="AE5">
        <f t="shared" si="8"/>
        <v>0.9999472216553138</v>
      </c>
      <c r="AF5">
        <f t="shared" si="11"/>
        <v>2.4421519284975994E-5</v>
      </c>
    </row>
    <row r="6" spans="1:32" x14ac:dyDescent="0.25">
      <c r="A6" s="1" t="s">
        <v>2480</v>
      </c>
      <c r="B6" s="1">
        <v>0.61054151841320692</v>
      </c>
      <c r="D6" s="1" t="s">
        <v>308</v>
      </c>
      <c r="E6" s="1">
        <v>0.99965970752003874</v>
      </c>
      <c r="F6">
        <f t="shared" si="0"/>
        <v>0.9998378577163809</v>
      </c>
      <c r="G6">
        <f t="shared" si="1"/>
        <v>0</v>
      </c>
      <c r="I6" s="1" t="s">
        <v>1396</v>
      </c>
      <c r="J6" s="1">
        <v>0.99975473923709346</v>
      </c>
      <c r="K6">
        <f t="shared" si="2"/>
        <v>0.99984273029947524</v>
      </c>
      <c r="M6">
        <f t="shared" si="9"/>
        <v>5.4064293745937604E-5</v>
      </c>
      <c r="O6" s="3" t="s">
        <v>292</v>
      </c>
      <c r="P6" s="9" t="str">
        <f>'30 Y Risk'!I11</f>
        <v>n</v>
      </c>
      <c r="Q6">
        <f>IF(P6="y",1,IF(P6="n",0,ERROR))</f>
        <v>0</v>
      </c>
      <c r="R6">
        <v>0.3926</v>
      </c>
      <c r="S6">
        <f t="shared" si="3"/>
        <v>0</v>
      </c>
      <c r="T6">
        <v>0.11330999999999999</v>
      </c>
      <c r="U6">
        <f t="shared" si="4"/>
        <v>0</v>
      </c>
      <c r="Z6">
        <f t="shared" si="5"/>
        <v>0.99994315981478588</v>
      </c>
      <c r="AA6">
        <f t="shared" si="6"/>
        <v>0.99995263884603658</v>
      </c>
      <c r="AB6">
        <f t="shared" si="10"/>
        <v>1.8955056636226617E-5</v>
      </c>
      <c r="AD6">
        <f t="shared" si="7"/>
        <v>0.99992674403642368</v>
      </c>
      <c r="AE6">
        <f t="shared" si="8"/>
        <v>0.9999472216553138</v>
      </c>
      <c r="AF6">
        <f t="shared" si="11"/>
        <v>2.4429188876470456E-5</v>
      </c>
    </row>
    <row r="7" spans="1:32" x14ac:dyDescent="0.25">
      <c r="A7" s="1" t="s">
        <v>2481</v>
      </c>
      <c r="B7" s="1">
        <v>0.66256036278827657</v>
      </c>
      <c r="D7" s="1" t="s">
        <v>309</v>
      </c>
      <c r="E7" s="1">
        <v>0.99965970752003874</v>
      </c>
      <c r="F7">
        <f t="shared" si="0"/>
        <v>0.9998378577163809</v>
      </c>
      <c r="G7">
        <f t="shared" si="1"/>
        <v>1.1362563991875331E-4</v>
      </c>
      <c r="I7" s="1" t="s">
        <v>1397</v>
      </c>
      <c r="J7" s="1">
        <v>0.99963195639016111</v>
      </c>
      <c r="K7">
        <f t="shared" si="2"/>
        <v>0.99976399248346137</v>
      </c>
      <c r="M7">
        <f t="shared" si="9"/>
        <v>0</v>
      </c>
      <c r="O7" s="3" t="s">
        <v>3925</v>
      </c>
      <c r="P7" s="9">
        <f>'30 Y Risk'!I12</f>
        <v>21.632999999999999</v>
      </c>
      <c r="Q7">
        <f>LN(P7)</f>
        <v>3.0742199266027321</v>
      </c>
      <c r="R7">
        <v>1.1166</v>
      </c>
      <c r="S7">
        <f t="shared" si="3"/>
        <v>3.4326739700446107</v>
      </c>
      <c r="T7">
        <v>-0.27572000000000002</v>
      </c>
      <c r="U7">
        <f t="shared" si="4"/>
        <v>-0.84762391816290539</v>
      </c>
      <c r="Z7">
        <f t="shared" si="5"/>
        <v>0.99994315981478588</v>
      </c>
      <c r="AA7">
        <f t="shared" si="6"/>
        <v>0.99992892530551547</v>
      </c>
      <c r="AB7">
        <f t="shared" si="10"/>
        <v>0</v>
      </c>
      <c r="AD7">
        <f t="shared" si="7"/>
        <v>0.99992674403642368</v>
      </c>
      <c r="AE7">
        <f t="shared" si="8"/>
        <v>0.99992079585646876</v>
      </c>
      <c r="AF7">
        <f t="shared" si="11"/>
        <v>0</v>
      </c>
    </row>
    <row r="8" spans="1:32" x14ac:dyDescent="0.25">
      <c r="A8" s="1" t="s">
        <v>2482</v>
      </c>
      <c r="B8" s="1">
        <v>0.69541320747750179</v>
      </c>
      <c r="D8" s="1" t="s">
        <v>310</v>
      </c>
      <c r="E8" s="1">
        <v>0.99954612699902268</v>
      </c>
      <c r="F8">
        <f t="shared" si="0"/>
        <v>0.99978373253008568</v>
      </c>
      <c r="G8">
        <f t="shared" si="1"/>
        <v>0</v>
      </c>
      <c r="I8" s="1" t="s">
        <v>1398</v>
      </c>
      <c r="J8" s="1">
        <v>0.99963195639016111</v>
      </c>
      <c r="K8">
        <f t="shared" si="2"/>
        <v>0.99976399248346137</v>
      </c>
      <c r="M8">
        <f t="shared" si="9"/>
        <v>5.4113877056949326E-5</v>
      </c>
      <c r="O8" s="3" t="s">
        <v>293</v>
      </c>
      <c r="P8" s="9" t="str">
        <f>'30 Y Risk'!I13</f>
        <v>n</v>
      </c>
      <c r="Q8">
        <f>IF(P8="y",1,IF(P8="n",0,ERROR))</f>
        <v>0</v>
      </c>
      <c r="R8">
        <v>1.03634</v>
      </c>
      <c r="S8">
        <f t="shared" si="3"/>
        <v>0</v>
      </c>
      <c r="T8">
        <v>0.45867999999999998</v>
      </c>
      <c r="U8">
        <f t="shared" si="4"/>
        <v>0</v>
      </c>
      <c r="Z8">
        <f t="shared" si="5"/>
        <v>0.99992418449486253</v>
      </c>
      <c r="AA8">
        <f t="shared" si="6"/>
        <v>0.99992892530551547</v>
      </c>
      <c r="AB8">
        <f t="shared" si="10"/>
        <v>1.8974151289324979E-5</v>
      </c>
      <c r="AD8">
        <f t="shared" si="7"/>
        <v>0.99990228880074039</v>
      </c>
      <c r="AE8">
        <f t="shared" si="8"/>
        <v>0.99992079585646876</v>
      </c>
      <c r="AF8">
        <f t="shared" si="11"/>
        <v>2.445359775960588E-5</v>
      </c>
    </row>
    <row r="9" spans="1:32" x14ac:dyDescent="0.25">
      <c r="A9" s="1" t="s">
        <v>2483</v>
      </c>
      <c r="B9" s="1">
        <v>0.78028820588039605</v>
      </c>
      <c r="D9" s="1" t="s">
        <v>311</v>
      </c>
      <c r="E9" s="1">
        <v>0.99954612699902268</v>
      </c>
      <c r="F9">
        <f t="shared" si="0"/>
        <v>0.99978373253008568</v>
      </c>
      <c r="G9">
        <f t="shared" si="1"/>
        <v>0</v>
      </c>
      <c r="I9" s="1" t="s">
        <v>1399</v>
      </c>
      <c r="J9" s="1">
        <v>0.99950906657528116</v>
      </c>
      <c r="K9">
        <f t="shared" si="2"/>
        <v>0.9996851825967813</v>
      </c>
      <c r="M9">
        <f t="shared" si="9"/>
        <v>0</v>
      </c>
      <c r="Z9">
        <f t="shared" si="5"/>
        <v>0.99992418449486253</v>
      </c>
      <c r="AA9">
        <f t="shared" si="6"/>
        <v>0.99990518875237122</v>
      </c>
      <c r="AB9">
        <f t="shared" si="10"/>
        <v>0</v>
      </c>
      <c r="AD9">
        <f t="shared" si="7"/>
        <v>0.99990228880074039</v>
      </c>
      <c r="AE9">
        <f t="shared" si="8"/>
        <v>0.99989434448469794</v>
      </c>
      <c r="AF9">
        <f t="shared" si="11"/>
        <v>0</v>
      </c>
    </row>
    <row r="10" spans="1:32" x14ac:dyDescent="0.25">
      <c r="A10" s="1" t="s">
        <v>2484</v>
      </c>
      <c r="B10" s="1">
        <v>0.7967154820384611</v>
      </c>
      <c r="D10" s="1" t="s">
        <v>312</v>
      </c>
      <c r="E10" s="1">
        <v>0.99954612699902268</v>
      </c>
      <c r="F10">
        <f t="shared" si="0"/>
        <v>0.99978373253008568</v>
      </c>
      <c r="G10">
        <f t="shared" si="1"/>
        <v>1.1379215908902975E-4</v>
      </c>
      <c r="I10" s="1" t="s">
        <v>1400</v>
      </c>
      <c r="J10" s="1">
        <v>0.99938607970585092</v>
      </c>
      <c r="K10">
        <f t="shared" si="2"/>
        <v>0.99960630698771136</v>
      </c>
      <c r="M10">
        <f t="shared" si="9"/>
        <v>0</v>
      </c>
      <c r="R10" s="3" t="s">
        <v>2473</v>
      </c>
      <c r="S10">
        <f>SUM(S2:S8)</f>
        <v>23.193837775310833</v>
      </c>
      <c r="U10">
        <f>SUM(U2:U8)</f>
        <v>19.352912407506079</v>
      </c>
      <c r="Z10">
        <f t="shared" si="5"/>
        <v>0.99992418449486253</v>
      </c>
      <c r="AA10">
        <f t="shared" si="6"/>
        <v>0.99988143109502059</v>
      </c>
      <c r="AB10">
        <f t="shared" si="10"/>
        <v>0</v>
      </c>
      <c r="AD10">
        <f t="shared" si="7"/>
        <v>0.99990228880074039</v>
      </c>
      <c r="AE10">
        <f t="shared" si="8"/>
        <v>0.99986786966689112</v>
      </c>
      <c r="AF10">
        <f t="shared" si="11"/>
        <v>0</v>
      </c>
    </row>
    <row r="11" spans="1:32" x14ac:dyDescent="0.25">
      <c r="A11" s="1" t="s">
        <v>2485</v>
      </c>
      <c r="B11" s="1">
        <v>0.98562662897538866</v>
      </c>
      <c r="D11" s="1" t="s">
        <v>313</v>
      </c>
      <c r="E11" s="1">
        <v>0.99943239295826614</v>
      </c>
      <c r="F11">
        <f t="shared" si="0"/>
        <v>0.99972953095940609</v>
      </c>
      <c r="G11">
        <f t="shared" si="1"/>
        <v>0</v>
      </c>
      <c r="I11" s="1" t="s">
        <v>1401</v>
      </c>
      <c r="J11" s="1">
        <v>0.99938607970585092</v>
      </c>
      <c r="K11">
        <f t="shared" si="2"/>
        <v>0.99960630698771136</v>
      </c>
      <c r="M11">
        <f t="shared" si="9"/>
        <v>5.4181700597444007E-5</v>
      </c>
      <c r="Z11">
        <f t="shared" si="5"/>
        <v>0.99990518172735032</v>
      </c>
      <c r="AA11">
        <f t="shared" si="6"/>
        <v>0.99988143109502059</v>
      </c>
      <c r="AB11">
        <f t="shared" si="10"/>
        <v>1.9000694922045991E-5</v>
      </c>
      <c r="AD11">
        <f t="shared" si="7"/>
        <v>0.999877798325156</v>
      </c>
      <c r="AE11">
        <f t="shared" si="8"/>
        <v>0.99986786966689112</v>
      </c>
      <c r="AF11">
        <f t="shared" si="11"/>
        <v>2.4487539536010624E-5</v>
      </c>
    </row>
    <row r="12" spans="1:32" x14ac:dyDescent="0.25">
      <c r="A12" s="1" t="s">
        <v>2486</v>
      </c>
      <c r="B12" s="1">
        <v>0.99657767968479893</v>
      </c>
      <c r="D12" s="1" t="s">
        <v>314</v>
      </c>
      <c r="E12" s="1">
        <v>0.99943239295826614</v>
      </c>
      <c r="F12">
        <f t="shared" si="0"/>
        <v>0.99972953095940609</v>
      </c>
      <c r="G12">
        <f t="shared" si="1"/>
        <v>1.1384660028898358E-4</v>
      </c>
      <c r="I12" s="1" t="s">
        <v>1402</v>
      </c>
      <c r="J12" s="1">
        <v>0.99926300687240222</v>
      </c>
      <c r="K12">
        <f t="shared" si="2"/>
        <v>0.99952737276062653</v>
      </c>
      <c r="M12">
        <f t="shared" si="9"/>
        <v>0</v>
      </c>
      <c r="Z12">
        <f t="shared" si="5"/>
        <v>0.99990518172735032</v>
      </c>
      <c r="AA12">
        <f t="shared" si="6"/>
        <v>0.99985765447005714</v>
      </c>
      <c r="AB12">
        <f t="shared" si="10"/>
        <v>0</v>
      </c>
      <c r="AD12">
        <f t="shared" si="7"/>
        <v>0.999877798325156</v>
      </c>
      <c r="AE12">
        <f t="shared" si="8"/>
        <v>0.99984137378418747</v>
      </c>
      <c r="AF12">
        <f t="shared" si="11"/>
        <v>0</v>
      </c>
    </row>
    <row r="13" spans="1:32" x14ac:dyDescent="0.25">
      <c r="A13" s="1" t="s">
        <v>2487</v>
      </c>
      <c r="B13" s="1">
        <v>1.0896641225767685</v>
      </c>
      <c r="D13" s="1" t="s">
        <v>315</v>
      </c>
      <c r="E13" s="1">
        <v>0.99931861745470918</v>
      </c>
      <c r="F13">
        <f t="shared" si="0"/>
        <v>0.99967530639780622</v>
      </c>
      <c r="G13">
        <f t="shared" si="1"/>
        <v>0</v>
      </c>
      <c r="I13" s="1" t="s">
        <v>1403</v>
      </c>
      <c r="J13" s="1">
        <v>0.99926300687240222</v>
      </c>
      <c r="K13">
        <f t="shared" si="2"/>
        <v>0.99952737276062653</v>
      </c>
      <c r="M13">
        <f t="shared" si="9"/>
        <v>5.4200403502443748E-5</v>
      </c>
      <c r="Z13">
        <f t="shared" si="5"/>
        <v>0.99988617022979975</v>
      </c>
      <c r="AA13">
        <f t="shared" si="6"/>
        <v>0.99985765447005714</v>
      </c>
      <c r="AB13">
        <f t="shared" si="10"/>
        <v>1.900897206114636E-5</v>
      </c>
      <c r="AD13">
        <f t="shared" si="7"/>
        <v>0.9998532967329482</v>
      </c>
      <c r="AE13">
        <f t="shared" si="8"/>
        <v>0.99984137378418747</v>
      </c>
      <c r="AF13">
        <f t="shared" si="11"/>
        <v>2.4498005770884694E-5</v>
      </c>
    </row>
    <row r="14" spans="1:32" x14ac:dyDescent="0.25">
      <c r="A14" s="1" t="s">
        <v>2488</v>
      </c>
      <c r="B14" s="1">
        <v>1.1827511645759878</v>
      </c>
      <c r="D14" s="1" t="s">
        <v>316</v>
      </c>
      <c r="E14" s="1">
        <v>0.99931861745470918</v>
      </c>
      <c r="F14">
        <f t="shared" si="0"/>
        <v>0.99967530639780622</v>
      </c>
      <c r="G14">
        <f t="shared" si="1"/>
        <v>0</v>
      </c>
      <c r="I14" s="1" t="s">
        <v>1404</v>
      </c>
      <c r="J14" s="1">
        <v>0.99913988897777872</v>
      </c>
      <c r="K14">
        <f t="shared" si="2"/>
        <v>0.99944840614289976</v>
      </c>
      <c r="M14">
        <f t="shared" si="9"/>
        <v>0</v>
      </c>
      <c r="Z14">
        <f t="shared" si="5"/>
        <v>0.99988617022979975</v>
      </c>
      <c r="AA14">
        <f t="shared" si="6"/>
        <v>0.99983386677526398</v>
      </c>
      <c r="AB14">
        <f t="shared" si="10"/>
        <v>0</v>
      </c>
      <c r="AD14">
        <f t="shared" si="7"/>
        <v>0.9998532967329482</v>
      </c>
      <c r="AE14">
        <f t="shared" si="8"/>
        <v>0.99981486563775257</v>
      </c>
      <c r="AF14">
        <f t="shared" si="11"/>
        <v>0</v>
      </c>
    </row>
    <row r="15" spans="1:32" x14ac:dyDescent="0.25">
      <c r="A15" s="1" t="s">
        <v>2489</v>
      </c>
      <c r="B15" s="1">
        <v>1.2539357674498877</v>
      </c>
      <c r="D15" s="1" t="s">
        <v>317</v>
      </c>
      <c r="E15" s="1">
        <v>0.99931861745470918</v>
      </c>
      <c r="F15">
        <f t="shared" si="0"/>
        <v>0.99967530639780622</v>
      </c>
      <c r="G15">
        <f t="shared" si="1"/>
        <v>1.1401496195615163E-4</v>
      </c>
      <c r="I15" s="1" t="s">
        <v>1405</v>
      </c>
      <c r="J15" s="1">
        <v>0.99901667834686969</v>
      </c>
      <c r="K15">
        <f t="shared" si="2"/>
        <v>0.99936937654973323</v>
      </c>
      <c r="M15">
        <f t="shared" si="9"/>
        <v>0</v>
      </c>
      <c r="Z15">
        <f t="shared" si="5"/>
        <v>0.99988617022979975</v>
      </c>
      <c r="AA15">
        <f t="shared" si="6"/>
        <v>0.99981005879480167</v>
      </c>
      <c r="AB15">
        <f t="shared" si="10"/>
        <v>0</v>
      </c>
      <c r="AD15">
        <f t="shared" si="7"/>
        <v>0.9998532967329482</v>
      </c>
      <c r="AE15">
        <f t="shared" si="8"/>
        <v>0.99978833495793273</v>
      </c>
      <c r="AF15">
        <f t="shared" si="11"/>
        <v>0</v>
      </c>
    </row>
    <row r="16" spans="1:32" x14ac:dyDescent="0.25">
      <c r="A16" s="1" t="s">
        <v>2490</v>
      </c>
      <c r="B16" s="1">
        <v>1.3141684052140021</v>
      </c>
      <c r="D16" s="1" t="s">
        <v>318</v>
      </c>
      <c r="E16" s="1">
        <v>0.99920468667558815</v>
      </c>
      <c r="F16">
        <f t="shared" si="0"/>
        <v>0.99962100459401915</v>
      </c>
      <c r="G16">
        <f t="shared" si="1"/>
        <v>1.1408251287796107E-4</v>
      </c>
      <c r="I16" s="1" t="s">
        <v>1406</v>
      </c>
      <c r="J16" s="1">
        <v>0.99901667834686969</v>
      </c>
      <c r="K16">
        <f t="shared" si="2"/>
        <v>0.99936937654973323</v>
      </c>
      <c r="M16">
        <f t="shared" si="9"/>
        <v>5.4269033741357505E-5</v>
      </c>
      <c r="Z16">
        <f t="shared" si="5"/>
        <v>0.99986713097943258</v>
      </c>
      <c r="AA16">
        <f t="shared" si="6"/>
        <v>0.99981005879480167</v>
      </c>
      <c r="AB16">
        <f t="shared" si="10"/>
        <v>1.9035815264029347E-5</v>
      </c>
      <c r="AD16">
        <f t="shared" si="7"/>
        <v>0.99982875950837602</v>
      </c>
      <c r="AE16">
        <f t="shared" si="8"/>
        <v>0.99978833495793273</v>
      </c>
      <c r="AF16">
        <f t="shared" si="11"/>
        <v>2.4532331922612041E-5</v>
      </c>
    </row>
    <row r="17" spans="1:32" x14ac:dyDescent="0.25">
      <c r="A17" s="1" t="s">
        <v>2491</v>
      </c>
      <c r="B17" s="1">
        <v>1.3278583758998217</v>
      </c>
      <c r="D17" s="1" t="s">
        <v>319</v>
      </c>
      <c r="E17" s="1">
        <v>0.99909070139603995</v>
      </c>
      <c r="F17">
        <f t="shared" si="0"/>
        <v>0.99956667357008055</v>
      </c>
      <c r="G17">
        <f t="shared" si="1"/>
        <v>1.1415741094254349E-4</v>
      </c>
      <c r="I17" s="1" t="s">
        <v>1407</v>
      </c>
      <c r="J17" s="1">
        <v>0.99901667834686969</v>
      </c>
      <c r="K17">
        <f t="shared" si="2"/>
        <v>0.99936937654973323</v>
      </c>
      <c r="M17">
        <f t="shared" si="9"/>
        <v>5.4298237132856517E-5</v>
      </c>
      <c r="Z17">
        <f t="shared" si="5"/>
        <v>0.99984808081165755</v>
      </c>
      <c r="AA17">
        <f t="shared" si="6"/>
        <v>0.99981005879480167</v>
      </c>
      <c r="AB17">
        <f t="shared" si="10"/>
        <v>1.9046730809522219E-5</v>
      </c>
      <c r="AD17">
        <f t="shared" si="7"/>
        <v>0.99980420834883055</v>
      </c>
      <c r="AE17">
        <f t="shared" si="8"/>
        <v>0.99978833495793273</v>
      </c>
      <c r="AF17">
        <f t="shared" si="11"/>
        <v>2.4546264295650834E-5</v>
      </c>
    </row>
    <row r="18" spans="1:32" x14ac:dyDescent="0.25">
      <c r="A18" s="1" t="s">
        <v>2492</v>
      </c>
      <c r="B18" s="1">
        <v>1.3744017893722129</v>
      </c>
      <c r="D18" s="1" t="s">
        <v>320</v>
      </c>
      <c r="E18" s="1">
        <v>0.99897665429805638</v>
      </c>
      <c r="F18">
        <f t="shared" si="0"/>
        <v>0.99951230983233397</v>
      </c>
      <c r="G18">
        <f t="shared" si="1"/>
        <v>1.1425632693454917E-4</v>
      </c>
      <c r="I18" s="1" t="s">
        <v>1408</v>
      </c>
      <c r="J18" s="1">
        <v>0.99901667834686969</v>
      </c>
      <c r="K18">
        <f t="shared" si="2"/>
        <v>0.99936937654973323</v>
      </c>
      <c r="M18">
        <f t="shared" si="9"/>
        <v>5.433093216852068E-5</v>
      </c>
      <c r="Z18">
        <f t="shared" si="5"/>
        <v>0.99982901850027872</v>
      </c>
      <c r="AA18">
        <f t="shared" si="6"/>
        <v>0.99981005879480167</v>
      </c>
      <c r="AB18">
        <f t="shared" si="10"/>
        <v>1.9058872341733076E-5</v>
      </c>
      <c r="AD18">
        <f t="shared" si="7"/>
        <v>0.99977964167428246</v>
      </c>
      <c r="AE18">
        <f t="shared" si="8"/>
        <v>0.99978833495793273</v>
      </c>
      <c r="AF18">
        <f t="shared" si="11"/>
        <v>2.4561776402849155E-5</v>
      </c>
    </row>
    <row r="19" spans="1:32" x14ac:dyDescent="0.25">
      <c r="A19" s="1" t="s">
        <v>2493</v>
      </c>
      <c r="B19" s="1">
        <v>1.4182074786722567</v>
      </c>
      <c r="D19" s="1" t="s">
        <v>321</v>
      </c>
      <c r="E19" s="1">
        <v>0.99886252141516907</v>
      </c>
      <c r="F19">
        <f t="shared" si="0"/>
        <v>0.99945790194961881</v>
      </c>
      <c r="G19">
        <f t="shared" si="1"/>
        <v>0</v>
      </c>
      <c r="I19" s="1" t="s">
        <v>1409</v>
      </c>
      <c r="J19" s="1">
        <v>0.99901667834686969</v>
      </c>
      <c r="K19">
        <f t="shared" si="2"/>
        <v>0.99936937654973323</v>
      </c>
      <c r="M19">
        <f t="shared" si="9"/>
        <v>5.4375051779379301E-5</v>
      </c>
      <c r="Z19">
        <f t="shared" si="5"/>
        <v>0.99980994003554102</v>
      </c>
      <c r="AA19">
        <f t="shared" si="6"/>
        <v>0.99981005879480167</v>
      </c>
      <c r="AB19">
        <f t="shared" si="10"/>
        <v>1.9075022943910802E-5</v>
      </c>
      <c r="AD19">
        <f t="shared" si="7"/>
        <v>0.9997550543174375</v>
      </c>
      <c r="AE19">
        <f t="shared" si="8"/>
        <v>0.99978833495793273</v>
      </c>
      <c r="AF19">
        <f t="shared" si="11"/>
        <v>2.4582454837624395E-5</v>
      </c>
    </row>
    <row r="20" spans="1:32" x14ac:dyDescent="0.25">
      <c r="A20" s="1" t="s">
        <v>2494</v>
      </c>
      <c r="B20" s="1">
        <v>1.4620117382751383</v>
      </c>
      <c r="D20" s="1" t="s">
        <v>322</v>
      </c>
      <c r="E20" s="1">
        <v>0.99886252141516907</v>
      </c>
      <c r="F20">
        <f t="shared" si="0"/>
        <v>0.99945790194961881</v>
      </c>
      <c r="G20">
        <f t="shared" si="1"/>
        <v>0</v>
      </c>
      <c r="I20" s="1" t="s">
        <v>1410</v>
      </c>
      <c r="J20" s="1">
        <v>0.99889297643744346</v>
      </c>
      <c r="K20">
        <f t="shared" si="2"/>
        <v>0.99929002832323999</v>
      </c>
      <c r="M20">
        <f t="shared" si="9"/>
        <v>0</v>
      </c>
      <c r="Z20">
        <f t="shared" si="5"/>
        <v>0.99980994003554102</v>
      </c>
      <c r="AA20">
        <f t="shared" si="6"/>
        <v>0.99978615350099365</v>
      </c>
      <c r="AB20">
        <f t="shared" si="10"/>
        <v>0</v>
      </c>
      <c r="AD20">
        <f t="shared" si="7"/>
        <v>0.9997550543174375</v>
      </c>
      <c r="AE20">
        <f t="shared" si="8"/>
        <v>0.99976169590864306</v>
      </c>
      <c r="AF20">
        <f t="shared" si="11"/>
        <v>0</v>
      </c>
    </row>
    <row r="21" spans="1:32" x14ac:dyDescent="0.25">
      <c r="A21" s="1" t="s">
        <v>2495</v>
      </c>
      <c r="B21" s="1">
        <v>1.4948658050262178</v>
      </c>
      <c r="D21" s="1" t="s">
        <v>323</v>
      </c>
      <c r="E21" s="1">
        <v>0.99886252141516907</v>
      </c>
      <c r="F21">
        <f t="shared" si="0"/>
        <v>0.99945790194961881</v>
      </c>
      <c r="G21">
        <f t="shared" si="1"/>
        <v>1.1441127739702421E-4</v>
      </c>
      <c r="I21" s="1" t="s">
        <v>1411</v>
      </c>
      <c r="J21" s="1">
        <v>0.99876928359816786</v>
      </c>
      <c r="K21">
        <f t="shared" si="2"/>
        <v>0.9992106823894269</v>
      </c>
      <c r="M21">
        <f t="shared" si="9"/>
        <v>0</v>
      </c>
      <c r="Z21">
        <f t="shared" si="5"/>
        <v>0.99980994003554102</v>
      </c>
      <c r="AA21">
        <f t="shared" si="6"/>
        <v>0.99976224757133436</v>
      </c>
      <c r="AB21">
        <f t="shared" si="10"/>
        <v>0</v>
      </c>
      <c r="AD21">
        <f t="shared" si="7"/>
        <v>0.9997550543174375</v>
      </c>
      <c r="AE21">
        <f t="shared" si="8"/>
        <v>0.999735056223647</v>
      </c>
      <c r="AF21">
        <f t="shared" si="11"/>
        <v>0</v>
      </c>
    </row>
    <row r="22" spans="1:32" x14ac:dyDescent="0.25">
      <c r="A22" s="1" t="s">
        <v>2496</v>
      </c>
      <c r="B22" s="1">
        <v>1.6016429222864383</v>
      </c>
      <c r="D22" s="1" t="s">
        <v>324</v>
      </c>
      <c r="E22" s="1">
        <v>0.99874824681542607</v>
      </c>
      <c r="F22">
        <f t="shared" si="0"/>
        <v>0.99940342324851217</v>
      </c>
      <c r="G22">
        <f t="shared" si="1"/>
        <v>0</v>
      </c>
      <c r="I22" s="1" t="s">
        <v>1412</v>
      </c>
      <c r="J22" s="1">
        <v>0.99876928359816786</v>
      </c>
      <c r="K22">
        <f t="shared" si="2"/>
        <v>0.9992106823894269</v>
      </c>
      <c r="M22">
        <f t="shared" si="9"/>
        <v>5.4437183759780227E-5</v>
      </c>
      <c r="Z22">
        <f t="shared" si="5"/>
        <v>0.999790836062043</v>
      </c>
      <c r="AA22">
        <f t="shared" si="6"/>
        <v>0.99976224757133436</v>
      </c>
      <c r="AB22">
        <f t="shared" si="10"/>
        <v>1.9099613956470612E-5</v>
      </c>
      <c r="AD22">
        <f t="shared" si="7"/>
        <v>0.99973043422197516</v>
      </c>
      <c r="AE22">
        <f t="shared" si="8"/>
        <v>0.999735056223647</v>
      </c>
      <c r="AF22">
        <f t="shared" si="11"/>
        <v>2.4613875594774677E-5</v>
      </c>
    </row>
    <row r="23" spans="1:32" x14ac:dyDescent="0.25">
      <c r="A23" s="1" t="s">
        <v>2497</v>
      </c>
      <c r="B23" s="1">
        <v>1.61259472183652</v>
      </c>
      <c r="D23" s="1" t="s">
        <v>325</v>
      </c>
      <c r="E23" s="1">
        <v>0.99874824681542607</v>
      </c>
      <c r="F23">
        <f t="shared" si="0"/>
        <v>0.99940342324851217</v>
      </c>
      <c r="G23">
        <f t="shared" si="1"/>
        <v>1.1454518104728824E-4</v>
      </c>
      <c r="I23" s="1" t="s">
        <v>1413</v>
      </c>
      <c r="J23" s="1">
        <v>0.99864543433883279</v>
      </c>
      <c r="K23">
        <f t="shared" si="2"/>
        <v>0.99913123258347125</v>
      </c>
      <c r="M23">
        <f t="shared" si="9"/>
        <v>0</v>
      </c>
      <c r="Z23">
        <f t="shared" si="5"/>
        <v>0.999790836062043</v>
      </c>
      <c r="AA23">
        <f t="shared" si="6"/>
        <v>0.99973830901697314</v>
      </c>
      <c r="AB23">
        <f t="shared" si="10"/>
        <v>0</v>
      </c>
      <c r="AD23">
        <f t="shared" si="7"/>
        <v>0.99973043422197516</v>
      </c>
      <c r="AE23">
        <f t="shared" si="8"/>
        <v>0.99970838025617237</v>
      </c>
      <c r="AF23">
        <f t="shared" si="11"/>
        <v>0</v>
      </c>
    </row>
    <row r="24" spans="1:32" x14ac:dyDescent="0.25">
      <c r="A24" s="1" t="s">
        <v>2498</v>
      </c>
      <c r="B24" s="1">
        <v>1.6783024597400833</v>
      </c>
      <c r="D24" s="1" t="s">
        <v>326</v>
      </c>
      <c r="E24" s="1">
        <v>0.99863385156851114</v>
      </c>
      <c r="F24">
        <f t="shared" si="0"/>
        <v>0.99934888376186304</v>
      </c>
      <c r="G24">
        <f t="shared" si="1"/>
        <v>1.1456402583801808E-4</v>
      </c>
      <c r="I24" s="1" t="s">
        <v>1414</v>
      </c>
      <c r="J24" s="1">
        <v>0.99864543433883279</v>
      </c>
      <c r="K24">
        <f t="shared" si="2"/>
        <v>0.99913123258347125</v>
      </c>
      <c r="M24">
        <f t="shared" si="9"/>
        <v>5.4493591447015327E-5</v>
      </c>
      <c r="Z24">
        <f t="shared" si="5"/>
        <v>0.99977171009547905</v>
      </c>
      <c r="AA24">
        <f t="shared" si="6"/>
        <v>0.99973830901697314</v>
      </c>
      <c r="AB24">
        <f t="shared" si="10"/>
        <v>1.912114436490493E-5</v>
      </c>
      <c r="AD24">
        <f t="shared" si="7"/>
        <v>0.99970578591922743</v>
      </c>
      <c r="AE24">
        <f t="shared" si="8"/>
        <v>0.99970838025617237</v>
      </c>
      <c r="AF24">
        <f t="shared" si="11"/>
        <v>2.4641418583650353E-5</v>
      </c>
    </row>
    <row r="25" spans="1:32" x14ac:dyDescent="0.25">
      <c r="A25" s="1" t="s">
        <v>2499</v>
      </c>
      <c r="B25" s="1">
        <v>1.7905552165015888</v>
      </c>
      <c r="D25" s="1" t="s">
        <v>327</v>
      </c>
      <c r="E25" s="1">
        <v>0.99851945060737979</v>
      </c>
      <c r="F25">
        <f t="shared" si="0"/>
        <v>0.99929433827953018</v>
      </c>
      <c r="G25">
        <f t="shared" si="1"/>
        <v>1.1102230246251565E-16</v>
      </c>
      <c r="I25" s="1" t="s">
        <v>1415</v>
      </c>
      <c r="J25" s="1">
        <v>0.99864543433883279</v>
      </c>
      <c r="K25">
        <f t="shared" si="2"/>
        <v>0.99913123258347125</v>
      </c>
      <c r="M25">
        <f t="shared" si="9"/>
        <v>5.4499582330010535E-5</v>
      </c>
      <c r="P25" s="3" t="s">
        <v>2468</v>
      </c>
      <c r="Q25">
        <f>SUM(M2:M1054)</f>
        <v>4.1954382546873586E-2</v>
      </c>
      <c r="S25" s="3" t="s">
        <v>2019</v>
      </c>
      <c r="T25" s="3" t="s">
        <v>2026</v>
      </c>
      <c r="U25" s="3" t="s">
        <v>2027</v>
      </c>
      <c r="V25" s="3"/>
      <c r="W25" s="3" t="s">
        <v>2029</v>
      </c>
      <c r="X25" s="3" t="s">
        <v>2030</v>
      </c>
      <c r="Z25">
        <f t="shared" si="5"/>
        <v>0.99975258134831113</v>
      </c>
      <c r="AA25">
        <f t="shared" si="6"/>
        <v>0.99973830901697314</v>
      </c>
      <c r="AB25">
        <f t="shared" si="10"/>
        <v>1.912392429806238E-5</v>
      </c>
      <c r="AD25">
        <f t="shared" si="7"/>
        <v>0.99968113416923288</v>
      </c>
      <c r="AE25">
        <f t="shared" si="8"/>
        <v>0.99970838025617237</v>
      </c>
      <c r="AF25">
        <f t="shared" si="11"/>
        <v>2.4644864917719243E-5</v>
      </c>
    </row>
    <row r="26" spans="1:32" x14ac:dyDescent="0.25">
      <c r="A26" s="1" t="s">
        <v>2500</v>
      </c>
      <c r="B26" s="1">
        <v>1.8151944950328869</v>
      </c>
      <c r="D26" s="1" t="s">
        <v>328</v>
      </c>
      <c r="E26" s="1">
        <v>0.99851945060737968</v>
      </c>
      <c r="F26">
        <f t="shared" si="0"/>
        <v>0.99929433827953018</v>
      </c>
      <c r="G26">
        <f t="shared" si="1"/>
        <v>-1.1102230246251565E-16</v>
      </c>
      <c r="I26" s="1" t="s">
        <v>1416</v>
      </c>
      <c r="J26" s="1">
        <v>0.99852144569978341</v>
      </c>
      <c r="K26">
        <f t="shared" si="2"/>
        <v>0.99905168982356485</v>
      </c>
      <c r="M26">
        <f t="shared" si="9"/>
        <v>5.2811856231207275E-17</v>
      </c>
      <c r="P26" s="3" t="s">
        <v>2028</v>
      </c>
      <c r="Q26">
        <f>SUM(AB2:AB1054)</f>
        <v>1.5161239315410855E-2</v>
      </c>
      <c r="S26">
        <f>Q2</f>
        <v>0</v>
      </c>
      <c r="T26">
        <f>S26*R2</f>
        <v>0</v>
      </c>
      <c r="U26">
        <f>S26*T2</f>
        <v>0</v>
      </c>
      <c r="W26">
        <f>EXP(T35-W2)</f>
        <v>0.16700965216124761</v>
      </c>
      <c r="X26">
        <f>EXP(U35-X2)</f>
        <v>0.19308619399890986</v>
      </c>
      <c r="Z26">
        <f t="shared" si="5"/>
        <v>0.99975258134831102</v>
      </c>
      <c r="AA26">
        <f t="shared" si="6"/>
        <v>0.99971434112248336</v>
      </c>
      <c r="AB26">
        <f t="shared" si="10"/>
        <v>1.8532357509887706E-17</v>
      </c>
      <c r="AD26">
        <f t="shared" si="7"/>
        <v>0.99968113416923288</v>
      </c>
      <c r="AE26">
        <f t="shared" si="8"/>
        <v>0.99968167166667399</v>
      </c>
      <c r="AF26">
        <f t="shared" si="11"/>
        <v>2.3882385040105665E-17</v>
      </c>
    </row>
    <row r="27" spans="1:32" x14ac:dyDescent="0.25">
      <c r="A27" s="1" t="s">
        <v>2501</v>
      </c>
      <c r="B27" s="1">
        <v>1.8398349916447827</v>
      </c>
      <c r="D27" s="1" t="s">
        <v>329</v>
      </c>
      <c r="E27" s="1">
        <v>0.99851945060737979</v>
      </c>
      <c r="F27">
        <f t="shared" si="0"/>
        <v>0.99929433827953018</v>
      </c>
      <c r="G27">
        <f t="shared" si="1"/>
        <v>1.1482269234632013E-4</v>
      </c>
      <c r="I27" s="1" t="s">
        <v>1417</v>
      </c>
      <c r="J27" s="1">
        <v>0.99839729206354566</v>
      </c>
      <c r="K27">
        <f t="shared" si="2"/>
        <v>0.99897203766161413</v>
      </c>
      <c r="M27">
        <f t="shared" si="9"/>
        <v>-5.2807651777714665E-17</v>
      </c>
      <c r="P27" s="3" t="s">
        <v>2025</v>
      </c>
      <c r="Q27">
        <f>SUM(AF2:AF1054)</f>
        <v>1.9481196579159282E-2</v>
      </c>
      <c r="S27">
        <f>Q3</f>
        <v>3.3322045101752038</v>
      </c>
      <c r="T27">
        <f t="shared" ref="T27:T32" si="12">S27*R3</f>
        <v>10.236099068671903</v>
      </c>
      <c r="U27">
        <f t="shared" ref="U27:U32" si="13">S27*T3</f>
        <v>11.858349512405599</v>
      </c>
      <c r="Z27">
        <f t="shared" si="5"/>
        <v>0.99975258134831113</v>
      </c>
      <c r="AA27">
        <f t="shared" si="6"/>
        <v>0.99969033892644132</v>
      </c>
      <c r="AB27">
        <f t="shared" si="10"/>
        <v>-1.8531913212029517E-17</v>
      </c>
      <c r="AD27">
        <f t="shared" si="7"/>
        <v>0.99968113416923288</v>
      </c>
      <c r="AE27">
        <f t="shared" si="8"/>
        <v>0.99965492492668961</v>
      </c>
      <c r="AF27">
        <f t="shared" si="11"/>
        <v>-2.3881746989219154E-17</v>
      </c>
    </row>
    <row r="28" spans="1:32" x14ac:dyDescent="0.25">
      <c r="A28" s="1" t="s">
        <v>2502</v>
      </c>
      <c r="B28" s="1">
        <v>1.8398357631420894</v>
      </c>
      <c r="D28" s="1" t="s">
        <v>330</v>
      </c>
      <c r="E28" s="1">
        <v>0.99840480449781432</v>
      </c>
      <c r="F28">
        <f t="shared" si="0"/>
        <v>0.99923967262981239</v>
      </c>
      <c r="G28">
        <f t="shared" si="1"/>
        <v>1.1486610184892635E-4</v>
      </c>
      <c r="I28" s="1" t="s">
        <v>1418</v>
      </c>
      <c r="J28" s="1">
        <v>0.99839729206354566</v>
      </c>
      <c r="K28">
        <f t="shared" si="2"/>
        <v>0.99897203766161413</v>
      </c>
      <c r="M28">
        <f t="shared" si="9"/>
        <v>5.4610949227886242E-5</v>
      </c>
      <c r="S28">
        <f>LN(110)</f>
        <v>4.7004803657924166</v>
      </c>
      <c r="T28">
        <f t="shared" si="12"/>
        <v>8.4579973654032159</v>
      </c>
      <c r="U28">
        <f t="shared" si="13"/>
        <v>7.1466103481507899</v>
      </c>
      <c r="Z28">
        <f t="shared" si="5"/>
        <v>0.99973340977884773</v>
      </c>
      <c r="AA28">
        <f t="shared" si="6"/>
        <v>0.99969033892644132</v>
      </c>
      <c r="AB28">
        <f t="shared" si="10"/>
        <v>1.9165816540015663E-5</v>
      </c>
      <c r="AD28">
        <f t="shared" si="7"/>
        <v>0.99965642736963656</v>
      </c>
      <c r="AE28">
        <f t="shared" si="8"/>
        <v>0.99965492492668961</v>
      </c>
      <c r="AF28">
        <f t="shared" si="11"/>
        <v>2.4698579105694889E-5</v>
      </c>
    </row>
    <row r="29" spans="1:32" x14ac:dyDescent="0.25">
      <c r="A29" s="1" t="s">
        <v>2503</v>
      </c>
      <c r="B29" s="1">
        <v>1.8480496663840855</v>
      </c>
      <c r="D29" s="1" t="s">
        <v>331</v>
      </c>
      <c r="E29" s="1">
        <v>0.99829012821618923</v>
      </c>
      <c r="F29">
        <f t="shared" si="0"/>
        <v>0.99918498930551214</v>
      </c>
      <c r="G29">
        <f t="shared" si="1"/>
        <v>1.1492768406432831E-4</v>
      </c>
      <c r="I29" s="1" t="s">
        <v>1419</v>
      </c>
      <c r="J29" s="1">
        <v>0.99839729206354566</v>
      </c>
      <c r="K29">
        <f t="shared" si="2"/>
        <v>0.99897203766161413</v>
      </c>
      <c r="M29">
        <f t="shared" si="9"/>
        <v>5.4628606689431582E-5</v>
      </c>
      <c r="S29">
        <v>0</v>
      </c>
      <c r="T29">
        <f t="shared" si="12"/>
        <v>0</v>
      </c>
      <c r="U29">
        <f t="shared" si="13"/>
        <v>0</v>
      </c>
      <c r="Z29">
        <f t="shared" si="5"/>
        <v>0.99971423132929027</v>
      </c>
      <c r="AA29">
        <f t="shared" si="6"/>
        <v>0.99969033892644132</v>
      </c>
      <c r="AB29">
        <f t="shared" si="10"/>
        <v>1.9172694639118031E-5</v>
      </c>
      <c r="AD29">
        <f t="shared" si="7"/>
        <v>0.99963171184043287</v>
      </c>
      <c r="AE29">
        <f t="shared" si="8"/>
        <v>0.99965492492668961</v>
      </c>
      <c r="AF29">
        <f t="shared" si="11"/>
        <v>2.4707305923857016E-5</v>
      </c>
    </row>
    <row r="30" spans="1:32" x14ac:dyDescent="0.25">
      <c r="A30" s="1" t="s">
        <v>2504</v>
      </c>
      <c r="B30" s="1">
        <v>1.9575641411819351</v>
      </c>
      <c r="D30" s="1" t="s">
        <v>332</v>
      </c>
      <c r="E30" s="1">
        <v>0.99817540363637047</v>
      </c>
      <c r="F30">
        <f t="shared" si="0"/>
        <v>0.99913027965924062</v>
      </c>
      <c r="G30">
        <f t="shared" si="1"/>
        <v>0</v>
      </c>
      <c r="I30" s="1" t="s">
        <v>1420</v>
      </c>
      <c r="J30" s="1">
        <v>0.99839729206354566</v>
      </c>
      <c r="K30">
        <f t="shared" si="2"/>
        <v>0.99897203766161413</v>
      </c>
      <c r="M30">
        <f t="shared" si="9"/>
        <v>5.4654903123973801E-5</v>
      </c>
      <c r="S30">
        <v>0</v>
      </c>
      <c r="T30">
        <f t="shared" si="12"/>
        <v>0</v>
      </c>
      <c r="U30">
        <f t="shared" si="13"/>
        <v>0</v>
      </c>
      <c r="Z30">
        <f t="shared" si="5"/>
        <v>0.99969504296595568</v>
      </c>
      <c r="AA30">
        <f t="shared" si="6"/>
        <v>0.99969033892644132</v>
      </c>
      <c r="AB30">
        <f t="shared" si="10"/>
        <v>1.918260553990234E-5</v>
      </c>
      <c r="AD30">
        <f t="shared" si="7"/>
        <v>0.99960698367225531</v>
      </c>
      <c r="AE30">
        <f t="shared" si="8"/>
        <v>0.99965492492668961</v>
      </c>
      <c r="AF30">
        <f t="shared" si="11"/>
        <v>2.4719940856402493E-5</v>
      </c>
    </row>
    <row r="31" spans="1:32" x14ac:dyDescent="0.25">
      <c r="A31" s="1" t="s">
        <v>2505</v>
      </c>
      <c r="B31" s="1">
        <v>1.9739910221245478</v>
      </c>
      <c r="D31" s="1" t="s">
        <v>333</v>
      </c>
      <c r="E31" s="1">
        <v>0.99817540363637047</v>
      </c>
      <c r="F31">
        <f t="shared" si="0"/>
        <v>0.99913027965924062</v>
      </c>
      <c r="G31">
        <f t="shared" si="1"/>
        <v>1.14979483418454E-4</v>
      </c>
      <c r="I31" s="1" t="s">
        <v>1421</v>
      </c>
      <c r="J31" s="1">
        <v>0.9982729449728881</v>
      </c>
      <c r="K31">
        <f t="shared" si="2"/>
        <v>0.99889225782457058</v>
      </c>
      <c r="M31">
        <f t="shared" si="9"/>
        <v>0</v>
      </c>
      <c r="S31">
        <f>LN(22)</f>
        <v>3.0910424533583161</v>
      </c>
      <c r="T31">
        <f t="shared" si="12"/>
        <v>3.4514580034198956</v>
      </c>
      <c r="U31">
        <f t="shared" si="13"/>
        <v>-0.85226222523995498</v>
      </c>
      <c r="Z31">
        <f t="shared" si="5"/>
        <v>0.99969504296595568</v>
      </c>
      <c r="AA31">
        <f t="shared" si="6"/>
        <v>0.99966629691633635</v>
      </c>
      <c r="AB31">
        <f t="shared" si="10"/>
        <v>0</v>
      </c>
      <c r="AD31">
        <f t="shared" si="7"/>
        <v>0.99960698367225531</v>
      </c>
      <c r="AE31">
        <f t="shared" si="8"/>
        <v>0.99962813389371963</v>
      </c>
      <c r="AF31">
        <f t="shared" si="11"/>
        <v>0</v>
      </c>
    </row>
    <row r="32" spans="1:32" x14ac:dyDescent="0.25">
      <c r="A32" s="1" t="s">
        <v>2506</v>
      </c>
      <c r="B32" s="1">
        <v>2.017795154708697</v>
      </c>
      <c r="D32" s="1" t="s">
        <v>334</v>
      </c>
      <c r="E32" s="1">
        <v>0.99806064054192645</v>
      </c>
      <c r="F32">
        <f t="shared" si="0"/>
        <v>0.99907554835225498</v>
      </c>
      <c r="G32">
        <f t="shared" si="1"/>
        <v>0</v>
      </c>
      <c r="I32" s="1" t="s">
        <v>1422</v>
      </c>
      <c r="J32" s="1">
        <v>0.9982729449728881</v>
      </c>
      <c r="K32">
        <f t="shared" si="2"/>
        <v>0.99889225782457058</v>
      </c>
      <c r="M32">
        <f t="shared" si="9"/>
        <v>5.467217626434794E-5</v>
      </c>
      <c r="S32">
        <v>0</v>
      </c>
      <c r="T32">
        <f t="shared" si="12"/>
        <v>0</v>
      </c>
      <c r="U32">
        <f t="shared" si="13"/>
        <v>0</v>
      </c>
      <c r="Z32">
        <f t="shared" si="5"/>
        <v>0.99967584632273188</v>
      </c>
      <c r="AA32">
        <f t="shared" si="6"/>
        <v>0.99966629691633635</v>
      </c>
      <c r="AB32">
        <f t="shared" si="10"/>
        <v>1.9190421497434531E-5</v>
      </c>
      <c r="AD32">
        <f t="shared" si="7"/>
        <v>0.9995822449709022</v>
      </c>
      <c r="AE32">
        <f t="shared" si="8"/>
        <v>0.99962813389371963</v>
      </c>
      <c r="AF32">
        <f t="shared" si="11"/>
        <v>2.4729807881723708E-5</v>
      </c>
    </row>
    <row r="33" spans="1:32" x14ac:dyDescent="0.25">
      <c r="A33" s="1" t="s">
        <v>2507</v>
      </c>
      <c r="B33" s="1">
        <v>2.0944560732700772</v>
      </c>
      <c r="D33" s="1" t="s">
        <v>335</v>
      </c>
      <c r="E33" s="1">
        <v>0.99806064054192645</v>
      </c>
      <c r="F33">
        <f t="shared" si="0"/>
        <v>0.99907554835225498</v>
      </c>
      <c r="G33">
        <f t="shared" si="1"/>
        <v>1.1504491517157233E-4</v>
      </c>
      <c r="I33" s="1" t="s">
        <v>1423</v>
      </c>
      <c r="J33" s="1">
        <v>0.99814850554611312</v>
      </c>
      <c r="K33">
        <f t="shared" si="2"/>
        <v>0.99881241517602448</v>
      </c>
      <c r="M33">
        <f t="shared" si="9"/>
        <v>0</v>
      </c>
      <c r="Z33">
        <f t="shared" si="5"/>
        <v>0.99967584632273188</v>
      </c>
      <c r="AA33">
        <f t="shared" si="6"/>
        <v>0.99964223463411461</v>
      </c>
      <c r="AB33">
        <f t="shared" si="10"/>
        <v>0</v>
      </c>
      <c r="AD33">
        <f t="shared" si="7"/>
        <v>0.9995822449709022</v>
      </c>
      <c r="AE33">
        <f t="shared" si="8"/>
        <v>0.99960132034446203</v>
      </c>
      <c r="AF33">
        <f t="shared" si="11"/>
        <v>0</v>
      </c>
    </row>
    <row r="34" spans="1:32" x14ac:dyDescent="0.25">
      <c r="A34" s="1" t="s">
        <v>2508</v>
      </c>
      <c r="B34" s="1">
        <v>2.0944566785258614</v>
      </c>
      <c r="D34" s="1" t="s">
        <v>336</v>
      </c>
      <c r="E34" s="1">
        <v>0.99794582534477816</v>
      </c>
      <c r="F34">
        <f t="shared" si="0"/>
        <v>0.99902078889982759</v>
      </c>
      <c r="G34">
        <f t="shared" si="1"/>
        <v>0</v>
      </c>
      <c r="I34" s="1" t="s">
        <v>1424</v>
      </c>
      <c r="J34" s="1">
        <v>0.99814850554611312</v>
      </c>
      <c r="K34">
        <f t="shared" si="2"/>
        <v>0.99881241517602448</v>
      </c>
      <c r="M34">
        <f t="shared" si="9"/>
        <v>5.4695919891443391E-5</v>
      </c>
      <c r="Z34">
        <f t="shared" si="5"/>
        <v>0.99965663912414926</v>
      </c>
      <c r="AA34">
        <f t="shared" si="6"/>
        <v>0.99964223463411461</v>
      </c>
      <c r="AB34">
        <f t="shared" si="10"/>
        <v>1.9200511366535609E-5</v>
      </c>
      <c r="AD34">
        <f t="shared" si="7"/>
        <v>0.9995574928041816</v>
      </c>
      <c r="AE34">
        <f t="shared" si="8"/>
        <v>0.99960132034446203</v>
      </c>
      <c r="AF34">
        <f t="shared" si="11"/>
        <v>2.4742604881087921E-5</v>
      </c>
    </row>
    <row r="35" spans="1:32" x14ac:dyDescent="0.25">
      <c r="A35" s="1" t="s">
        <v>2509</v>
      </c>
      <c r="B35" s="1">
        <v>2.1464740228987655</v>
      </c>
      <c r="D35" s="1" t="s">
        <v>337</v>
      </c>
      <c r="E35" s="1">
        <v>0.99794582534477816</v>
      </c>
      <c r="F35">
        <f t="shared" si="0"/>
        <v>0.99902078889982759</v>
      </c>
      <c r="G35">
        <f t="shared" si="1"/>
        <v>0</v>
      </c>
      <c r="I35" s="1" t="s">
        <v>1425</v>
      </c>
      <c r="J35" s="1">
        <v>0.99802396463704068</v>
      </c>
      <c r="K35">
        <f t="shared" si="2"/>
        <v>0.99873250383866818</v>
      </c>
      <c r="M35">
        <f t="shared" si="9"/>
        <v>0</v>
      </c>
      <c r="S35" s="3" t="s">
        <v>2473</v>
      </c>
      <c r="T35">
        <f>SUM(T26:T32)</f>
        <v>22.145554437495015</v>
      </c>
      <c r="U35">
        <f>SUM(U26:U32)</f>
        <v>18.152697635316436</v>
      </c>
      <c r="Z35">
        <f t="shared" si="5"/>
        <v>0.99965663912414926</v>
      </c>
      <c r="AA35">
        <f t="shared" si="6"/>
        <v>0.99961815030502055</v>
      </c>
      <c r="AB35">
        <f t="shared" si="10"/>
        <v>0</v>
      </c>
      <c r="AD35">
        <f t="shared" si="7"/>
        <v>0.9995574928041816</v>
      </c>
      <c r="AE35">
        <f t="shared" si="8"/>
        <v>0.99957448230143353</v>
      </c>
      <c r="AF35">
        <f t="shared" si="11"/>
        <v>0</v>
      </c>
    </row>
    <row r="36" spans="1:32" x14ac:dyDescent="0.25">
      <c r="A36" s="1" t="s">
        <v>2510</v>
      </c>
      <c r="B36" s="1">
        <v>2.1930179763410842</v>
      </c>
      <c r="D36" s="1" t="s">
        <v>338</v>
      </c>
      <c r="E36" s="1">
        <v>0.99794582534477816</v>
      </c>
      <c r="F36">
        <f t="shared" si="0"/>
        <v>0.99902078889982759</v>
      </c>
      <c r="G36">
        <f t="shared" si="1"/>
        <v>0</v>
      </c>
      <c r="I36" s="1" t="s">
        <v>1426</v>
      </c>
      <c r="J36" s="1">
        <v>0.99789917725837896</v>
      </c>
      <c r="K36">
        <f t="shared" si="2"/>
        <v>0.9986524307661917</v>
      </c>
      <c r="M36">
        <f t="shared" si="9"/>
        <v>0</v>
      </c>
      <c r="Z36">
        <f t="shared" si="5"/>
        <v>0.99965663912414926</v>
      </c>
      <c r="AA36">
        <f t="shared" si="6"/>
        <v>0.99959401587998986</v>
      </c>
      <c r="AB36">
        <f t="shared" si="10"/>
        <v>0</v>
      </c>
      <c r="AD36">
        <f t="shared" si="7"/>
        <v>0.9995574928041816</v>
      </c>
      <c r="AE36">
        <f t="shared" si="8"/>
        <v>0.99954758850887626</v>
      </c>
      <c r="AF36">
        <f t="shared" si="11"/>
        <v>0</v>
      </c>
    </row>
    <row r="37" spans="1:32" x14ac:dyDescent="0.25">
      <c r="A37" s="1" t="s">
        <v>2511</v>
      </c>
      <c r="B37" s="1">
        <v>2.2149208318256277</v>
      </c>
      <c r="D37" s="1" t="s">
        <v>339</v>
      </c>
      <c r="E37" s="1">
        <v>0.99794582534477816</v>
      </c>
      <c r="F37">
        <f t="shared" si="0"/>
        <v>0.99902078889982759</v>
      </c>
      <c r="G37">
        <f t="shared" si="1"/>
        <v>1.154853974175518E-4</v>
      </c>
      <c r="I37" s="1" t="s">
        <v>1427</v>
      </c>
      <c r="J37" s="1">
        <v>0.99777439782814914</v>
      </c>
      <c r="K37">
        <f t="shared" si="2"/>
        <v>0.99857235920164433</v>
      </c>
      <c r="M37">
        <f t="shared" si="9"/>
        <v>0</v>
      </c>
      <c r="Z37">
        <f t="shared" si="5"/>
        <v>0.99965663912414926</v>
      </c>
      <c r="AA37">
        <f t="shared" si="6"/>
        <v>0.99956988055705509</v>
      </c>
      <c r="AB37">
        <f t="shared" si="10"/>
        <v>0</v>
      </c>
      <c r="AD37">
        <f t="shared" si="7"/>
        <v>0.9995574928041816</v>
      </c>
      <c r="AE37">
        <f t="shared" si="8"/>
        <v>0.99952069379003128</v>
      </c>
      <c r="AF37">
        <f t="shared" si="11"/>
        <v>0</v>
      </c>
    </row>
    <row r="38" spans="1:32" x14ac:dyDescent="0.25">
      <c r="A38" s="1" t="s">
        <v>2512</v>
      </c>
      <c r="B38" s="1">
        <v>2.2368241095329289</v>
      </c>
      <c r="D38" s="1" t="s">
        <v>340</v>
      </c>
      <c r="E38" s="1">
        <v>0.99783058382902123</v>
      </c>
      <c r="F38">
        <f t="shared" si="0"/>
        <v>0.99896582280386137</v>
      </c>
      <c r="G38">
        <f t="shared" si="1"/>
        <v>1.1552656249692178E-4</v>
      </c>
      <c r="I38" s="1" t="s">
        <v>1428</v>
      </c>
      <c r="J38" s="1">
        <v>0.99777439782814914</v>
      </c>
      <c r="K38">
        <f t="shared" si="2"/>
        <v>0.99857235920164433</v>
      </c>
      <c r="M38">
        <f t="shared" si="9"/>
        <v>5.4889134138261184E-5</v>
      </c>
      <c r="S38" s="3" t="s">
        <v>2016</v>
      </c>
      <c r="T38" s="3" t="s">
        <v>2018</v>
      </c>
      <c r="U38" s="3" t="s">
        <v>2020</v>
      </c>
      <c r="V38" s="3"/>
      <c r="W38" s="3" t="s">
        <v>2017</v>
      </c>
      <c r="X38" s="3" t="s">
        <v>2021</v>
      </c>
      <c r="Z38">
        <f t="shared" si="5"/>
        <v>0.99963735875649107</v>
      </c>
      <c r="AA38">
        <f t="shared" si="6"/>
        <v>0.99956988055705509</v>
      </c>
      <c r="AB38">
        <f t="shared" si="10"/>
        <v>1.9272260649776605E-5</v>
      </c>
      <c r="AD38">
        <f t="shared" si="7"/>
        <v>0.99953264648318674</v>
      </c>
      <c r="AE38">
        <f t="shared" si="8"/>
        <v>0.99952069379003128</v>
      </c>
      <c r="AF38">
        <f t="shared" si="11"/>
        <v>2.4834720662572955E-5</v>
      </c>
    </row>
    <row r="39" spans="1:32" x14ac:dyDescent="0.25">
      <c r="A39" s="1" t="s">
        <v>2513</v>
      </c>
      <c r="B39" s="1">
        <v>2.2532503829017183</v>
      </c>
      <c r="D39" s="1" t="s">
        <v>341</v>
      </c>
      <c r="E39" s="1">
        <v>0.99771531455017715</v>
      </c>
      <c r="F39">
        <f t="shared" si="0"/>
        <v>0.99891084014093323</v>
      </c>
      <c r="G39">
        <f t="shared" si="1"/>
        <v>1.1557137658800651E-4</v>
      </c>
      <c r="I39" s="1" t="s">
        <v>1429</v>
      </c>
      <c r="J39" s="1">
        <v>0.99777439782814914</v>
      </c>
      <c r="K39">
        <f t="shared" si="2"/>
        <v>0.99857235920164433</v>
      </c>
      <c r="M39">
        <f t="shared" si="9"/>
        <v>5.4905678442091125E-5</v>
      </c>
      <c r="S39">
        <f>Q2</f>
        <v>0</v>
      </c>
      <c r="T39">
        <f>S39*R2</f>
        <v>0</v>
      </c>
      <c r="U39">
        <f>S39*T2</f>
        <v>0</v>
      </c>
      <c r="W39">
        <f>EXP(T48-W2)</f>
        <v>0.21524478455556523</v>
      </c>
      <c r="X39">
        <f>EXP(U48-X2)</f>
        <v>0.21517206512228307</v>
      </c>
      <c r="Z39">
        <f t="shared" si="5"/>
        <v>0.99961807188835328</v>
      </c>
      <c r="AA39">
        <f t="shared" si="6"/>
        <v>0.99956988055705509</v>
      </c>
      <c r="AB39">
        <f t="shared" si="10"/>
        <v>1.9278758462333779E-5</v>
      </c>
      <c r="AD39">
        <f t="shared" si="7"/>
        <v>0.99950779192359729</v>
      </c>
      <c r="AE39">
        <f t="shared" si="8"/>
        <v>0.99952069379003128</v>
      </c>
      <c r="AF39">
        <f t="shared" si="11"/>
        <v>2.4842955520642502E-5</v>
      </c>
    </row>
    <row r="40" spans="1:32" x14ac:dyDescent="0.25">
      <c r="A40" s="1" t="s">
        <v>2514</v>
      </c>
      <c r="B40" s="1">
        <v>2.3189593005605458</v>
      </c>
      <c r="D40" s="1" t="s">
        <v>342</v>
      </c>
      <c r="E40" s="1">
        <v>0.99760001388068853</v>
      </c>
      <c r="F40">
        <f t="shared" si="0"/>
        <v>0.99885583917757748</v>
      </c>
      <c r="G40">
        <f t="shared" si="1"/>
        <v>0</v>
      </c>
      <c r="I40" s="1" t="s">
        <v>1430</v>
      </c>
      <c r="J40" s="1">
        <v>0.99777439782814914</v>
      </c>
      <c r="K40">
        <f t="shared" si="2"/>
        <v>0.99857235920164433</v>
      </c>
      <c r="M40">
        <f t="shared" si="9"/>
        <v>5.4923953832478878E-5</v>
      </c>
      <c r="S40">
        <f>Q3</f>
        <v>3.3322045101752038</v>
      </c>
      <c r="T40">
        <f t="shared" ref="T40:T45" si="14">S40*R3</f>
        <v>10.236099068671903</v>
      </c>
      <c r="U40">
        <f t="shared" ref="U40:U45" si="15">S40*T3</f>
        <v>11.858349512405599</v>
      </c>
      <c r="Z40">
        <f t="shared" si="5"/>
        <v>0.99959877791095075</v>
      </c>
      <c r="AA40">
        <f t="shared" si="6"/>
        <v>0.99956988055705509</v>
      </c>
      <c r="AB40">
        <f t="shared" si="10"/>
        <v>1.9285864809889102E-5</v>
      </c>
      <c r="AD40">
        <f t="shared" si="7"/>
        <v>0.99948292834103414</v>
      </c>
      <c r="AE40">
        <f t="shared" si="8"/>
        <v>0.99952069379003128</v>
      </c>
      <c r="AF40">
        <f t="shared" si="11"/>
        <v>2.4851974401646822E-5</v>
      </c>
    </row>
    <row r="41" spans="1:32" x14ac:dyDescent="0.25">
      <c r="A41" s="1" t="s">
        <v>2515</v>
      </c>
      <c r="B41" s="1">
        <v>2.4832301793790066</v>
      </c>
      <c r="D41" s="1" t="s">
        <v>343</v>
      </c>
      <c r="E41" s="1">
        <v>0.99760001388068853</v>
      </c>
      <c r="F41">
        <f t="shared" si="0"/>
        <v>0.99885583917757748</v>
      </c>
      <c r="G41">
        <f t="shared" si="1"/>
        <v>1.1578438096514166E-4</v>
      </c>
      <c r="I41" s="1" t="s">
        <v>1431</v>
      </c>
      <c r="J41" s="1">
        <v>0.99764932966541064</v>
      </c>
      <c r="K41">
        <f t="shared" si="2"/>
        <v>0.99849209875068234</v>
      </c>
      <c r="M41">
        <f t="shared" si="9"/>
        <v>0</v>
      </c>
      <c r="S41">
        <f>LN(120)</f>
        <v>4.7874917427820458</v>
      </c>
      <c r="T41">
        <f t="shared" si="14"/>
        <v>8.6145647670445857</v>
      </c>
      <c r="U41">
        <f t="shared" si="15"/>
        <v>7.278902445725822</v>
      </c>
      <c r="Z41">
        <f t="shared" si="5"/>
        <v>0.99959877791095075</v>
      </c>
      <c r="AA41">
        <f t="shared" si="6"/>
        <v>0.99954568694225565</v>
      </c>
      <c r="AB41">
        <f t="shared" si="10"/>
        <v>0</v>
      </c>
      <c r="AD41">
        <f t="shared" si="7"/>
        <v>0.99948292834103414</v>
      </c>
      <c r="AE41">
        <f t="shared" si="8"/>
        <v>0.99949373418935106</v>
      </c>
      <c r="AF41">
        <f t="shared" si="11"/>
        <v>0</v>
      </c>
    </row>
    <row r="42" spans="1:32" x14ac:dyDescent="0.25">
      <c r="A42" s="1" t="s">
        <v>2516</v>
      </c>
      <c r="B42" s="1">
        <v>2.5900067277609882</v>
      </c>
      <c r="D42" s="1" t="s">
        <v>344</v>
      </c>
      <c r="E42" s="1">
        <v>0.99748451406729677</v>
      </c>
      <c r="F42">
        <f t="shared" si="0"/>
        <v>0.99880073988121543</v>
      </c>
      <c r="G42">
        <f t="shared" si="1"/>
        <v>1.1616304637039653E-4</v>
      </c>
      <c r="I42" s="1" t="s">
        <v>1432</v>
      </c>
      <c r="J42" s="1">
        <v>0.99764932966541064</v>
      </c>
      <c r="K42">
        <f t="shared" si="2"/>
        <v>0.99849209875068234</v>
      </c>
      <c r="M42">
        <f t="shared" si="9"/>
        <v>5.5017729533469827E-5</v>
      </c>
      <c r="S42">
        <v>0</v>
      </c>
      <c r="T42">
        <f t="shared" si="14"/>
        <v>0</v>
      </c>
      <c r="U42">
        <f t="shared" si="15"/>
        <v>0</v>
      </c>
      <c r="Z42">
        <f t="shared" si="5"/>
        <v>0.99957944874712112</v>
      </c>
      <c r="AA42">
        <f t="shared" si="6"/>
        <v>0.99954568694225565</v>
      </c>
      <c r="AB42">
        <f t="shared" si="10"/>
        <v>1.9320569138920323E-5</v>
      </c>
      <c r="AD42">
        <f t="shared" si="7"/>
        <v>0.99945801955373959</v>
      </c>
      <c r="AE42">
        <f t="shared" si="8"/>
        <v>0.99949373418935106</v>
      </c>
      <c r="AF42">
        <f t="shared" si="11"/>
        <v>2.4896487059528062E-5</v>
      </c>
    </row>
    <row r="43" spans="1:32" x14ac:dyDescent="0.25">
      <c r="A43" s="1" t="s">
        <v>2517</v>
      </c>
      <c r="B43" s="1">
        <v>2.7268990681343963</v>
      </c>
      <c r="D43" s="1" t="s">
        <v>345</v>
      </c>
      <c r="E43" s="1">
        <v>0.9973686499571297</v>
      </c>
      <c r="F43">
        <f t="shared" si="0"/>
        <v>0.99874546344046855</v>
      </c>
      <c r="G43">
        <f t="shared" si="1"/>
        <v>1.1626390258495179E-4</v>
      </c>
      <c r="I43" s="1" t="s">
        <v>1433</v>
      </c>
      <c r="J43" s="1">
        <v>0.99764932966541064</v>
      </c>
      <c r="K43">
        <f t="shared" si="2"/>
        <v>0.99849209875068234</v>
      </c>
      <c r="M43">
        <f t="shared" si="9"/>
        <v>5.5194616659499174E-5</v>
      </c>
      <c r="S43">
        <v>0</v>
      </c>
      <c r="T43">
        <f t="shared" si="14"/>
        <v>0</v>
      </c>
      <c r="U43">
        <f t="shared" si="15"/>
        <v>0</v>
      </c>
      <c r="Z43">
        <f t="shared" si="5"/>
        <v>0.99956005674410064</v>
      </c>
      <c r="AA43">
        <f t="shared" si="6"/>
        <v>0.99954568694225565</v>
      </c>
      <c r="AB43">
        <f t="shared" si="10"/>
        <v>1.9383381001178148E-5</v>
      </c>
      <c r="AD43">
        <f t="shared" si="7"/>
        <v>0.99943302992766803</v>
      </c>
      <c r="AE43">
        <f t="shared" si="8"/>
        <v>0.99949373418935106</v>
      </c>
      <c r="AF43">
        <f t="shared" si="11"/>
        <v>2.4977286935239818E-5</v>
      </c>
    </row>
    <row r="44" spans="1:32" x14ac:dyDescent="0.25">
      <c r="A44" s="1" t="s">
        <v>2518</v>
      </c>
      <c r="B44" s="1">
        <v>2.7488030854123395</v>
      </c>
      <c r="D44" s="1" t="s">
        <v>346</v>
      </c>
      <c r="E44" s="1">
        <v>0.99725269872617173</v>
      </c>
      <c r="F44">
        <f t="shared" si="0"/>
        <v>0.99869014207020934</v>
      </c>
      <c r="G44">
        <f t="shared" si="1"/>
        <v>1.163191202721227E-4</v>
      </c>
      <c r="I44" s="1" t="s">
        <v>1434</v>
      </c>
      <c r="J44" s="1">
        <v>0.99764932966541064</v>
      </c>
      <c r="K44">
        <f t="shared" si="2"/>
        <v>0.99849209875068234</v>
      </c>
      <c r="M44">
        <f t="shared" si="9"/>
        <v>5.5239480991235716E-5</v>
      </c>
      <c r="S44">
        <f>LN(24)</f>
        <v>3.1780538303479458</v>
      </c>
      <c r="T44">
        <f t="shared" si="14"/>
        <v>3.5486149069665163</v>
      </c>
      <c r="U44">
        <f t="shared" si="15"/>
        <v>-0.87625300210353563</v>
      </c>
      <c r="Z44">
        <f t="shared" si="5"/>
        <v>0.99954064828106415</v>
      </c>
      <c r="AA44">
        <f t="shared" si="6"/>
        <v>0.99954568694225565</v>
      </c>
      <c r="AB44">
        <f t="shared" si="10"/>
        <v>1.9399833862309888E-5</v>
      </c>
      <c r="AD44">
        <f t="shared" si="7"/>
        <v>0.99940801923049338</v>
      </c>
      <c r="AE44">
        <f t="shared" si="8"/>
        <v>0.99949373418935106</v>
      </c>
      <c r="AF44">
        <f t="shared" si="11"/>
        <v>2.4998347905474835E-5</v>
      </c>
    </row>
    <row r="45" spans="1:32" x14ac:dyDescent="0.25">
      <c r="A45" s="1" t="s">
        <v>2519</v>
      </c>
      <c r="B45" s="1">
        <v>2.8281999164577516</v>
      </c>
      <c r="D45" s="1" t="s">
        <v>347</v>
      </c>
      <c r="E45" s="1">
        <v>0.99713670591578851</v>
      </c>
      <c r="F45">
        <f t="shared" si="0"/>
        <v>0.99863479749242878</v>
      </c>
      <c r="G45">
        <f t="shared" si="1"/>
        <v>1.163611866918518E-4</v>
      </c>
      <c r="I45" s="1" t="s">
        <v>1435</v>
      </c>
      <c r="J45" s="1">
        <v>0.99764932966541064</v>
      </c>
      <c r="K45">
        <f t="shared" si="2"/>
        <v>0.99849209875068234</v>
      </c>
      <c r="M45">
        <f t="shared" si="9"/>
        <v>5.526265488661049E-5</v>
      </c>
      <c r="S45">
        <v>0</v>
      </c>
      <c r="T45">
        <f t="shared" si="14"/>
        <v>0</v>
      </c>
      <c r="U45">
        <f t="shared" si="15"/>
        <v>0</v>
      </c>
      <c r="Z45">
        <f t="shared" si="5"/>
        <v>0.99952123097741019</v>
      </c>
      <c r="AA45">
        <f t="shared" si="6"/>
        <v>0.99954568694225565</v>
      </c>
      <c r="AB45">
        <f t="shared" si="10"/>
        <v>1.940867063856969E-5</v>
      </c>
      <c r="AD45">
        <f t="shared" si="7"/>
        <v>0.9993829972812226</v>
      </c>
      <c r="AE45">
        <f t="shared" si="8"/>
        <v>0.99949373418935106</v>
      </c>
      <c r="AF45">
        <f t="shared" si="11"/>
        <v>2.5009594594409557E-5</v>
      </c>
    </row>
    <row r="46" spans="1:32" x14ac:dyDescent="0.25">
      <c r="A46" s="1" t="s">
        <v>2520</v>
      </c>
      <c r="B46" s="1">
        <v>2.8583165195788731</v>
      </c>
      <c r="D46" s="1" t="s">
        <v>348</v>
      </c>
      <c r="E46" s="1">
        <v>0.99702068465571081</v>
      </c>
      <c r="F46">
        <f t="shared" si="0"/>
        <v>0.99857943596817089</v>
      </c>
      <c r="G46">
        <f t="shared" si="1"/>
        <v>1.1646652839970763E-4</v>
      </c>
      <c r="I46" s="1" t="s">
        <v>1436</v>
      </c>
      <c r="J46" s="1">
        <v>0.99764932966541064</v>
      </c>
      <c r="K46">
        <f t="shared" si="2"/>
        <v>0.99849209875068234</v>
      </c>
      <c r="M46">
        <f t="shared" si="9"/>
        <v>5.527957683312331E-5</v>
      </c>
      <c r="Z46">
        <f t="shared" si="5"/>
        <v>0.99950180702896307</v>
      </c>
      <c r="AA46">
        <f t="shared" si="6"/>
        <v>0.99954568694225565</v>
      </c>
      <c r="AB46">
        <f t="shared" si="10"/>
        <v>1.941531254561402E-5</v>
      </c>
      <c r="AD46">
        <f t="shared" si="7"/>
        <v>0.9993579669096565</v>
      </c>
      <c r="AE46">
        <f t="shared" si="8"/>
        <v>0.99949373418935106</v>
      </c>
      <c r="AF46">
        <f t="shared" si="11"/>
        <v>2.5018012844486034E-5</v>
      </c>
    </row>
    <row r="47" spans="1:32" x14ac:dyDescent="0.25">
      <c r="A47" s="1" t="s">
        <v>2521</v>
      </c>
      <c r="B47" s="1">
        <v>2.9897332085102866</v>
      </c>
      <c r="D47" s="1" t="s">
        <v>349</v>
      </c>
      <c r="E47" s="1">
        <v>0.99690457187958348</v>
      </c>
      <c r="F47">
        <f t="shared" si="0"/>
        <v>0.99852402739841772</v>
      </c>
      <c r="G47">
        <f t="shared" si="1"/>
        <v>1.1666169686967319E-4</v>
      </c>
      <c r="I47" s="1" t="s">
        <v>1437</v>
      </c>
      <c r="J47" s="1">
        <v>0.99764932966541064</v>
      </c>
      <c r="K47">
        <f t="shared" si="2"/>
        <v>0.99849209875068234</v>
      </c>
      <c r="M47">
        <f t="shared" si="9"/>
        <v>5.5326554078968693E-5</v>
      </c>
      <c r="Z47">
        <f t="shared" si="5"/>
        <v>0.99948236587401118</v>
      </c>
      <c r="AA47">
        <f t="shared" si="6"/>
        <v>0.99954568694225565</v>
      </c>
      <c r="AB47">
        <f t="shared" si="10"/>
        <v>1.9432511571395572E-5</v>
      </c>
      <c r="AD47">
        <f t="shared" si="7"/>
        <v>0.99933291450586881</v>
      </c>
      <c r="AE47">
        <f t="shared" si="8"/>
        <v>0.99949373418935106</v>
      </c>
      <c r="AF47">
        <f t="shared" si="11"/>
        <v>2.5040034471478908E-5</v>
      </c>
    </row>
    <row r="48" spans="1:32" x14ac:dyDescent="0.25">
      <c r="A48" s="1" t="s">
        <v>2522</v>
      </c>
      <c r="B48" s="1">
        <v>3.1074612607722147</v>
      </c>
      <c r="D48" s="1" t="s">
        <v>350</v>
      </c>
      <c r="E48" s="1">
        <v>0.99678827808425852</v>
      </c>
      <c r="F48">
        <f t="shared" si="0"/>
        <v>0.99846852906011296</v>
      </c>
      <c r="G48">
        <f t="shared" si="1"/>
        <v>1.1679422669703824E-4</v>
      </c>
      <c r="I48" s="1" t="s">
        <v>1438</v>
      </c>
      <c r="J48" s="1">
        <v>0.99764932966541064</v>
      </c>
      <c r="K48">
        <f t="shared" si="2"/>
        <v>0.99849209875068234</v>
      </c>
      <c r="M48">
        <f t="shared" si="9"/>
        <v>5.5416192331649677E-5</v>
      </c>
      <c r="S48" s="3" t="s">
        <v>2473</v>
      </c>
      <c r="T48">
        <f>SUM(T39:T45)</f>
        <v>22.399278742683006</v>
      </c>
      <c r="U48">
        <f>SUM(U39:U45)</f>
        <v>18.260998956027887</v>
      </c>
      <c r="Z48">
        <f t="shared" si="5"/>
        <v>0.99946289251969433</v>
      </c>
      <c r="AA48">
        <f t="shared" si="6"/>
        <v>0.99954568694225565</v>
      </c>
      <c r="AB48">
        <f t="shared" si="10"/>
        <v>1.9464696937931508E-5</v>
      </c>
      <c r="AD48">
        <f t="shared" si="7"/>
        <v>0.99930782075018898</v>
      </c>
      <c r="AE48">
        <f t="shared" si="8"/>
        <v>0.99949373418935106</v>
      </c>
      <c r="AF48">
        <f t="shared" si="11"/>
        <v>2.5081366473557727E-5</v>
      </c>
    </row>
    <row r="49" spans="1:32" x14ac:dyDescent="0.25">
      <c r="A49" s="1" t="s">
        <v>2523</v>
      </c>
      <c r="B49" s="1">
        <v>3.1786446633320846</v>
      </c>
      <c r="D49" s="1" t="s">
        <v>351</v>
      </c>
      <c r="E49" s="1">
        <v>0.99667186576641464</v>
      </c>
      <c r="F49">
        <f t="shared" si="0"/>
        <v>0.9984129707645546</v>
      </c>
      <c r="G49">
        <f t="shared" si="1"/>
        <v>0</v>
      </c>
      <c r="I49" s="1" t="s">
        <v>1439</v>
      </c>
      <c r="J49" s="1">
        <v>0.99764932966541064</v>
      </c>
      <c r="K49">
        <f t="shared" si="2"/>
        <v>0.99849209875068234</v>
      </c>
      <c r="M49">
        <f t="shared" si="9"/>
        <v>5.5476062590881305E-5</v>
      </c>
      <c r="Z49">
        <f t="shared" si="5"/>
        <v>0.99944339742334454</v>
      </c>
      <c r="AA49">
        <f t="shared" si="6"/>
        <v>0.99954568694225565</v>
      </c>
      <c r="AB49">
        <f t="shared" si="10"/>
        <v>1.9486429520589769E-5</v>
      </c>
      <c r="AD49">
        <f t="shared" si="7"/>
        <v>0.99928269911873335</v>
      </c>
      <c r="AE49">
        <f t="shared" si="8"/>
        <v>0.99949373418935106</v>
      </c>
      <c r="AF49">
        <f t="shared" si="11"/>
        <v>2.5109228844607563E-5</v>
      </c>
    </row>
    <row r="50" spans="1:32" x14ac:dyDescent="0.25">
      <c r="A50" s="1" t="s">
        <v>2524</v>
      </c>
      <c r="B50" s="1">
        <v>3.304585401114978</v>
      </c>
      <c r="D50" s="1" t="s">
        <v>352</v>
      </c>
      <c r="E50" s="1">
        <v>0.99667186576641464</v>
      </c>
      <c r="F50">
        <f t="shared" si="0"/>
        <v>0.9984129707645546</v>
      </c>
      <c r="G50">
        <f t="shared" si="1"/>
        <v>0</v>
      </c>
      <c r="I50" s="1" t="s">
        <v>1440</v>
      </c>
      <c r="J50" s="1">
        <v>0.99752317271685653</v>
      </c>
      <c r="K50">
        <f t="shared" si="2"/>
        <v>0.99841113593177633</v>
      </c>
      <c r="M50">
        <f t="shared" si="9"/>
        <v>0</v>
      </c>
      <c r="Z50">
        <f t="shared" si="5"/>
        <v>0.99944339742334454</v>
      </c>
      <c r="AA50">
        <f t="shared" si="6"/>
        <v>0.99952128022945796</v>
      </c>
      <c r="AB50">
        <f t="shared" si="10"/>
        <v>0</v>
      </c>
      <c r="AD50">
        <f t="shared" si="7"/>
        <v>0.99928269911873335</v>
      </c>
      <c r="AE50">
        <f t="shared" si="8"/>
        <v>0.99946653720342526</v>
      </c>
      <c r="AF50">
        <f t="shared" si="11"/>
        <v>0</v>
      </c>
    </row>
    <row r="51" spans="1:32" x14ac:dyDescent="0.25">
      <c r="A51" s="1" t="s">
        <v>2525</v>
      </c>
      <c r="B51" s="1">
        <v>3.326487786696203</v>
      </c>
      <c r="D51" s="1" t="s">
        <v>353</v>
      </c>
      <c r="E51" s="1">
        <v>0.99667186576641464</v>
      </c>
      <c r="F51">
        <f t="shared" si="0"/>
        <v>0.9984129707645546</v>
      </c>
      <c r="G51">
        <f t="shared" si="1"/>
        <v>1.1706410482008192E-4</v>
      </c>
      <c r="I51" s="1" t="s">
        <v>1441</v>
      </c>
      <c r="J51" s="1">
        <v>0.99739700175302992</v>
      </c>
      <c r="K51">
        <f t="shared" si="2"/>
        <v>0.99833016044387113</v>
      </c>
      <c r="M51">
        <f t="shared" si="9"/>
        <v>0</v>
      </c>
      <c r="Z51">
        <f t="shared" si="5"/>
        <v>0.99944339742334454</v>
      </c>
      <c r="AA51">
        <f t="shared" si="6"/>
        <v>0.99949686831396178</v>
      </c>
      <c r="AB51">
        <f t="shared" si="10"/>
        <v>0</v>
      </c>
      <c r="AD51">
        <f t="shared" si="7"/>
        <v>0.99928269911873335</v>
      </c>
      <c r="AE51">
        <f t="shared" si="8"/>
        <v>0.99943933449599487</v>
      </c>
      <c r="AF51">
        <f t="shared" si="11"/>
        <v>0</v>
      </c>
    </row>
    <row r="52" spans="1:32" x14ac:dyDescent="0.25">
      <c r="A52" s="1" t="s">
        <v>2526</v>
      </c>
      <c r="B52" s="1">
        <v>3.3511291439717747</v>
      </c>
      <c r="D52" s="1" t="s">
        <v>354</v>
      </c>
      <c r="E52" s="1">
        <v>0.9965551980955808</v>
      </c>
      <c r="F52">
        <f t="shared" si="0"/>
        <v>0.99835728719181438</v>
      </c>
      <c r="G52">
        <f t="shared" si="1"/>
        <v>1.1722566485068567E-4</v>
      </c>
      <c r="I52" s="1" t="s">
        <v>1442</v>
      </c>
      <c r="J52" s="1">
        <v>0.99739700175302981</v>
      </c>
      <c r="K52">
        <f t="shared" si="2"/>
        <v>0.99833016044387102</v>
      </c>
      <c r="M52">
        <f t="shared" si="9"/>
        <v>5.5592140367002837E-5</v>
      </c>
      <c r="Z52">
        <f t="shared" si="5"/>
        <v>0.9994238576609733</v>
      </c>
      <c r="AA52">
        <f t="shared" si="6"/>
        <v>0.99949686831396178</v>
      </c>
      <c r="AB52">
        <f t="shared" si="10"/>
        <v>1.9530122211505728E-5</v>
      </c>
      <c r="AD52">
        <f t="shared" si="7"/>
        <v>0.9992575200720818</v>
      </c>
      <c r="AE52">
        <f t="shared" si="8"/>
        <v>0.99943933449599487</v>
      </c>
      <c r="AF52">
        <f t="shared" si="11"/>
        <v>2.5165246675951926E-5</v>
      </c>
    </row>
    <row r="53" spans="1:32" x14ac:dyDescent="0.25">
      <c r="A53" s="1" t="s">
        <v>2527</v>
      </c>
      <c r="B53" s="1">
        <v>3.367556254673453</v>
      </c>
      <c r="D53" s="1" t="s">
        <v>355</v>
      </c>
      <c r="E53" s="1">
        <v>0.99643838309691535</v>
      </c>
      <c r="F53">
        <f t="shared" si="0"/>
        <v>0.99830152988226306</v>
      </c>
      <c r="G53">
        <f t="shared" si="1"/>
        <v>1.175361408575059E-4</v>
      </c>
      <c r="I53" s="1" t="s">
        <v>1443</v>
      </c>
      <c r="J53" s="1">
        <v>0.99739700175302992</v>
      </c>
      <c r="K53">
        <f t="shared" si="2"/>
        <v>0.99833016044387113</v>
      </c>
      <c r="M53">
        <f t="shared" si="9"/>
        <v>5.5665758244680127E-5</v>
      </c>
      <c r="Z53">
        <f t="shared" si="5"/>
        <v>0.99940429131460562</v>
      </c>
      <c r="AA53">
        <f t="shared" si="6"/>
        <v>0.99949686831396178</v>
      </c>
      <c r="AB53">
        <f t="shared" si="10"/>
        <v>1.9556693356305815E-5</v>
      </c>
      <c r="AD53">
        <f t="shared" si="7"/>
        <v>0.99923230691161158</v>
      </c>
      <c r="AE53">
        <f t="shared" si="8"/>
        <v>0.99943933449599487</v>
      </c>
      <c r="AF53">
        <f t="shared" si="11"/>
        <v>2.5199342235831187E-5</v>
      </c>
    </row>
    <row r="54" spans="1:32" x14ac:dyDescent="0.25">
      <c r="A54" s="1" t="s">
        <v>2528</v>
      </c>
      <c r="B54" s="1">
        <v>3.5071869572732219</v>
      </c>
      <c r="D54" s="1" t="s">
        <v>356</v>
      </c>
      <c r="E54" s="1">
        <v>0.99632127245726498</v>
      </c>
      <c r="F54">
        <f t="shared" si="0"/>
        <v>0.99824562802402905</v>
      </c>
      <c r="G54">
        <f t="shared" si="1"/>
        <v>0</v>
      </c>
      <c r="I54" s="1" t="s">
        <v>1444</v>
      </c>
      <c r="J54" s="1">
        <v>0.99739700175302981</v>
      </c>
      <c r="K54">
        <f t="shared" si="2"/>
        <v>0.99833016044387102</v>
      </c>
      <c r="M54">
        <f t="shared" si="9"/>
        <v>5.5810073711867992E-5</v>
      </c>
      <c r="Z54">
        <f t="shared" si="5"/>
        <v>0.99938467353071547</v>
      </c>
      <c r="AA54">
        <f t="shared" si="6"/>
        <v>0.99949686831396178</v>
      </c>
      <c r="AB54">
        <f t="shared" si="10"/>
        <v>1.9608106010515507E-5</v>
      </c>
      <c r="AD54">
        <f t="shared" si="7"/>
        <v>0.99920702761196667</v>
      </c>
      <c r="AE54">
        <f t="shared" si="8"/>
        <v>0.99943933449599487</v>
      </c>
      <c r="AF54">
        <f t="shared" si="11"/>
        <v>2.5265446006643391E-5</v>
      </c>
    </row>
    <row r="55" spans="1:32" x14ac:dyDescent="0.25">
      <c r="A55" s="1" t="s">
        <v>2529</v>
      </c>
      <c r="B55" s="1">
        <v>3.5153997614967007</v>
      </c>
      <c r="D55" s="1" t="s">
        <v>357</v>
      </c>
      <c r="E55" s="1">
        <v>0.99632127245726498</v>
      </c>
      <c r="F55">
        <f t="shared" si="0"/>
        <v>0.99824562802402905</v>
      </c>
      <c r="G55">
        <f t="shared" si="1"/>
        <v>-1.1145598333150986E-16</v>
      </c>
      <c r="I55" s="1" t="s">
        <v>1445</v>
      </c>
      <c r="J55" s="1">
        <v>0.99727031444770908</v>
      </c>
      <c r="K55">
        <f t="shared" si="2"/>
        <v>0.99824884987428819</v>
      </c>
      <c r="M55">
        <f t="shared" si="9"/>
        <v>0</v>
      </c>
      <c r="Z55">
        <f t="shared" si="5"/>
        <v>0.99938467353071547</v>
      </c>
      <c r="AA55">
        <f t="shared" si="6"/>
        <v>0.99947235398796341</v>
      </c>
      <c r="AB55">
        <f t="shared" si="10"/>
        <v>0</v>
      </c>
      <c r="AD55">
        <f t="shared" si="7"/>
        <v>0.99920702761196667</v>
      </c>
      <c r="AE55">
        <f t="shared" si="8"/>
        <v>0.99941201774687793</v>
      </c>
      <c r="AF55">
        <f t="shared" si="11"/>
        <v>0</v>
      </c>
    </row>
    <row r="56" spans="1:32" x14ac:dyDescent="0.25">
      <c r="A56" s="1" t="s">
        <v>2530</v>
      </c>
      <c r="B56" s="1">
        <v>3.526351582721702</v>
      </c>
      <c r="D56" s="1" t="s">
        <v>358</v>
      </c>
      <c r="E56" s="1">
        <v>0.99632127245726509</v>
      </c>
      <c r="F56">
        <f t="shared" si="0"/>
        <v>0.99824562802402916</v>
      </c>
      <c r="G56">
        <f t="shared" si="1"/>
        <v>1.1774843053581228E-4</v>
      </c>
      <c r="I56" s="1" t="s">
        <v>1446</v>
      </c>
      <c r="J56" s="1">
        <v>0.99714362221203601</v>
      </c>
      <c r="K56">
        <f t="shared" si="2"/>
        <v>0.99816753243394596</v>
      </c>
      <c r="M56">
        <f t="shared" si="9"/>
        <v>-5.2915738760387815E-17</v>
      </c>
      <c r="Z56">
        <f t="shared" si="5"/>
        <v>0.99938467353071547</v>
      </c>
      <c r="AA56">
        <f t="shared" si="6"/>
        <v>0.99944783619479916</v>
      </c>
      <c r="AB56">
        <f t="shared" si="10"/>
        <v>-1.8592955504105866E-17</v>
      </c>
      <c r="AD56">
        <f t="shared" si="7"/>
        <v>0.99920702761196678</v>
      </c>
      <c r="AE56">
        <f t="shared" si="8"/>
        <v>0.99938469721089018</v>
      </c>
      <c r="AF56">
        <f t="shared" si="11"/>
        <v>-2.3957200762663319E-17</v>
      </c>
    </row>
    <row r="57" spans="1:32" x14ac:dyDescent="0.25">
      <c r="A57" s="1" t="s">
        <v>2531</v>
      </c>
      <c r="B57" s="1">
        <v>3.5728947790044381</v>
      </c>
      <c r="D57" s="1" t="s">
        <v>359</v>
      </c>
      <c r="E57" s="1">
        <v>0.99620396409769696</v>
      </c>
      <c r="F57">
        <f t="shared" si="0"/>
        <v>0.99818962833662894</v>
      </c>
      <c r="G57">
        <f t="shared" si="1"/>
        <v>1.1787276893789099E-4</v>
      </c>
      <c r="I57" s="1" t="s">
        <v>1447</v>
      </c>
      <c r="J57" s="1">
        <v>0.99714362221203601</v>
      </c>
      <c r="K57">
        <f t="shared" si="2"/>
        <v>0.99816753243394596</v>
      </c>
      <c r="M57">
        <f t="shared" si="9"/>
        <v>5.5898637707846584E-5</v>
      </c>
      <c r="Z57">
        <f t="shared" si="5"/>
        <v>0.999365020699999</v>
      </c>
      <c r="AA57">
        <f t="shared" si="6"/>
        <v>0.99944783619479916</v>
      </c>
      <c r="AB57">
        <f t="shared" si="10"/>
        <v>1.9642172266246995E-5</v>
      </c>
      <c r="AD57">
        <f t="shared" si="7"/>
        <v>0.99918170329500022</v>
      </c>
      <c r="AE57">
        <f t="shared" si="8"/>
        <v>0.99938469721089018</v>
      </c>
      <c r="AF57">
        <f t="shared" si="11"/>
        <v>2.5309055566628797E-5</v>
      </c>
    </row>
    <row r="58" spans="1:32" x14ac:dyDescent="0.25">
      <c r="A58" s="1" t="s">
        <v>2532</v>
      </c>
      <c r="B58" s="1">
        <v>3.5947983619474915</v>
      </c>
      <c r="D58" s="1" t="s">
        <v>360</v>
      </c>
      <c r="E58" s="1">
        <v>0.99608654569837374</v>
      </c>
      <c r="F58">
        <f t="shared" si="0"/>
        <v>0.99813357266188674</v>
      </c>
      <c r="G58">
        <f t="shared" si="1"/>
        <v>1.1794304205801562E-4</v>
      </c>
      <c r="I58" s="1" t="s">
        <v>1448</v>
      </c>
      <c r="J58" s="1">
        <v>0.99714362221203601</v>
      </c>
      <c r="K58">
        <f t="shared" si="2"/>
        <v>0.99816753243394596</v>
      </c>
      <c r="M58">
        <f t="shared" si="9"/>
        <v>5.5954525679644522E-5</v>
      </c>
      <c r="Z58">
        <f t="shared" si="5"/>
        <v>0.99934534750363502</v>
      </c>
      <c r="AA58">
        <f t="shared" si="6"/>
        <v>0.99944783619479916</v>
      </c>
      <c r="AB58">
        <f t="shared" si="10"/>
        <v>1.9662527072972157E-5</v>
      </c>
      <c r="AD58">
        <f t="shared" si="7"/>
        <v>0.99915635287924942</v>
      </c>
      <c r="AE58">
        <f t="shared" si="8"/>
        <v>0.99938469721089018</v>
      </c>
      <c r="AF58">
        <f t="shared" si="11"/>
        <v>2.5335138961780129E-5</v>
      </c>
    </row>
    <row r="59" spans="1:32" x14ac:dyDescent="0.25">
      <c r="A59" s="1" t="s">
        <v>2533</v>
      </c>
      <c r="B59" s="1">
        <v>3.622176199071661</v>
      </c>
      <c r="D59" s="1" t="s">
        <v>361</v>
      </c>
      <c r="E59" s="1">
        <v>0.99596907114881006</v>
      </c>
      <c r="F59">
        <f t="shared" si="0"/>
        <v>0.99807748671875285</v>
      </c>
      <c r="G59">
        <f t="shared" si="1"/>
        <v>1.1798858984395349E-4</v>
      </c>
      <c r="I59" s="1" t="s">
        <v>1449</v>
      </c>
      <c r="J59" s="1">
        <v>0.99714362221203601</v>
      </c>
      <c r="K59">
        <f t="shared" si="2"/>
        <v>0.99816753243394596</v>
      </c>
      <c r="M59">
        <f t="shared" si="9"/>
        <v>5.5984740391205428E-5</v>
      </c>
      <c r="Z59">
        <f t="shared" si="5"/>
        <v>0.99932566296617631</v>
      </c>
      <c r="AA59">
        <f t="shared" si="6"/>
        <v>0.99944783619479916</v>
      </c>
      <c r="AB59">
        <f t="shared" si="10"/>
        <v>1.9673862132479633E-5</v>
      </c>
      <c r="AD59">
        <f t="shared" si="7"/>
        <v>0.99913098799389033</v>
      </c>
      <c r="AE59">
        <f t="shared" si="8"/>
        <v>0.99938469721089018</v>
      </c>
      <c r="AF59">
        <f t="shared" si="11"/>
        <v>2.534960004197741E-5</v>
      </c>
    </row>
    <row r="60" spans="1:32" x14ac:dyDescent="0.25">
      <c r="A60" s="1" t="s">
        <v>2534</v>
      </c>
      <c r="B60" s="1">
        <v>3.6960984812578372</v>
      </c>
      <c r="D60" s="1" t="s">
        <v>362</v>
      </c>
      <c r="E60" s="1">
        <v>0.99585156509490014</v>
      </c>
      <c r="F60">
        <f t="shared" si="0"/>
        <v>0.99802138226943249</v>
      </c>
      <c r="G60">
        <f t="shared" si="1"/>
        <v>1.1799939137415762E-4</v>
      </c>
      <c r="I60" s="1" t="s">
        <v>1450</v>
      </c>
      <c r="J60" s="1">
        <v>0.99714362221203601</v>
      </c>
      <c r="K60">
        <f t="shared" si="2"/>
        <v>0.99816753243394596</v>
      </c>
      <c r="M60">
        <f t="shared" si="9"/>
        <v>5.6003213792206614E-5</v>
      </c>
      <c r="Z60">
        <f t="shared" si="5"/>
        <v>0.99930597121481202</v>
      </c>
      <c r="AA60">
        <f t="shared" si="6"/>
        <v>0.99944783619479916</v>
      </c>
      <c r="AB60">
        <f t="shared" si="10"/>
        <v>1.9681072200734571E-5</v>
      </c>
      <c r="AD60">
        <f t="shared" si="7"/>
        <v>0.99910561395729713</v>
      </c>
      <c r="AE60">
        <f t="shared" si="8"/>
        <v>0.99938469721089018</v>
      </c>
      <c r="AF60">
        <f t="shared" si="11"/>
        <v>2.5358745885868891E-5</v>
      </c>
    </row>
    <row r="61" spans="1:32" x14ac:dyDescent="0.25">
      <c r="A61" s="1" t="s">
        <v>2535</v>
      </c>
      <c r="B61" s="1">
        <v>3.8028754835691032</v>
      </c>
      <c r="D61" s="1" t="s">
        <v>363</v>
      </c>
      <c r="E61" s="1">
        <v>0.99573406214909432</v>
      </c>
      <c r="F61">
        <f t="shared" si="0"/>
        <v>0.99796527583811001</v>
      </c>
      <c r="G61">
        <f t="shared" si="1"/>
        <v>1.1807525793353351E-4</v>
      </c>
      <c r="I61" s="1" t="s">
        <v>1451</v>
      </c>
      <c r="J61" s="1">
        <v>0.99714362221203601</v>
      </c>
      <c r="K61">
        <f t="shared" si="2"/>
        <v>0.99816753243394596</v>
      </c>
      <c r="M61">
        <f t="shared" si="9"/>
        <v>5.600519236217809E-5</v>
      </c>
      <c r="Z61">
        <f t="shared" si="5"/>
        <v>0.99928627804880221</v>
      </c>
      <c r="AA61">
        <f t="shared" si="6"/>
        <v>0.99944783619479916</v>
      </c>
      <c r="AB61">
        <f t="shared" si="10"/>
        <v>1.9682486096847492E-5</v>
      </c>
      <c r="AD61">
        <f t="shared" si="7"/>
        <v>0.99908023824227088</v>
      </c>
      <c r="AE61">
        <f t="shared" si="8"/>
        <v>0.99938469721089018</v>
      </c>
      <c r="AF61">
        <f t="shared" si="11"/>
        <v>2.5360423336802748E-5</v>
      </c>
    </row>
    <row r="62" spans="1:32" x14ac:dyDescent="0.25">
      <c r="A62" s="1" t="s">
        <v>2536</v>
      </c>
      <c r="B62" s="1">
        <v>3.8302534579628733</v>
      </c>
      <c r="D62" s="1" t="s">
        <v>364</v>
      </c>
      <c r="E62" s="1">
        <v>0.99561649753374559</v>
      </c>
      <c r="F62">
        <f t="shared" si="0"/>
        <v>0.99790913649091906</v>
      </c>
      <c r="G62">
        <f t="shared" si="1"/>
        <v>1.1820569433923164E-4</v>
      </c>
      <c r="I62" s="1" t="s">
        <v>1452</v>
      </c>
      <c r="J62" s="1">
        <v>0.99714362221203601</v>
      </c>
      <c r="K62">
        <f t="shared" si="2"/>
        <v>0.99816753243394596</v>
      </c>
      <c r="M62">
        <f t="shared" si="9"/>
        <v>5.6038049849714798E-5</v>
      </c>
      <c r="Z62">
        <f t="shared" si="5"/>
        <v>0.99926657260972751</v>
      </c>
      <c r="AA62">
        <f t="shared" si="6"/>
        <v>0.99944783619479916</v>
      </c>
      <c r="AB62">
        <f t="shared" si="10"/>
        <v>1.969475263052774E-5</v>
      </c>
      <c r="AD62">
        <f t="shared" si="7"/>
        <v>0.99905484685730095</v>
      </c>
      <c r="AE62">
        <f t="shared" si="8"/>
        <v>0.99938469721089018</v>
      </c>
      <c r="AF62">
        <f t="shared" si="11"/>
        <v>2.5376084044887483E-5</v>
      </c>
    </row>
    <row r="63" spans="1:32" x14ac:dyDescent="0.25">
      <c r="A63" s="1" t="s">
        <v>2537</v>
      </c>
      <c r="B63" s="1">
        <v>3.8329909439371668</v>
      </c>
      <c r="D63" s="1" t="s">
        <v>365</v>
      </c>
      <c r="E63" s="1">
        <v>0.99549881694975362</v>
      </c>
      <c r="F63">
        <f t="shared" si="0"/>
        <v>0.99785293829051125</v>
      </c>
      <c r="G63">
        <f t="shared" si="1"/>
        <v>1.1841301162608155E-4</v>
      </c>
      <c r="I63" s="1" t="s">
        <v>1453</v>
      </c>
      <c r="J63" s="1">
        <v>0.99714362221203601</v>
      </c>
      <c r="K63">
        <f t="shared" si="2"/>
        <v>0.99816753243394596</v>
      </c>
      <c r="M63">
        <f t="shared" si="9"/>
        <v>5.60967986152685E-5</v>
      </c>
      <c r="Z63">
        <f t="shared" si="5"/>
        <v>0.99924684579150236</v>
      </c>
      <c r="AA63">
        <f t="shared" si="6"/>
        <v>0.99944783619479916</v>
      </c>
      <c r="AB63">
        <f t="shared" si="10"/>
        <v>1.9716120401660629E-5</v>
      </c>
      <c r="AD63">
        <f t="shared" si="7"/>
        <v>0.99902942806914008</v>
      </c>
      <c r="AE63">
        <f t="shared" si="8"/>
        <v>0.99938469721089018</v>
      </c>
      <c r="AF63">
        <f t="shared" si="11"/>
        <v>2.5403471079179436E-5</v>
      </c>
    </row>
    <row r="64" spans="1:32" x14ac:dyDescent="0.25">
      <c r="A64" s="1" t="s">
        <v>2538</v>
      </c>
      <c r="B64" s="1">
        <v>3.8329909643405875</v>
      </c>
      <c r="D64" s="1" t="s">
        <v>366</v>
      </c>
      <c r="E64" s="1">
        <v>0.9953809439157566</v>
      </c>
      <c r="F64">
        <f t="shared" si="0"/>
        <v>0.99779664469901552</v>
      </c>
      <c r="G64">
        <f t="shared" si="1"/>
        <v>1.1849714015706083E-4</v>
      </c>
      <c r="I64" s="1" t="s">
        <v>1454</v>
      </c>
      <c r="J64" s="1">
        <v>0.99714362221203601</v>
      </c>
      <c r="K64">
        <f t="shared" si="2"/>
        <v>0.99816753243394596</v>
      </c>
      <c r="M64">
        <f t="shared" si="9"/>
        <v>5.6192020358534452E-5</v>
      </c>
      <c r="Z64">
        <f t="shared" si="5"/>
        <v>0.99922708476548305</v>
      </c>
      <c r="AA64">
        <f t="shared" si="6"/>
        <v>0.99944783619479916</v>
      </c>
      <c r="AB64">
        <f t="shared" si="10"/>
        <v>1.9750309986918945E-5</v>
      </c>
      <c r="AD64">
        <f t="shared" si="7"/>
        <v>0.99900396534818647</v>
      </c>
      <c r="AE64">
        <f t="shared" si="8"/>
        <v>0.99938469721089018</v>
      </c>
      <c r="AF64">
        <f t="shared" si="11"/>
        <v>2.5447377966216998E-5</v>
      </c>
    </row>
    <row r="65" spans="1:32" x14ac:dyDescent="0.25">
      <c r="A65" s="1" t="s">
        <v>2539</v>
      </c>
      <c r="B65" s="1">
        <v>3.8329918565864309</v>
      </c>
      <c r="D65" s="1" t="s">
        <v>367</v>
      </c>
      <c r="E65" s="1">
        <v>0.99526300110861643</v>
      </c>
      <c r="F65">
        <f t="shared" si="0"/>
        <v>0.99774031429195587</v>
      </c>
      <c r="G65">
        <f t="shared" si="1"/>
        <v>1.1879674541542904E-4</v>
      </c>
      <c r="I65" s="1" t="s">
        <v>1455</v>
      </c>
      <c r="J65" s="1">
        <v>0.99714362221203601</v>
      </c>
      <c r="K65">
        <f t="shared" si="2"/>
        <v>0.99816753243394596</v>
      </c>
      <c r="M65">
        <f t="shared" si="9"/>
        <v>5.6228770622575339E-5</v>
      </c>
      <c r="Z65">
        <f t="shared" si="5"/>
        <v>0.99920731009111696</v>
      </c>
      <c r="AA65">
        <f t="shared" si="6"/>
        <v>0.99944783619479916</v>
      </c>
      <c r="AB65">
        <f t="shared" si="10"/>
        <v>1.9763951071326871E-5</v>
      </c>
      <c r="AD65">
        <f t="shared" si="7"/>
        <v>0.99897848518648313</v>
      </c>
      <c r="AE65">
        <f t="shared" si="8"/>
        <v>0.99938469721089018</v>
      </c>
      <c r="AF65">
        <f t="shared" si="11"/>
        <v>2.5464808437389053E-5</v>
      </c>
    </row>
    <row r="66" spans="1:32" x14ac:dyDescent="0.25">
      <c r="A66" s="1" t="s">
        <v>2540</v>
      </c>
      <c r="B66" s="1">
        <v>3.8357280776050962</v>
      </c>
      <c r="D66" s="1" t="s">
        <v>368</v>
      </c>
      <c r="E66" s="1">
        <v>0.99514477412588176</v>
      </c>
      <c r="F66">
        <f t="shared" si="0"/>
        <v>0.99768384465267124</v>
      </c>
      <c r="G66">
        <f t="shared" si="1"/>
        <v>1.1885077044615413E-4</v>
      </c>
      <c r="I66" s="1" t="s">
        <v>1456</v>
      </c>
      <c r="J66" s="1">
        <v>0.99714362221203601</v>
      </c>
      <c r="K66">
        <f t="shared" si="2"/>
        <v>0.99816753243394596</v>
      </c>
      <c r="M66">
        <f t="shared" si="9"/>
        <v>5.6367755655127221E-5</v>
      </c>
      <c r="Z66">
        <f t="shared" si="5"/>
        <v>0.99918748581177552</v>
      </c>
      <c r="AA66">
        <f t="shared" si="6"/>
        <v>0.99944783619479916</v>
      </c>
      <c r="AB66">
        <f t="shared" si="10"/>
        <v>1.9813529642803195E-5</v>
      </c>
      <c r="AD66">
        <f t="shared" si="7"/>
        <v>0.99895294125371747</v>
      </c>
      <c r="AE66">
        <f t="shared" si="8"/>
        <v>0.99938469721089018</v>
      </c>
      <c r="AF66">
        <f t="shared" si="11"/>
        <v>2.5528541896994562E-5</v>
      </c>
    </row>
    <row r="67" spans="1:32" x14ac:dyDescent="0.25">
      <c r="A67" s="1" t="s">
        <v>2541</v>
      </c>
      <c r="B67" s="1">
        <v>3.8494191766272028</v>
      </c>
      <c r="D67" s="1" t="s">
        <v>369</v>
      </c>
      <c r="E67" s="1">
        <v>0.99502650743095455</v>
      </c>
      <c r="F67">
        <f t="shared" ref="F67:F130" si="16">POWER(E67,$W$5)</f>
        <v>0.99762735253099</v>
      </c>
      <c r="G67">
        <f t="shared" ref="G67:G130" si="17">LN(E67)-LN(E68)</f>
        <v>1.1885375970877195E-4</v>
      </c>
      <c r="I67" s="1" t="s">
        <v>1457</v>
      </c>
      <c r="J67" s="1">
        <v>0.99714362221203601</v>
      </c>
      <c r="K67">
        <f t="shared" ref="K67:K130" si="18">POWER(J67,$X$5)</f>
        <v>0.99816753243394596</v>
      </c>
      <c r="M67">
        <f t="shared" si="9"/>
        <v>5.6390198214299663E-5</v>
      </c>
      <c r="Z67">
        <f t="shared" ref="Z67:Z130" si="19">POWER(E67,$W$26)</f>
        <v>0.99916765291055631</v>
      </c>
      <c r="AA67">
        <f t="shared" ref="AA67:AA130" si="20">POWER(J67,$X$26)</f>
        <v>0.99944783619479916</v>
      </c>
      <c r="AB67">
        <f t="shared" si="10"/>
        <v>1.9822146934805026E-5</v>
      </c>
      <c r="AD67">
        <f t="shared" ref="AD67:AD130" si="21">POWER(E67,$W$39)</f>
        <v>0.9989273863579784</v>
      </c>
      <c r="AE67">
        <f t="shared" ref="AE67:AE130" si="22">POWER(J67,$X$39)</f>
        <v>0.99938469721089018</v>
      </c>
      <c r="AF67">
        <f t="shared" si="11"/>
        <v>2.5539498413469795E-5</v>
      </c>
    </row>
    <row r="68" spans="1:32" x14ac:dyDescent="0.25">
      <c r="A68" s="1" t="s">
        <v>2542</v>
      </c>
      <c r="B68" s="1">
        <v>3.8603696606550808</v>
      </c>
      <c r="D68" s="1" t="s">
        <v>370</v>
      </c>
      <c r="E68" s="1">
        <v>0.99490825181723785</v>
      </c>
      <c r="F68">
        <f t="shared" si="16"/>
        <v>0.99757086218734248</v>
      </c>
      <c r="G68">
        <f t="shared" si="17"/>
        <v>1.1905989187960958E-4</v>
      </c>
      <c r="I68" s="1" t="s">
        <v>1458</v>
      </c>
      <c r="J68" s="1">
        <v>0.99714362221203601</v>
      </c>
      <c r="K68">
        <f t="shared" si="18"/>
        <v>0.99816753243394596</v>
      </c>
      <c r="M68">
        <f t="shared" ref="M68:M131" si="23">F67*K67*$W$5*G67</f>
        <v>5.638842342869711E-5</v>
      </c>
      <c r="Z68">
        <f t="shared" si="19"/>
        <v>0.99914781990419077</v>
      </c>
      <c r="AA68">
        <f t="shared" si="20"/>
        <v>0.99944783619479916</v>
      </c>
      <c r="AB68">
        <f t="shared" ref="AB68:AB131" si="24">Z67*AA67*$W$26*G67</f>
        <v>1.9822252029181098E-5</v>
      </c>
      <c r="AD68">
        <f t="shared" si="21"/>
        <v>0.99890183147325995</v>
      </c>
      <c r="AE68">
        <f t="shared" si="22"/>
        <v>0.99938469721089018</v>
      </c>
      <c r="AF68">
        <f t="shared" ref="AF68:AF131" si="25">AD67*AE67*$W$39*G67</f>
        <v>2.5539487407730015E-5</v>
      </c>
    </row>
    <row r="69" spans="1:32" x14ac:dyDescent="0.25">
      <c r="A69" s="1" t="s">
        <v>2543</v>
      </c>
      <c r="B69" s="1">
        <v>3.9726220656918025</v>
      </c>
      <c r="D69" s="1" t="s">
        <v>371</v>
      </c>
      <c r="E69" s="1">
        <v>0.99478980519960702</v>
      </c>
      <c r="F69">
        <f t="shared" si="16"/>
        <v>0.99751427707762019</v>
      </c>
      <c r="G69">
        <f t="shared" si="17"/>
        <v>0</v>
      </c>
      <c r="I69" s="1" t="s">
        <v>1459</v>
      </c>
      <c r="J69" s="1">
        <v>0.99714362221203601</v>
      </c>
      <c r="K69">
        <f t="shared" si="18"/>
        <v>0.99816753243394596</v>
      </c>
      <c r="M69">
        <f t="shared" si="23"/>
        <v>5.6483021299522985E-5</v>
      </c>
      <c r="Z69">
        <f t="shared" si="19"/>
        <v>0.9991279528954593</v>
      </c>
      <c r="AA69">
        <f t="shared" si="20"/>
        <v>0.99944783619479916</v>
      </c>
      <c r="AB69">
        <f t="shared" si="24"/>
        <v>1.9856236299152548E-5</v>
      </c>
      <c r="AD69">
        <f t="shared" si="21"/>
        <v>0.99887623292327954</v>
      </c>
      <c r="AE69">
        <f t="shared" si="22"/>
        <v>0.99938469721089018</v>
      </c>
      <c r="AF69">
        <f t="shared" si="25"/>
        <v>2.5583126928159391E-5</v>
      </c>
    </row>
    <row r="70" spans="1:32" x14ac:dyDescent="0.25">
      <c r="A70" s="1" t="s">
        <v>2544</v>
      </c>
      <c r="B70" s="1">
        <v>3.9726223891135746</v>
      </c>
      <c r="D70" s="1" t="s">
        <v>372</v>
      </c>
      <c r="E70" s="1">
        <v>0.99478980519960702</v>
      </c>
      <c r="F70">
        <f t="shared" si="16"/>
        <v>0.99751427707762019</v>
      </c>
      <c r="G70">
        <f t="shared" si="17"/>
        <v>1.1908126165809368E-4</v>
      </c>
      <c r="I70" s="1" t="s">
        <v>1460</v>
      </c>
      <c r="J70" s="1">
        <v>0.99701574793652048</v>
      </c>
      <c r="K70">
        <f t="shared" si="18"/>
        <v>0.99808545254194991</v>
      </c>
      <c r="M70">
        <f t="shared" si="23"/>
        <v>0</v>
      </c>
      <c r="Z70">
        <f t="shared" si="19"/>
        <v>0.9991279528954593</v>
      </c>
      <c r="AA70">
        <f t="shared" si="20"/>
        <v>0.99942308710132921</v>
      </c>
      <c r="AB70">
        <f t="shared" si="24"/>
        <v>0</v>
      </c>
      <c r="AD70">
        <f t="shared" si="21"/>
        <v>0.99887623292327954</v>
      </c>
      <c r="AE70">
        <f t="shared" si="22"/>
        <v>0.99935711901133339</v>
      </c>
      <c r="AF70">
        <f t="shared" si="25"/>
        <v>0</v>
      </c>
    </row>
    <row r="71" spans="1:32" x14ac:dyDescent="0.25">
      <c r="A71" s="1" t="s">
        <v>2545</v>
      </c>
      <c r="B71" s="1">
        <v>3.9999991740968981</v>
      </c>
      <c r="D71" s="1" t="s">
        <v>373</v>
      </c>
      <c r="E71" s="1">
        <v>0.99467135142747154</v>
      </c>
      <c r="F71">
        <f t="shared" si="16"/>
        <v>0.99745768502210574</v>
      </c>
      <c r="G71">
        <f t="shared" si="17"/>
        <v>1.1911560061008894E-4</v>
      </c>
      <c r="I71" s="1" t="s">
        <v>1461</v>
      </c>
      <c r="J71" s="1">
        <v>0.99701574793652048</v>
      </c>
      <c r="K71">
        <f t="shared" si="18"/>
        <v>0.99808545254194991</v>
      </c>
      <c r="M71">
        <f t="shared" si="23"/>
        <v>5.6485309646209402E-5</v>
      </c>
      <c r="Z71">
        <f t="shared" si="19"/>
        <v>0.99910808271598661</v>
      </c>
      <c r="AA71">
        <f t="shared" si="20"/>
        <v>0.99942308710132921</v>
      </c>
      <c r="AB71">
        <f t="shared" si="24"/>
        <v>1.9858913582894491E-5</v>
      </c>
      <c r="AD71">
        <f t="shared" si="21"/>
        <v>0.99885063043485856</v>
      </c>
      <c r="AE71">
        <f t="shared" si="22"/>
        <v>0.99935711901133339</v>
      </c>
      <c r="AF71">
        <f t="shared" si="25"/>
        <v>2.5586356974939699E-5</v>
      </c>
    </row>
    <row r="72" spans="1:32" x14ac:dyDescent="0.25">
      <c r="A72" s="1" t="s">
        <v>2546</v>
      </c>
      <c r="B72" s="1">
        <v>4.0109504327044254</v>
      </c>
      <c r="D72" s="1" t="s">
        <v>374</v>
      </c>
      <c r="E72" s="1">
        <v>0.99455287760821676</v>
      </c>
      <c r="F72">
        <f t="shared" si="16"/>
        <v>0.99740107985941384</v>
      </c>
      <c r="G72">
        <f t="shared" si="17"/>
        <v>1.1918175462873482E-4</v>
      </c>
      <c r="I72" s="1" t="s">
        <v>1462</v>
      </c>
      <c r="J72" s="1">
        <v>0.99701574793652048</v>
      </c>
      <c r="K72">
        <f t="shared" si="18"/>
        <v>0.99808545254194991</v>
      </c>
      <c r="M72">
        <f t="shared" si="23"/>
        <v>5.6498392562776089E-5</v>
      </c>
      <c r="Z72">
        <f t="shared" si="19"/>
        <v>0.999088207201975</v>
      </c>
      <c r="AA72">
        <f t="shared" si="20"/>
        <v>0.99942308710132921</v>
      </c>
      <c r="AB72">
        <f t="shared" si="24"/>
        <v>1.9864245154038734E-5</v>
      </c>
      <c r="AD72">
        <f t="shared" si="21"/>
        <v>0.99882502122006678</v>
      </c>
      <c r="AE72">
        <f t="shared" si="22"/>
        <v>0.99935711901133339</v>
      </c>
      <c r="AF72">
        <f t="shared" si="25"/>
        <v>2.559307920231157E-5</v>
      </c>
    </row>
    <row r="73" spans="1:32" x14ac:dyDescent="0.25">
      <c r="A73" s="1" t="s">
        <v>2547</v>
      </c>
      <c r="B73" s="1">
        <v>4.0273793692159252</v>
      </c>
      <c r="D73" s="1" t="s">
        <v>375</v>
      </c>
      <c r="E73" s="1">
        <v>0.99443435211437081</v>
      </c>
      <c r="F73">
        <f t="shared" si="16"/>
        <v>0.99734444647452614</v>
      </c>
      <c r="G73">
        <f t="shared" si="17"/>
        <v>1.1919129950224271E-4</v>
      </c>
      <c r="I73" s="1" t="s">
        <v>1463</v>
      </c>
      <c r="J73" s="1">
        <v>0.99701574793652048</v>
      </c>
      <c r="K73">
        <f t="shared" si="18"/>
        <v>0.99808545254194991</v>
      </c>
      <c r="M73">
        <f t="shared" si="23"/>
        <v>5.6526562415911152E-5</v>
      </c>
      <c r="Z73">
        <f t="shared" si="19"/>
        <v>0.99906832104528609</v>
      </c>
      <c r="AA73">
        <f t="shared" si="20"/>
        <v>0.99942308710132921</v>
      </c>
      <c r="AB73">
        <f t="shared" si="24"/>
        <v>1.9874881907200655E-5</v>
      </c>
      <c r="AD73">
        <f t="shared" si="21"/>
        <v>0.9987993984396496</v>
      </c>
      <c r="AE73">
        <f t="shared" si="22"/>
        <v>0.99935711901133339</v>
      </c>
      <c r="AF73">
        <f t="shared" si="25"/>
        <v>2.5606636462646656E-5</v>
      </c>
    </row>
    <row r="74" spans="1:32" x14ac:dyDescent="0.25">
      <c r="A74" s="1" t="s">
        <v>2548</v>
      </c>
      <c r="B74" s="1">
        <v>4.0711837847764851</v>
      </c>
      <c r="D74" s="1" t="s">
        <v>376</v>
      </c>
      <c r="E74" s="1">
        <v>0.99431583125514056</v>
      </c>
      <c r="F74">
        <f t="shared" si="16"/>
        <v>0.99728781177014136</v>
      </c>
      <c r="G74">
        <f t="shared" si="17"/>
        <v>0</v>
      </c>
      <c r="I74" s="1" t="s">
        <v>1464</v>
      </c>
      <c r="J74" s="1">
        <v>0.99701574793652048</v>
      </c>
      <c r="K74">
        <f t="shared" si="18"/>
        <v>0.99808545254194991</v>
      </c>
      <c r="M74">
        <f t="shared" si="23"/>
        <v>5.6527879552602933E-5</v>
      </c>
      <c r="Z74">
        <f t="shared" si="19"/>
        <v>0.99904843369184804</v>
      </c>
      <c r="AA74">
        <f t="shared" si="20"/>
        <v>0.99942308710132921</v>
      </c>
      <c r="AB74">
        <f t="shared" si="24"/>
        <v>1.9876077993519684E-5</v>
      </c>
      <c r="AD74">
        <f t="shared" si="21"/>
        <v>0.9987737742645667</v>
      </c>
      <c r="AE74">
        <f t="shared" si="22"/>
        <v>0.99935711901133339</v>
      </c>
      <c r="AF74">
        <f t="shared" si="25"/>
        <v>2.5608030276019071E-5</v>
      </c>
    </row>
    <row r="75" spans="1:32" x14ac:dyDescent="0.25">
      <c r="A75" s="1" t="s">
        <v>2549</v>
      </c>
      <c r="B75" s="1">
        <v>4.1067768480450466</v>
      </c>
      <c r="D75" s="1" t="s">
        <v>377</v>
      </c>
      <c r="E75" s="1">
        <v>0.99431583125514056</v>
      </c>
      <c r="F75">
        <f t="shared" si="16"/>
        <v>0.99728781177014136</v>
      </c>
      <c r="G75">
        <f t="shared" si="17"/>
        <v>1.1930696836545945E-4</v>
      </c>
      <c r="I75" s="1" t="s">
        <v>1465</v>
      </c>
      <c r="J75" s="1">
        <v>0.99688767795790878</v>
      </c>
      <c r="K75">
        <f t="shared" si="18"/>
        <v>0.99800324324622525</v>
      </c>
      <c r="M75">
        <f t="shared" si="23"/>
        <v>0</v>
      </c>
      <c r="Z75">
        <f t="shared" si="19"/>
        <v>0.99904843369184804</v>
      </c>
      <c r="AA75">
        <f t="shared" si="20"/>
        <v>0.99939829756365506</v>
      </c>
      <c r="AB75">
        <f t="shared" si="24"/>
        <v>0</v>
      </c>
      <c r="AD75">
        <f t="shared" si="21"/>
        <v>0.9987737742645667</v>
      </c>
      <c r="AE75">
        <f t="shared" si="22"/>
        <v>0.99932949582264208</v>
      </c>
      <c r="AF75">
        <f t="shared" si="25"/>
        <v>0</v>
      </c>
    </row>
    <row r="76" spans="1:32" x14ac:dyDescent="0.25">
      <c r="A76" s="1" t="s">
        <v>2550</v>
      </c>
      <c r="B76" s="1">
        <v>4.1505808940709414</v>
      </c>
      <c r="D76" s="1" t="s">
        <v>378</v>
      </c>
      <c r="E76" s="1">
        <v>0.99419720952405599</v>
      </c>
      <c r="F76">
        <f t="shared" si="16"/>
        <v>0.9972311253254792</v>
      </c>
      <c r="G76">
        <f t="shared" si="17"/>
        <v>0</v>
      </c>
      <c r="I76" s="1" t="s">
        <v>1466</v>
      </c>
      <c r="J76" s="1">
        <v>0.99688767795790878</v>
      </c>
      <c r="K76">
        <f t="shared" si="18"/>
        <v>0.99800324324622525</v>
      </c>
      <c r="M76">
        <f t="shared" si="23"/>
        <v>5.6574863510982408E-5</v>
      </c>
      <c r="Z76">
        <f t="shared" si="19"/>
        <v>0.99902852743523574</v>
      </c>
      <c r="AA76">
        <f t="shared" si="20"/>
        <v>0.99939829756365506</v>
      </c>
      <c r="AB76">
        <f t="shared" si="24"/>
        <v>1.9894477170832848E-5</v>
      </c>
      <c r="AD76">
        <f t="shared" si="21"/>
        <v>0.99874812588091966</v>
      </c>
      <c r="AE76">
        <f t="shared" si="22"/>
        <v>0.99932949582264208</v>
      </c>
      <c r="AF76">
        <f t="shared" si="25"/>
        <v>2.5631515407162359E-5</v>
      </c>
    </row>
    <row r="77" spans="1:32" x14ac:dyDescent="0.25">
      <c r="A77" s="1" t="s">
        <v>2551</v>
      </c>
      <c r="B77" s="1">
        <v>4.2217668542247706</v>
      </c>
      <c r="D77" s="1" t="s">
        <v>379</v>
      </c>
      <c r="E77" s="1">
        <v>0.99419720952405599</v>
      </c>
      <c r="F77">
        <f t="shared" si="16"/>
        <v>0.9972311253254792</v>
      </c>
      <c r="G77">
        <f t="shared" si="17"/>
        <v>1.1965102876811649E-4</v>
      </c>
      <c r="I77" s="1" t="s">
        <v>1467</v>
      </c>
      <c r="J77" s="1">
        <v>0.99675954098686648</v>
      </c>
      <c r="K77">
        <f t="shared" si="18"/>
        <v>0.99792098715501565</v>
      </c>
      <c r="M77">
        <f t="shared" si="23"/>
        <v>0</v>
      </c>
      <c r="Z77">
        <f t="shared" si="19"/>
        <v>0.99902852743523574</v>
      </c>
      <c r="AA77">
        <f t="shared" si="20"/>
        <v>0.99937349248682816</v>
      </c>
      <c r="AB77">
        <f t="shared" si="24"/>
        <v>0</v>
      </c>
      <c r="AD77">
        <f t="shared" si="21"/>
        <v>0.99874812588091966</v>
      </c>
      <c r="AE77">
        <f t="shared" si="22"/>
        <v>0.99930185539698957</v>
      </c>
      <c r="AF77">
        <f t="shared" si="25"/>
        <v>0</v>
      </c>
    </row>
    <row r="78" spans="1:32" x14ac:dyDescent="0.25">
      <c r="A78" s="1" t="s">
        <v>2552</v>
      </c>
      <c r="B78" s="1">
        <v>4.2245037622587143</v>
      </c>
      <c r="D78" s="1" t="s">
        <v>380</v>
      </c>
      <c r="E78" s="1">
        <v>0.99407825992150112</v>
      </c>
      <c r="F78">
        <f t="shared" si="16"/>
        <v>0.99717427864308117</v>
      </c>
      <c r="G78">
        <f t="shared" si="17"/>
        <v>0</v>
      </c>
      <c r="I78" s="1" t="s">
        <v>1468</v>
      </c>
      <c r="J78" s="1">
        <v>0.99675954098686648</v>
      </c>
      <c r="K78">
        <f t="shared" si="18"/>
        <v>0.99792098715501565</v>
      </c>
      <c r="M78">
        <f t="shared" si="23"/>
        <v>5.6730114367029309E-5</v>
      </c>
      <c r="Z78">
        <f t="shared" si="19"/>
        <v>0.99900856417081929</v>
      </c>
      <c r="AA78">
        <f t="shared" si="20"/>
        <v>0.99937349248682816</v>
      </c>
      <c r="AB78">
        <f t="shared" si="24"/>
        <v>1.9950956618714998E-5</v>
      </c>
      <c r="AD78">
        <f t="shared" si="21"/>
        <v>0.99872240419332492</v>
      </c>
      <c r="AE78">
        <f t="shared" si="22"/>
        <v>0.99930185539698957</v>
      </c>
      <c r="AF78">
        <f t="shared" si="25"/>
        <v>2.5704061128992727E-5</v>
      </c>
    </row>
    <row r="79" spans="1:32" x14ac:dyDescent="0.25">
      <c r="A79" s="1" t="s">
        <v>2553</v>
      </c>
      <c r="B79" s="1">
        <v>4.265571250977505</v>
      </c>
      <c r="D79" s="1" t="s">
        <v>381</v>
      </c>
      <c r="E79" s="1">
        <v>0.99407825992150112</v>
      </c>
      <c r="F79">
        <f t="shared" si="16"/>
        <v>0.99717427864308117</v>
      </c>
      <c r="G79">
        <f t="shared" si="17"/>
        <v>0</v>
      </c>
      <c r="I79" s="1" t="s">
        <v>1469</v>
      </c>
      <c r="J79" s="1">
        <v>0.99663105427796495</v>
      </c>
      <c r="K79">
        <f t="shared" si="18"/>
        <v>0.99783850274387975</v>
      </c>
      <c r="M79">
        <f t="shared" si="23"/>
        <v>0</v>
      </c>
      <c r="Z79">
        <f t="shared" si="19"/>
        <v>0.99900856417081929</v>
      </c>
      <c r="AA79">
        <f t="shared" si="20"/>
        <v>0.99934861712311795</v>
      </c>
      <c r="AB79">
        <f t="shared" si="24"/>
        <v>0</v>
      </c>
      <c r="AD79">
        <f t="shared" si="21"/>
        <v>0.99872240419332492</v>
      </c>
      <c r="AE79">
        <f t="shared" si="22"/>
        <v>0.99927413672910581</v>
      </c>
      <c r="AF79">
        <f t="shared" si="25"/>
        <v>0</v>
      </c>
    </row>
    <row r="80" spans="1:32" x14ac:dyDescent="0.25">
      <c r="A80" s="1" t="s">
        <v>2554</v>
      </c>
      <c r="B80" s="1">
        <v>4.3011631147405902</v>
      </c>
      <c r="D80" s="1" t="s">
        <v>382</v>
      </c>
      <c r="E80" s="1">
        <v>0.99407825992150112</v>
      </c>
      <c r="F80">
        <f t="shared" si="16"/>
        <v>0.99717427864308117</v>
      </c>
      <c r="G80">
        <f t="shared" si="17"/>
        <v>0</v>
      </c>
      <c r="I80" s="1" t="s">
        <v>1470</v>
      </c>
      <c r="J80" s="1">
        <v>0.99650245316639585</v>
      </c>
      <c r="K80">
        <f t="shared" si="18"/>
        <v>0.9977559410692548</v>
      </c>
      <c r="M80">
        <f t="shared" si="23"/>
        <v>0</v>
      </c>
      <c r="Z80">
        <f t="shared" si="19"/>
        <v>0.99900856417081929</v>
      </c>
      <c r="AA80">
        <f t="shared" si="20"/>
        <v>0.99932371701942091</v>
      </c>
      <c r="AB80">
        <f t="shared" si="24"/>
        <v>0</v>
      </c>
      <c r="AD80">
        <f t="shared" si="21"/>
        <v>0.99872240419332492</v>
      </c>
      <c r="AE80">
        <f t="shared" si="22"/>
        <v>0.99924639057244258</v>
      </c>
      <c r="AF80">
        <f t="shared" si="25"/>
        <v>0</v>
      </c>
    </row>
    <row r="81" spans="1:32" x14ac:dyDescent="0.25">
      <c r="A81" s="1" t="s">
        <v>2555</v>
      </c>
      <c r="B81" s="1">
        <v>4.6954149420162237</v>
      </c>
      <c r="D81" s="1" t="s">
        <v>383</v>
      </c>
      <c r="E81" s="1">
        <v>0.99407825992150112</v>
      </c>
      <c r="F81">
        <f t="shared" si="16"/>
        <v>0.99717427864308117</v>
      </c>
      <c r="G81">
        <f t="shared" si="17"/>
        <v>1.1993738556531977E-4</v>
      </c>
      <c r="I81" s="1" t="s">
        <v>1471</v>
      </c>
      <c r="J81" s="1">
        <v>0.99637386392498806</v>
      </c>
      <c r="K81">
        <f t="shared" si="18"/>
        <v>0.99767338319282239</v>
      </c>
      <c r="M81">
        <f t="shared" si="23"/>
        <v>0</v>
      </c>
      <c r="Z81">
        <f t="shared" si="19"/>
        <v>0.99900856417081929</v>
      </c>
      <c r="AA81">
        <f t="shared" si="20"/>
        <v>0.99929881662132825</v>
      </c>
      <c r="AB81">
        <f t="shared" si="24"/>
        <v>0</v>
      </c>
      <c r="AD81">
        <f t="shared" si="21"/>
        <v>0.99872240419332492</v>
      </c>
      <c r="AE81">
        <f t="shared" si="22"/>
        <v>0.99921864416681516</v>
      </c>
      <c r="AF81">
        <f t="shared" si="25"/>
        <v>0</v>
      </c>
    </row>
    <row r="82" spans="1:32" x14ac:dyDescent="0.25">
      <c r="A82" s="1" t="s">
        <v>2556</v>
      </c>
      <c r="B82" s="1">
        <v>4.7255313717435801</v>
      </c>
      <c r="D82" s="1" t="s">
        <v>384</v>
      </c>
      <c r="E82" s="1">
        <v>0.99395903992356915</v>
      </c>
      <c r="F82">
        <f t="shared" si="16"/>
        <v>0.99711729916358338</v>
      </c>
      <c r="G82">
        <f t="shared" si="17"/>
        <v>1.1996911647598526E-4</v>
      </c>
      <c r="I82" s="1" t="s">
        <v>1472</v>
      </c>
      <c r="J82" s="1">
        <v>0.99637386392498806</v>
      </c>
      <c r="K82">
        <f t="shared" si="18"/>
        <v>0.99767338319282239</v>
      </c>
      <c r="M82">
        <f t="shared" si="23"/>
        <v>5.6848534288021027E-5</v>
      </c>
      <c r="Z82">
        <f t="shared" si="19"/>
        <v>0.99898855352934379</v>
      </c>
      <c r="AA82">
        <f t="shared" si="20"/>
        <v>0.99929881662132825</v>
      </c>
      <c r="AB82">
        <f t="shared" si="24"/>
        <v>1.9996810619968194E-5</v>
      </c>
      <c r="AD82">
        <f t="shared" si="21"/>
        <v>0.99869662161169181</v>
      </c>
      <c r="AE82">
        <f t="shared" si="22"/>
        <v>0.99921864416681516</v>
      </c>
      <c r="AF82">
        <f t="shared" si="25"/>
        <v>2.5762768804184765E-5</v>
      </c>
    </row>
    <row r="83" spans="1:32" x14ac:dyDescent="0.25">
      <c r="A83" s="1" t="s">
        <v>2557</v>
      </c>
      <c r="B83" s="1">
        <v>4.9637232536715636</v>
      </c>
      <c r="D83" s="1" t="s">
        <v>385</v>
      </c>
      <c r="E83" s="1">
        <v>0.9938398026882721</v>
      </c>
      <c r="F83">
        <f t="shared" si="16"/>
        <v>0.99706030786661681</v>
      </c>
      <c r="G83">
        <f t="shared" si="17"/>
        <v>1.1999843580070939E-4</v>
      </c>
      <c r="I83" s="1" t="s">
        <v>1473</v>
      </c>
      <c r="J83" s="1">
        <v>0.99637386392498806</v>
      </c>
      <c r="K83">
        <f t="shared" si="18"/>
        <v>0.99767338319282239</v>
      </c>
      <c r="M83">
        <f t="shared" si="23"/>
        <v>5.6860325028737677E-5</v>
      </c>
      <c r="Z83">
        <f t="shared" si="19"/>
        <v>0.99896853799478924</v>
      </c>
      <c r="AA83">
        <f t="shared" si="20"/>
        <v>0.99929881662132825</v>
      </c>
      <c r="AB83">
        <f t="shared" si="24"/>
        <v>2.0001700370099386E-5</v>
      </c>
      <c r="AD83">
        <f t="shared" si="21"/>
        <v>0.99867083287481562</v>
      </c>
      <c r="AE83">
        <f t="shared" si="22"/>
        <v>0.99921864416681516</v>
      </c>
      <c r="AF83">
        <f t="shared" si="25"/>
        <v>2.5768919405223176E-5</v>
      </c>
    </row>
    <row r="84" spans="1:32" x14ac:dyDescent="0.25">
      <c r="A84" s="1" t="s">
        <v>2558</v>
      </c>
      <c r="B84" s="1">
        <v>4.9774133168190913</v>
      </c>
      <c r="D84" s="1" t="s">
        <v>386</v>
      </c>
      <c r="E84" s="1">
        <v>0.99372055062168685</v>
      </c>
      <c r="F84">
        <f t="shared" si="16"/>
        <v>0.99700330590010511</v>
      </c>
      <c r="G84">
        <f t="shared" si="17"/>
        <v>1.2003121317953527E-4</v>
      </c>
      <c r="I84" s="1" t="s">
        <v>1474</v>
      </c>
      <c r="J84" s="1">
        <v>0.99637386392498806</v>
      </c>
      <c r="K84">
        <f t="shared" si="18"/>
        <v>0.99767338319282239</v>
      </c>
      <c r="M84">
        <f t="shared" si="23"/>
        <v>5.6870970451419693E-5</v>
      </c>
      <c r="Z84">
        <f t="shared" si="19"/>
        <v>0.99894851796980044</v>
      </c>
      <c r="AA84">
        <f t="shared" si="20"/>
        <v>0.99929881662132825</v>
      </c>
      <c r="AB84">
        <f t="shared" si="24"/>
        <v>2.0006187749713364E-5</v>
      </c>
      <c r="AD84">
        <f t="shared" si="21"/>
        <v>0.99864503850158548</v>
      </c>
      <c r="AE84">
        <f t="shared" si="22"/>
        <v>0.99921864416681516</v>
      </c>
      <c r="AF84">
        <f t="shared" si="25"/>
        <v>2.577455150918573E-5</v>
      </c>
    </row>
    <row r="85" spans="1:32" x14ac:dyDescent="0.25">
      <c r="A85" s="1" t="s">
        <v>2559</v>
      </c>
      <c r="B85" s="1">
        <v>5.0759758288709769</v>
      </c>
      <c r="D85" s="1" t="s">
        <v>387</v>
      </c>
      <c r="E85" s="1">
        <v>0.9936012802966584</v>
      </c>
      <c r="F85">
        <f t="shared" si="16"/>
        <v>0.9969462916237376</v>
      </c>
      <c r="G85">
        <f t="shared" si="17"/>
        <v>0</v>
      </c>
      <c r="I85" s="1" t="s">
        <v>1475</v>
      </c>
      <c r="J85" s="1">
        <v>0.99637386392498806</v>
      </c>
      <c r="K85">
        <f t="shared" si="18"/>
        <v>0.99767338319282239</v>
      </c>
      <c r="M85">
        <f t="shared" si="23"/>
        <v>5.6883252461987314E-5</v>
      </c>
      <c r="Z85">
        <f t="shared" si="19"/>
        <v>0.99892849287775376</v>
      </c>
      <c r="AA85">
        <f t="shared" si="20"/>
        <v>0.99929881662132825</v>
      </c>
      <c r="AB85">
        <f t="shared" si="24"/>
        <v>2.0011251360121464E-5</v>
      </c>
      <c r="AD85">
        <f t="shared" si="21"/>
        <v>0.99861923774917227</v>
      </c>
      <c r="AE85">
        <f t="shared" si="22"/>
        <v>0.99921864416681516</v>
      </c>
      <c r="AF85">
        <f t="shared" si="25"/>
        <v>2.5780925881179563E-5</v>
      </c>
    </row>
    <row r="86" spans="1:32" x14ac:dyDescent="0.25">
      <c r="A86" s="1" t="s">
        <v>2560</v>
      </c>
      <c r="B86" s="1">
        <v>5.095140334793606</v>
      </c>
      <c r="D86" s="1" t="s">
        <v>388</v>
      </c>
      <c r="E86" s="1">
        <v>0.9936012802966584</v>
      </c>
      <c r="F86">
        <f t="shared" si="16"/>
        <v>0.9969462916237376</v>
      </c>
      <c r="G86">
        <f t="shared" si="17"/>
        <v>0</v>
      </c>
      <c r="I86" s="1" t="s">
        <v>1476</v>
      </c>
      <c r="J86" s="1">
        <v>0.99624510578830738</v>
      </c>
      <c r="K86">
        <f t="shared" si="18"/>
        <v>0.9975907130504601</v>
      </c>
      <c r="M86">
        <f t="shared" si="23"/>
        <v>0</v>
      </c>
      <c r="Z86">
        <f t="shared" si="19"/>
        <v>0.99892849287775376</v>
      </c>
      <c r="AA86">
        <f t="shared" si="20"/>
        <v>0.99927388091953373</v>
      </c>
      <c r="AB86">
        <f t="shared" si="24"/>
        <v>0</v>
      </c>
      <c r="AD86">
        <f t="shared" si="21"/>
        <v>0.99861923774917227</v>
      </c>
      <c r="AE86">
        <f t="shared" si="22"/>
        <v>0.99919085850167644</v>
      </c>
      <c r="AF86">
        <f t="shared" si="25"/>
        <v>0</v>
      </c>
    </row>
    <row r="87" spans="1:32" x14ac:dyDescent="0.25">
      <c r="A87" s="1" t="s">
        <v>2561</v>
      </c>
      <c r="B87" s="1">
        <v>5.1362090037813424</v>
      </c>
      <c r="D87" s="1" t="s">
        <v>389</v>
      </c>
      <c r="E87" s="1">
        <v>0.9936012802966584</v>
      </c>
      <c r="F87">
        <f t="shared" si="16"/>
        <v>0.9969462916237376</v>
      </c>
      <c r="G87">
        <f t="shared" si="17"/>
        <v>1.2024889994243469E-4</v>
      </c>
      <c r="I87" s="1" t="s">
        <v>1477</v>
      </c>
      <c r="J87" s="1">
        <v>0.99611631581491256</v>
      </c>
      <c r="K87">
        <f t="shared" si="18"/>
        <v>0.99750801863202609</v>
      </c>
      <c r="M87">
        <f t="shared" si="23"/>
        <v>0</v>
      </c>
      <c r="Z87">
        <f t="shared" si="19"/>
        <v>0.99892849287775376</v>
      </c>
      <c r="AA87">
        <f t="shared" si="20"/>
        <v>0.99924893645053947</v>
      </c>
      <c r="AB87">
        <f t="shared" si="24"/>
        <v>0</v>
      </c>
      <c r="AD87">
        <f t="shared" si="21"/>
        <v>0.99861923774917227</v>
      </c>
      <c r="AE87">
        <f t="shared" si="22"/>
        <v>0.99916306314666348</v>
      </c>
      <c r="AF87">
        <f t="shared" si="25"/>
        <v>0</v>
      </c>
    </row>
    <row r="88" spans="1:32" x14ac:dyDescent="0.25">
      <c r="A88" s="1" t="s">
        <v>2562</v>
      </c>
      <c r="B88" s="1">
        <v>5.2429838084384306</v>
      </c>
      <c r="D88" s="1" t="s">
        <v>390</v>
      </c>
      <c r="E88" s="1">
        <v>0.99348180801907027</v>
      </c>
      <c r="F88">
        <f t="shared" si="16"/>
        <v>0.996889177216428</v>
      </c>
      <c r="G88">
        <f t="shared" si="17"/>
        <v>1.204428606545703E-4</v>
      </c>
      <c r="I88" s="1" t="s">
        <v>1478</v>
      </c>
      <c r="J88" s="1">
        <v>0.99611631581491267</v>
      </c>
      <c r="K88">
        <f t="shared" si="18"/>
        <v>0.99750801863202621</v>
      </c>
      <c r="M88">
        <f t="shared" si="23"/>
        <v>5.6973711279857778E-5</v>
      </c>
      <c r="Z88">
        <f t="shared" si="19"/>
        <v>0.99890843187102707</v>
      </c>
      <c r="AA88">
        <f t="shared" si="20"/>
        <v>0.99924893645053958</v>
      </c>
      <c r="AB88">
        <f t="shared" si="24"/>
        <v>2.0046140924982798E-5</v>
      </c>
      <c r="AD88">
        <f t="shared" si="21"/>
        <v>0.99859339087330756</v>
      </c>
      <c r="AE88">
        <f t="shared" si="22"/>
        <v>0.99916306314666348</v>
      </c>
      <c r="AF88">
        <f t="shared" si="25"/>
        <v>2.5825577879931117E-5</v>
      </c>
    </row>
    <row r="89" spans="1:32" x14ac:dyDescent="0.25">
      <c r="A89" s="1" t="s">
        <v>2563</v>
      </c>
      <c r="B89" s="1">
        <v>5.3059545306398732</v>
      </c>
      <c r="D89" s="1" t="s">
        <v>391</v>
      </c>
      <c r="E89" s="1">
        <v>0.9933621574337782</v>
      </c>
      <c r="F89">
        <f t="shared" si="16"/>
        <v>0.99683197396391032</v>
      </c>
      <c r="G89">
        <f t="shared" si="17"/>
        <v>1.2056748962742912E-4</v>
      </c>
      <c r="I89" s="1" t="s">
        <v>1479</v>
      </c>
      <c r="J89" s="1">
        <v>0.99611631581491256</v>
      </c>
      <c r="K89">
        <f t="shared" si="18"/>
        <v>0.99750801863202609</v>
      </c>
      <c r="M89">
        <f t="shared" si="23"/>
        <v>5.7062340262613953E-5</v>
      </c>
      <c r="Z89">
        <f t="shared" si="19"/>
        <v>0.99888833890987494</v>
      </c>
      <c r="AA89">
        <f t="shared" si="20"/>
        <v>0.99924893645053947</v>
      </c>
      <c r="AB89">
        <f t="shared" si="24"/>
        <v>2.0078071996533409E-5</v>
      </c>
      <c r="AD89">
        <f t="shared" si="21"/>
        <v>0.99856750297720032</v>
      </c>
      <c r="AE89">
        <f t="shared" si="22"/>
        <v>0.99916306314666348</v>
      </c>
      <c r="AF89">
        <f t="shared" si="25"/>
        <v>2.586656486145024E-5</v>
      </c>
    </row>
    <row r="90" spans="1:32" x14ac:dyDescent="0.25">
      <c r="A90" s="1" t="s">
        <v>2564</v>
      </c>
      <c r="B90" s="1">
        <v>5.3497603195815229</v>
      </c>
      <c r="D90" s="1" t="s">
        <v>392</v>
      </c>
      <c r="E90" s="1">
        <v>0.99324239747188958</v>
      </c>
      <c r="F90">
        <f t="shared" si="16"/>
        <v>0.99677471480750324</v>
      </c>
      <c r="G90">
        <f t="shared" si="17"/>
        <v>1.2062663245384232E-4</v>
      </c>
      <c r="I90" s="1" t="s">
        <v>1480</v>
      </c>
      <c r="J90" s="1">
        <v>0.99611631581491256</v>
      </c>
      <c r="K90">
        <f t="shared" si="18"/>
        <v>0.99750801863202609</v>
      </c>
      <c r="M90">
        <f t="shared" si="23"/>
        <v>5.7118108136158039E-5</v>
      </c>
      <c r="Z90">
        <f t="shared" si="19"/>
        <v>0.99886822556220634</v>
      </c>
      <c r="AA90">
        <f t="shared" si="20"/>
        <v>0.99924893645053947</v>
      </c>
      <c r="AB90">
        <f t="shared" si="24"/>
        <v>2.009844361534693E-5</v>
      </c>
      <c r="AD90">
        <f t="shared" si="21"/>
        <v>0.99854158896560652</v>
      </c>
      <c r="AE90">
        <f t="shared" si="22"/>
        <v>0.99916306314666348</v>
      </c>
      <c r="AF90">
        <f t="shared" si="25"/>
        <v>2.5892659176609732E-5</v>
      </c>
    </row>
    <row r="91" spans="1:32" x14ac:dyDescent="0.25">
      <c r="A91" s="1" t="s">
        <v>2565</v>
      </c>
      <c r="B91" s="1">
        <v>5.3607120901687493</v>
      </c>
      <c r="D91" s="1" t="s">
        <v>393</v>
      </c>
      <c r="E91" s="1">
        <v>0.99312259321220964</v>
      </c>
      <c r="F91">
        <f t="shared" si="16"/>
        <v>0.99671743085480713</v>
      </c>
      <c r="G91">
        <f t="shared" si="17"/>
        <v>1.2066935645866327E-4</v>
      </c>
      <c r="I91" s="1" t="s">
        <v>1481</v>
      </c>
      <c r="J91" s="1">
        <v>0.99611631581491267</v>
      </c>
      <c r="K91">
        <f t="shared" si="18"/>
        <v>0.99750801863202621</v>
      </c>
      <c r="M91">
        <f t="shared" si="23"/>
        <v>5.7142844148964687E-5</v>
      </c>
      <c r="Z91">
        <f t="shared" si="19"/>
        <v>0.99884810275348968</v>
      </c>
      <c r="AA91">
        <f t="shared" si="20"/>
        <v>0.99924893645053958</v>
      </c>
      <c r="AB91">
        <f t="shared" si="24"/>
        <v>2.0107897752153395E-5</v>
      </c>
      <c r="AD91">
        <f t="shared" si="21"/>
        <v>0.99851566291522287</v>
      </c>
      <c r="AE91">
        <f t="shared" si="22"/>
        <v>0.99916306314666348</v>
      </c>
      <c r="AF91">
        <f t="shared" si="25"/>
        <v>2.5904688211644762E-5</v>
      </c>
    </row>
    <row r="92" spans="1:32" x14ac:dyDescent="0.25">
      <c r="A92" s="1" t="s">
        <v>2566</v>
      </c>
      <c r="B92" s="1">
        <v>5.3661876250563152</v>
      </c>
      <c r="D92" s="1" t="s">
        <v>394</v>
      </c>
      <c r="E92" s="1">
        <v>0.99300276097818685</v>
      </c>
      <c r="F92">
        <f t="shared" si="16"/>
        <v>0.99666012990687836</v>
      </c>
      <c r="G92">
        <f t="shared" si="17"/>
        <v>0</v>
      </c>
      <c r="I92" s="1" t="s">
        <v>1482</v>
      </c>
      <c r="J92" s="1">
        <v>0.99611631581491267</v>
      </c>
      <c r="K92">
        <f t="shared" si="18"/>
        <v>0.99750801863202621</v>
      </c>
      <c r="M92">
        <f t="shared" si="23"/>
        <v>5.7159798098562301E-5</v>
      </c>
      <c r="Z92">
        <f t="shared" si="19"/>
        <v>0.99882797322320083</v>
      </c>
      <c r="AA92">
        <f t="shared" si="20"/>
        <v>0.99924893645053958</v>
      </c>
      <c r="AB92">
        <f t="shared" si="24"/>
        <v>2.0114614415428143E-5</v>
      </c>
      <c r="AD92">
        <f t="shared" si="21"/>
        <v>0.99848972835575045</v>
      </c>
      <c r="AE92">
        <f t="shared" si="22"/>
        <v>0.99916306314666348</v>
      </c>
      <c r="AF92">
        <f t="shared" si="25"/>
        <v>2.591319040840996E-5</v>
      </c>
    </row>
    <row r="93" spans="1:32" x14ac:dyDescent="0.25">
      <c r="A93" s="1" t="s">
        <v>2567</v>
      </c>
      <c r="B93" s="1">
        <v>5.3744020173658162</v>
      </c>
      <c r="D93" s="1" t="s">
        <v>395</v>
      </c>
      <c r="E93" s="1">
        <v>0.99300276097818685</v>
      </c>
      <c r="F93">
        <f t="shared" si="16"/>
        <v>0.99666012990687836</v>
      </c>
      <c r="G93">
        <f t="shared" si="17"/>
        <v>1.1188966420050406E-16</v>
      </c>
      <c r="I93" s="1" t="s">
        <v>1483</v>
      </c>
      <c r="J93" s="1">
        <v>0.99598683973461866</v>
      </c>
      <c r="K93">
        <f t="shared" si="18"/>
        <v>0.99742487980607542</v>
      </c>
      <c r="M93">
        <f t="shared" si="23"/>
        <v>0</v>
      </c>
      <c r="Z93">
        <f t="shared" si="19"/>
        <v>0.99882797322320083</v>
      </c>
      <c r="AA93">
        <f t="shared" si="20"/>
        <v>0.99922385647071987</v>
      </c>
      <c r="AB93">
        <f t="shared" si="24"/>
        <v>0</v>
      </c>
      <c r="AD93">
        <f t="shared" si="21"/>
        <v>0.99848972835575045</v>
      </c>
      <c r="AE93">
        <f t="shared" si="22"/>
        <v>0.99913511687340106</v>
      </c>
      <c r="AF93">
        <f t="shared" si="25"/>
        <v>0</v>
      </c>
    </row>
    <row r="94" spans="1:32" x14ac:dyDescent="0.25">
      <c r="A94" s="1" t="s">
        <v>2568</v>
      </c>
      <c r="B94" s="1">
        <v>5.4264203654558276</v>
      </c>
      <c r="D94" s="1" t="s">
        <v>396</v>
      </c>
      <c r="E94" s="1">
        <v>0.99300276097818674</v>
      </c>
      <c r="F94">
        <f t="shared" si="16"/>
        <v>0.99666012990687836</v>
      </c>
      <c r="G94">
        <f t="shared" si="17"/>
        <v>-1.1188966420050406E-16</v>
      </c>
      <c r="I94" s="1" t="s">
        <v>1484</v>
      </c>
      <c r="J94" s="1">
        <v>0.99585736114506207</v>
      </c>
      <c r="K94">
        <f t="shared" si="18"/>
        <v>0.997341735490889</v>
      </c>
      <c r="M94">
        <f t="shared" si="23"/>
        <v>5.2993486521700133E-17</v>
      </c>
      <c r="Z94">
        <f t="shared" si="19"/>
        <v>0.99882797322320083</v>
      </c>
      <c r="AA94">
        <f t="shared" si="20"/>
        <v>0.99919877337381768</v>
      </c>
      <c r="AB94">
        <f t="shared" si="24"/>
        <v>1.865026611284007E-17</v>
      </c>
      <c r="AD94">
        <f t="shared" si="21"/>
        <v>0.99848972835575034</v>
      </c>
      <c r="AE94">
        <f t="shared" si="22"/>
        <v>0.99910716720706461</v>
      </c>
      <c r="AF94">
        <f t="shared" si="25"/>
        <v>2.4026495687342721E-17</v>
      </c>
    </row>
    <row r="95" spans="1:32" x14ac:dyDescent="0.25">
      <c r="A95" s="1" t="s">
        <v>2569</v>
      </c>
      <c r="B95" s="1">
        <v>5.5030810734854541</v>
      </c>
      <c r="D95" s="1" t="s">
        <v>397</v>
      </c>
      <c r="E95" s="1">
        <v>0.99300276097818685</v>
      </c>
      <c r="F95">
        <f t="shared" si="16"/>
        <v>0.99666012990687836</v>
      </c>
      <c r="G95">
        <f t="shared" si="17"/>
        <v>1.1188966420050406E-16</v>
      </c>
      <c r="I95" s="1" t="s">
        <v>1485</v>
      </c>
      <c r="J95" s="1">
        <v>0.99572782382175984</v>
      </c>
      <c r="K95">
        <f t="shared" si="18"/>
        <v>0.99725854957863447</v>
      </c>
      <c r="M95">
        <f t="shared" si="23"/>
        <v>-5.2989069039005054E-17</v>
      </c>
      <c r="Z95">
        <f t="shared" si="19"/>
        <v>0.99882797322320083</v>
      </c>
      <c r="AA95">
        <f t="shared" si="20"/>
        <v>0.99917367626532161</v>
      </c>
      <c r="AB95">
        <f t="shared" si="24"/>
        <v>-1.8649797943040947E-17</v>
      </c>
      <c r="AD95">
        <f t="shared" si="21"/>
        <v>0.99848972835575045</v>
      </c>
      <c r="AE95">
        <f t="shared" si="22"/>
        <v>0.99907920200816991</v>
      </c>
      <c r="AF95">
        <f t="shared" si="25"/>
        <v>-2.4025823573505104E-17</v>
      </c>
    </row>
    <row r="96" spans="1:32" x14ac:dyDescent="0.25">
      <c r="A96" s="1" t="s">
        <v>2570</v>
      </c>
      <c r="B96" s="1">
        <v>5.5058185425226984</v>
      </c>
      <c r="D96" s="1" t="s">
        <v>398</v>
      </c>
      <c r="E96" s="1">
        <v>0.99300276097818674</v>
      </c>
      <c r="F96">
        <f t="shared" si="16"/>
        <v>0.99666012990687836</v>
      </c>
      <c r="G96">
        <f t="shared" si="17"/>
        <v>1.2108096715873762E-4</v>
      </c>
      <c r="I96" s="1" t="s">
        <v>1486</v>
      </c>
      <c r="J96" s="1">
        <v>0.99559817558994423</v>
      </c>
      <c r="K96">
        <f t="shared" si="18"/>
        <v>0.99717528855555215</v>
      </c>
      <c r="M96">
        <f t="shared" si="23"/>
        <v>5.2984649346245121E-17</v>
      </c>
      <c r="Z96">
        <f t="shared" si="19"/>
        <v>0.99882797322320083</v>
      </c>
      <c r="AA96">
        <f t="shared" si="20"/>
        <v>0.99914855503087641</v>
      </c>
      <c r="AB96">
        <f t="shared" si="24"/>
        <v>1.8649329511718894E-17</v>
      </c>
      <c r="AD96">
        <f t="shared" si="21"/>
        <v>0.99848972835575034</v>
      </c>
      <c r="AE96">
        <f t="shared" si="22"/>
        <v>0.99905121000668129</v>
      </c>
      <c r="AF96">
        <f t="shared" si="25"/>
        <v>2.4025151086151504E-17</v>
      </c>
    </row>
    <row r="97" spans="1:32" x14ac:dyDescent="0.25">
      <c r="A97" s="1" t="s">
        <v>2571</v>
      </c>
      <c r="B97" s="1">
        <v>5.5770022299586541</v>
      </c>
      <c r="D97" s="1" t="s">
        <v>399</v>
      </c>
      <c r="E97" s="1">
        <v>0.99288253452221087</v>
      </c>
      <c r="F97">
        <f t="shared" si="16"/>
        <v>0.99660263681292904</v>
      </c>
      <c r="G97">
        <f t="shared" si="17"/>
        <v>1.2115812727641131E-4</v>
      </c>
      <c r="I97" s="1" t="s">
        <v>1487</v>
      </c>
      <c r="J97" s="1">
        <v>0.99559817558994423</v>
      </c>
      <c r="K97">
        <f t="shared" si="18"/>
        <v>0.99717528855555215</v>
      </c>
      <c r="M97">
        <f t="shared" si="23"/>
        <v>5.7332346194618545E-5</v>
      </c>
      <c r="Z97">
        <f t="shared" si="19"/>
        <v>0.99880777543757204</v>
      </c>
      <c r="AA97">
        <f t="shared" si="20"/>
        <v>0.99914855503087641</v>
      </c>
      <c r="AB97">
        <f t="shared" si="24"/>
        <v>2.0180792369290786E-5</v>
      </c>
      <c r="AD97">
        <f t="shared" si="21"/>
        <v>0.99846370600892986</v>
      </c>
      <c r="AE97">
        <f t="shared" si="22"/>
        <v>0.99905121000668129</v>
      </c>
      <c r="AF97">
        <f t="shared" si="25"/>
        <v>2.5997995855755198E-5</v>
      </c>
    </row>
    <row r="98" spans="1:32" x14ac:dyDescent="0.25">
      <c r="A98" s="1" t="s">
        <v>2572</v>
      </c>
      <c r="B98" s="1">
        <v>5.6016431855638968</v>
      </c>
      <c r="D98" s="1" t="s">
        <v>400</v>
      </c>
      <c r="E98" s="1">
        <v>0.99276224602083463</v>
      </c>
      <c r="F98">
        <f t="shared" si="16"/>
        <v>0.99654511040060545</v>
      </c>
      <c r="G98">
        <f t="shared" si="17"/>
        <v>1.2118083126183305E-4</v>
      </c>
      <c r="I98" s="1" t="s">
        <v>1488</v>
      </c>
      <c r="J98" s="1">
        <v>0.99559817558994423</v>
      </c>
      <c r="K98">
        <f t="shared" si="18"/>
        <v>0.99717528855555215</v>
      </c>
      <c r="M98">
        <f t="shared" si="23"/>
        <v>5.7365572466851305E-5</v>
      </c>
      <c r="Z98">
        <f t="shared" si="19"/>
        <v>0.99878756518951206</v>
      </c>
      <c r="AA98">
        <f t="shared" si="20"/>
        <v>0.99914855503087641</v>
      </c>
      <c r="AB98">
        <f t="shared" si="24"/>
        <v>2.0193244445464519E-5</v>
      </c>
      <c r="AD98">
        <f t="shared" si="21"/>
        <v>0.99843766775793086</v>
      </c>
      <c r="AE98">
        <f t="shared" si="22"/>
        <v>0.99905121000668129</v>
      </c>
      <c r="AF98">
        <f t="shared" si="25"/>
        <v>2.6013885367663766E-5</v>
      </c>
    </row>
    <row r="99" spans="1:32" x14ac:dyDescent="0.25">
      <c r="A99" s="1" t="s">
        <v>2573</v>
      </c>
      <c r="B99" s="1">
        <v>5.664612327997764</v>
      </c>
      <c r="D99" s="1" t="s">
        <v>401</v>
      </c>
      <c r="E99" s="1">
        <v>0.9926419495555765</v>
      </c>
      <c r="F99">
        <f t="shared" si="16"/>
        <v>0.99648757652983244</v>
      </c>
      <c r="G99">
        <f t="shared" si="17"/>
        <v>1.2120052626609507E-4</v>
      </c>
      <c r="I99" s="1" t="s">
        <v>1489</v>
      </c>
      <c r="J99" s="1">
        <v>0.99559817558994423</v>
      </c>
      <c r="K99">
        <f t="shared" si="18"/>
        <v>0.99717528855555215</v>
      </c>
      <c r="M99">
        <f t="shared" si="23"/>
        <v>5.7373010373383455E-5</v>
      </c>
      <c r="Z99">
        <f t="shared" si="19"/>
        <v>0.99876735156328289</v>
      </c>
      <c r="AA99">
        <f t="shared" si="20"/>
        <v>0.99914855503087641</v>
      </c>
      <c r="AB99">
        <f t="shared" si="24"/>
        <v>2.0196619810679538E-5</v>
      </c>
      <c r="AD99">
        <f t="shared" si="21"/>
        <v>0.99841162530681338</v>
      </c>
      <c r="AE99">
        <f t="shared" si="22"/>
        <v>0.99905121000668129</v>
      </c>
      <c r="AF99">
        <f t="shared" si="25"/>
        <v>2.6018081619422986E-5</v>
      </c>
    </row>
    <row r="100" spans="1:32" x14ac:dyDescent="0.25">
      <c r="A100" s="1" t="s">
        <v>2574</v>
      </c>
      <c r="B100" s="1">
        <v>5.7713900516516405</v>
      </c>
      <c r="D100" s="1" t="s">
        <v>402</v>
      </c>
      <c r="E100" s="1">
        <v>0.99252164811934251</v>
      </c>
      <c r="F100">
        <f t="shared" si="16"/>
        <v>0.99643003663075636</v>
      </c>
      <c r="G100">
        <f t="shared" si="17"/>
        <v>1.2123292328490489E-4</v>
      </c>
      <c r="I100" s="1" t="s">
        <v>1490</v>
      </c>
      <c r="J100" s="1">
        <v>0.99559817558994423</v>
      </c>
      <c r="K100">
        <f t="shared" si="18"/>
        <v>0.99717528855555215</v>
      </c>
      <c r="M100">
        <f t="shared" si="23"/>
        <v>5.7379022090887897E-5</v>
      </c>
      <c r="Z100">
        <f t="shared" si="19"/>
        <v>0.99874713506100565</v>
      </c>
      <c r="AA100">
        <f t="shared" si="20"/>
        <v>0.99914855503087641</v>
      </c>
      <c r="AB100">
        <f t="shared" si="24"/>
        <v>2.0199493472328902E-5</v>
      </c>
      <c r="AD100">
        <f t="shared" si="21"/>
        <v>0.99838557930256333</v>
      </c>
      <c r="AE100">
        <f t="shared" si="22"/>
        <v>0.99905121000668129</v>
      </c>
      <c r="AF100">
        <f t="shared" si="25"/>
        <v>2.6021631482221332E-5</v>
      </c>
    </row>
    <row r="101" spans="1:32" x14ac:dyDescent="0.25">
      <c r="A101" s="1" t="s">
        <v>2575</v>
      </c>
      <c r="B101" s="1">
        <v>5.8234087342500516</v>
      </c>
      <c r="D101" s="1" t="s">
        <v>403</v>
      </c>
      <c r="E101" s="1">
        <v>0.99240132911197732</v>
      </c>
      <c r="F101">
        <f t="shared" si="16"/>
        <v>0.99637248467505146</v>
      </c>
      <c r="G101">
        <f t="shared" si="17"/>
        <v>1.2125309283985385E-4</v>
      </c>
      <c r="I101" s="1" t="s">
        <v>1491</v>
      </c>
      <c r="J101" s="1">
        <v>0.99559817558994423</v>
      </c>
      <c r="K101">
        <f t="shared" si="18"/>
        <v>0.99717528855555215</v>
      </c>
      <c r="M101">
        <f t="shared" si="23"/>
        <v>5.739104545322138E-5</v>
      </c>
      <c r="Z101">
        <f t="shared" si="19"/>
        <v>0.99872691356421317</v>
      </c>
      <c r="AA101">
        <f t="shared" si="20"/>
        <v>0.99914855503087641</v>
      </c>
      <c r="AB101">
        <f t="shared" si="24"/>
        <v>2.0204483840237554E-5</v>
      </c>
      <c r="AD101">
        <f t="shared" si="21"/>
        <v>0.998359527015937</v>
      </c>
      <c r="AE101">
        <f t="shared" si="22"/>
        <v>0.99905121000668129</v>
      </c>
      <c r="AF101">
        <f t="shared" si="25"/>
        <v>2.6027908070453917E-5</v>
      </c>
    </row>
    <row r="102" spans="1:32" x14ac:dyDescent="0.25">
      <c r="A102" s="1" t="s">
        <v>2576</v>
      </c>
      <c r="B102" s="1">
        <v>5.8370981702876144</v>
      </c>
      <c r="D102" s="1" t="s">
        <v>404</v>
      </c>
      <c r="E102" s="1">
        <v>0.9922810046764865</v>
      </c>
      <c r="F102">
        <f t="shared" si="16"/>
        <v>0.99631492646933584</v>
      </c>
      <c r="G102">
        <f t="shared" si="17"/>
        <v>0</v>
      </c>
      <c r="I102" s="1" t="s">
        <v>1492</v>
      </c>
      <c r="J102" s="1">
        <v>0.99559817558994423</v>
      </c>
      <c r="K102">
        <f t="shared" si="18"/>
        <v>0.99717528855555215</v>
      </c>
      <c r="M102">
        <f t="shared" si="23"/>
        <v>5.7397278265206253E-5</v>
      </c>
      <c r="Z102">
        <f t="shared" si="19"/>
        <v>0.99870668911268867</v>
      </c>
      <c r="AA102">
        <f t="shared" si="20"/>
        <v>0.99914855503087641</v>
      </c>
      <c r="AB102">
        <f t="shared" si="24"/>
        <v>2.0207436120315193E-5</v>
      </c>
      <c r="AD102">
        <f t="shared" si="21"/>
        <v>0.99833347107497328</v>
      </c>
      <c r="AE102">
        <f t="shared" si="22"/>
        <v>0.99905121000668129</v>
      </c>
      <c r="AF102">
        <f t="shared" si="25"/>
        <v>2.6031559044707962E-5</v>
      </c>
    </row>
    <row r="103" spans="1:32" x14ac:dyDescent="0.25">
      <c r="A103" s="1" t="s">
        <v>2577</v>
      </c>
      <c r="B103" s="1">
        <v>5.8398354519085922</v>
      </c>
      <c r="D103" s="1" t="s">
        <v>405</v>
      </c>
      <c r="E103" s="1">
        <v>0.9922810046764865</v>
      </c>
      <c r="F103">
        <f t="shared" si="16"/>
        <v>0.99631492646933584</v>
      </c>
      <c r="G103">
        <f t="shared" si="17"/>
        <v>1.2135978648584143E-4</v>
      </c>
      <c r="I103" s="1" t="s">
        <v>1493</v>
      </c>
      <c r="J103" s="1">
        <v>0.99546818404706661</v>
      </c>
      <c r="K103">
        <f t="shared" si="18"/>
        <v>0.99709180314991674</v>
      </c>
      <c r="M103">
        <f t="shared" si="23"/>
        <v>0</v>
      </c>
      <c r="Z103">
        <f t="shared" si="19"/>
        <v>0.99870668911268867</v>
      </c>
      <c r="AA103">
        <f t="shared" si="20"/>
        <v>0.99912336462459939</v>
      </c>
      <c r="AB103">
        <f t="shared" si="24"/>
        <v>0</v>
      </c>
      <c r="AD103">
        <f t="shared" si="21"/>
        <v>0.99833347107497328</v>
      </c>
      <c r="AE103">
        <f t="shared" si="22"/>
        <v>0.9990231410094802</v>
      </c>
      <c r="AF103">
        <f t="shared" si="25"/>
        <v>0</v>
      </c>
    </row>
    <row r="104" spans="1:32" x14ac:dyDescent="0.25">
      <c r="A104" s="1" t="s">
        <v>2578</v>
      </c>
      <c r="B104" s="1">
        <v>5.8425741560992321</v>
      </c>
      <c r="D104" s="1" t="s">
        <v>406</v>
      </c>
      <c r="E104" s="1">
        <v>0.99216058897258486</v>
      </c>
      <c r="F104">
        <f t="shared" si="16"/>
        <v>0.99625732094610586</v>
      </c>
      <c r="G104">
        <f t="shared" si="17"/>
        <v>0</v>
      </c>
      <c r="I104" s="1" t="s">
        <v>1494</v>
      </c>
      <c r="J104" s="1">
        <v>0.99546818404706661</v>
      </c>
      <c r="K104">
        <f t="shared" si="18"/>
        <v>0.99709180314991674</v>
      </c>
      <c r="M104">
        <f t="shared" si="23"/>
        <v>5.7439655584697149E-5</v>
      </c>
      <c r="Z104">
        <f t="shared" si="19"/>
        <v>0.99868644727525113</v>
      </c>
      <c r="AA104">
        <f t="shared" si="20"/>
        <v>0.99912336462459939</v>
      </c>
      <c r="AB104">
        <f t="shared" si="24"/>
        <v>2.0224297680976048E-5</v>
      </c>
      <c r="AD104">
        <f t="shared" si="21"/>
        <v>0.99830739288765735</v>
      </c>
      <c r="AE104">
        <f t="shared" si="22"/>
        <v>0.9990231410094802</v>
      </c>
      <c r="AF104">
        <f t="shared" si="25"/>
        <v>2.6053052880993271E-5</v>
      </c>
    </row>
    <row r="105" spans="1:32" x14ac:dyDescent="0.25">
      <c r="A105" s="1" t="s">
        <v>2579</v>
      </c>
      <c r="B105" s="1">
        <v>5.8535251914411477</v>
      </c>
      <c r="D105" s="1" t="s">
        <v>407</v>
      </c>
      <c r="E105" s="1">
        <v>0.99216058897258486</v>
      </c>
      <c r="F105">
        <f t="shared" si="16"/>
        <v>0.99625732094610586</v>
      </c>
      <c r="G105">
        <f t="shared" si="17"/>
        <v>0</v>
      </c>
      <c r="I105" s="1" t="s">
        <v>1495</v>
      </c>
      <c r="J105" s="1">
        <v>0.99533789980048648</v>
      </c>
      <c r="K105">
        <f t="shared" si="18"/>
        <v>0.99700812583426257</v>
      </c>
      <c r="M105">
        <f t="shared" si="23"/>
        <v>0</v>
      </c>
      <c r="Z105">
        <f t="shared" si="19"/>
        <v>0.99868644727525113</v>
      </c>
      <c r="AA105">
        <f t="shared" si="20"/>
        <v>0.99909811483333355</v>
      </c>
      <c r="AB105">
        <f t="shared" si="24"/>
        <v>0</v>
      </c>
      <c r="AD105">
        <f t="shared" si="21"/>
        <v>0.99830739288765735</v>
      </c>
      <c r="AE105">
        <f t="shared" si="22"/>
        <v>0.99899500592240587</v>
      </c>
      <c r="AF105">
        <f t="shared" si="25"/>
        <v>0</v>
      </c>
    </row>
    <row r="106" spans="1:32" x14ac:dyDescent="0.25">
      <c r="A106" s="1" t="s">
        <v>2580</v>
      </c>
      <c r="B106" s="1">
        <v>5.9411371667024779</v>
      </c>
      <c r="D106" s="1" t="s">
        <v>408</v>
      </c>
      <c r="E106" s="1">
        <v>0.99216058897258486</v>
      </c>
      <c r="F106">
        <f t="shared" si="16"/>
        <v>0.99625732094610586</v>
      </c>
      <c r="G106">
        <f t="shared" si="17"/>
        <v>1.2181139995809213E-4</v>
      </c>
      <c r="I106" s="1" t="s">
        <v>1496</v>
      </c>
      <c r="J106" s="1">
        <v>0.99520758289135514</v>
      </c>
      <c r="K106">
        <f t="shared" si="18"/>
        <v>0.99692442360911848</v>
      </c>
      <c r="M106">
        <f t="shared" si="23"/>
        <v>0</v>
      </c>
      <c r="Z106">
        <f t="shared" si="19"/>
        <v>0.99868644727525113</v>
      </c>
      <c r="AA106">
        <f t="shared" si="20"/>
        <v>0.99907285604384755</v>
      </c>
      <c r="AB106">
        <f t="shared" si="24"/>
        <v>0</v>
      </c>
      <c r="AD106">
        <f t="shared" si="21"/>
        <v>0.99830739288765735</v>
      </c>
      <c r="AE106">
        <f t="shared" si="22"/>
        <v>0.99896686089025921</v>
      </c>
      <c r="AF106">
        <f t="shared" si="25"/>
        <v>0</v>
      </c>
    </row>
    <row r="107" spans="1:32" x14ac:dyDescent="0.25">
      <c r="A107" s="1" t="s">
        <v>2581</v>
      </c>
      <c r="B107" s="1">
        <v>6.0342233235088596</v>
      </c>
      <c r="D107" s="1" t="s">
        <v>409</v>
      </c>
      <c r="E107" s="1">
        <v>0.99203973986280791</v>
      </c>
      <c r="F107">
        <f t="shared" si="16"/>
        <v>0.99619950440600891</v>
      </c>
      <c r="G107">
        <f t="shared" si="17"/>
        <v>0</v>
      </c>
      <c r="I107" s="1" t="s">
        <v>1497</v>
      </c>
      <c r="J107" s="1">
        <v>0.99520758289135514</v>
      </c>
      <c r="K107">
        <f t="shared" si="18"/>
        <v>0.99692442360911848</v>
      </c>
      <c r="M107">
        <f t="shared" si="23"/>
        <v>5.7640393471299471E-5</v>
      </c>
      <c r="Z107">
        <f t="shared" si="19"/>
        <v>0.99866613052486997</v>
      </c>
      <c r="AA107">
        <f t="shared" si="20"/>
        <v>0.99907285604384755</v>
      </c>
      <c r="AB107">
        <f t="shared" si="24"/>
        <v>2.0298120296661695E-5</v>
      </c>
      <c r="AD107">
        <f t="shared" si="21"/>
        <v>0.99828121834117756</v>
      </c>
      <c r="AE107">
        <f t="shared" si="22"/>
        <v>0.99896686089025921</v>
      </c>
      <c r="AF107">
        <f t="shared" si="25"/>
        <v>2.614784731781989E-5</v>
      </c>
    </row>
    <row r="108" spans="1:32" x14ac:dyDescent="0.25">
      <c r="A108" s="1" t="s">
        <v>2582</v>
      </c>
      <c r="B108" s="1">
        <v>6.0780284469507624</v>
      </c>
      <c r="D108" s="1" t="s">
        <v>410</v>
      </c>
      <c r="E108" s="1">
        <v>0.99203973986280791</v>
      </c>
      <c r="F108">
        <f t="shared" si="16"/>
        <v>0.99619950440600891</v>
      </c>
      <c r="G108">
        <f t="shared" si="17"/>
        <v>1.2186048494794953E-4</v>
      </c>
      <c r="I108" s="1" t="s">
        <v>1498</v>
      </c>
      <c r="J108" s="1">
        <v>0.9950771403572447</v>
      </c>
      <c r="K108">
        <f t="shared" si="18"/>
        <v>0.99684063675708323</v>
      </c>
      <c r="M108">
        <f t="shared" si="23"/>
        <v>0</v>
      </c>
      <c r="Z108">
        <f t="shared" si="19"/>
        <v>0.99866613052486997</v>
      </c>
      <c r="AA108">
        <f t="shared" si="20"/>
        <v>0.99904757023212154</v>
      </c>
      <c r="AB108">
        <f t="shared" si="24"/>
        <v>0</v>
      </c>
      <c r="AD108">
        <f t="shared" si="21"/>
        <v>0.99828121834117756</v>
      </c>
      <c r="AE108">
        <f t="shared" si="22"/>
        <v>0.99893868582964829</v>
      </c>
      <c r="AF108">
        <f t="shared" si="25"/>
        <v>0</v>
      </c>
    </row>
    <row r="109" spans="1:32" x14ac:dyDescent="0.25">
      <c r="A109" s="1" t="s">
        <v>2583</v>
      </c>
      <c r="B109" s="1">
        <v>6.1437377811392988</v>
      </c>
      <c r="D109" s="1" t="s">
        <v>411</v>
      </c>
      <c r="E109" s="1">
        <v>0.99191885678460545</v>
      </c>
      <c r="F109">
        <f t="shared" si="16"/>
        <v>0.99614166792555991</v>
      </c>
      <c r="G109">
        <f t="shared" si="17"/>
        <v>1.2191197369866395E-4</v>
      </c>
      <c r="I109" s="1" t="s">
        <v>1499</v>
      </c>
      <c r="J109" s="1">
        <v>0.9950771403572447</v>
      </c>
      <c r="K109">
        <f t="shared" si="18"/>
        <v>0.99684063675708323</v>
      </c>
      <c r="M109">
        <f t="shared" si="23"/>
        <v>5.7655427668904138E-5</v>
      </c>
      <c r="Z109">
        <f t="shared" si="19"/>
        <v>0.9986458060012362</v>
      </c>
      <c r="AA109">
        <f t="shared" si="20"/>
        <v>0.99904757023212154</v>
      </c>
      <c r="AB109">
        <f t="shared" si="24"/>
        <v>2.0305372577284833E-5</v>
      </c>
      <c r="AD109">
        <f t="shared" si="21"/>
        <v>0.9982550339341143</v>
      </c>
      <c r="AE109">
        <f t="shared" si="22"/>
        <v>0.99893868582964829</v>
      </c>
      <c r="AF109">
        <f t="shared" si="25"/>
        <v>2.615696022443762E-5</v>
      </c>
    </row>
    <row r="110" spans="1:32" x14ac:dyDescent="0.25">
      <c r="A110" s="1" t="s">
        <v>2584</v>
      </c>
      <c r="B110" s="1">
        <v>6.1738525472067396</v>
      </c>
      <c r="D110" s="1" t="s">
        <v>412</v>
      </c>
      <c r="E110" s="1">
        <v>0.99179793736993793</v>
      </c>
      <c r="F110">
        <f t="shared" si="16"/>
        <v>0.99608381036786686</v>
      </c>
      <c r="G110">
        <f t="shared" si="17"/>
        <v>1.2195236739320249E-4</v>
      </c>
      <c r="I110" s="1" t="s">
        <v>1500</v>
      </c>
      <c r="J110" s="1">
        <v>0.9950771403572447</v>
      </c>
      <c r="K110">
        <f t="shared" si="18"/>
        <v>0.99684063675708323</v>
      </c>
      <c r="M110">
        <f t="shared" si="23"/>
        <v>5.7676439639802029E-5</v>
      </c>
      <c r="Z110">
        <f t="shared" si="19"/>
        <v>0.99862547330394169</v>
      </c>
      <c r="AA110">
        <f t="shared" si="20"/>
        <v>0.99904757023212154</v>
      </c>
      <c r="AB110">
        <f t="shared" si="24"/>
        <v>2.0313538623547982E-5</v>
      </c>
      <c r="AD110">
        <f t="shared" si="21"/>
        <v>0.99822883915079863</v>
      </c>
      <c r="AE110">
        <f t="shared" si="22"/>
        <v>0.99893868582964829</v>
      </c>
      <c r="AF110">
        <f t="shared" si="25"/>
        <v>2.6167325745174628E-5</v>
      </c>
    </row>
    <row r="111" spans="1:32" x14ac:dyDescent="0.25">
      <c r="A111" s="1" t="s">
        <v>2585</v>
      </c>
      <c r="B111" s="1">
        <v>6.2012326990960114</v>
      </c>
      <c r="D111" s="1" t="s">
        <v>413</v>
      </c>
      <c r="E111" s="1">
        <v>0.99167699263839804</v>
      </c>
      <c r="F111">
        <f t="shared" si="16"/>
        <v>0.99602593700207731</v>
      </c>
      <c r="G111">
        <f t="shared" si="17"/>
        <v>0</v>
      </c>
      <c r="I111" s="1" t="s">
        <v>1501</v>
      </c>
      <c r="J111" s="1">
        <v>0.9950771403572447</v>
      </c>
      <c r="K111">
        <f t="shared" si="18"/>
        <v>0.99684063675708323</v>
      </c>
      <c r="M111">
        <f t="shared" si="23"/>
        <v>5.7692198805465765E-5</v>
      </c>
      <c r="Z111">
        <f t="shared" si="19"/>
        <v>0.99860513428389952</v>
      </c>
      <c r="AA111">
        <f t="shared" si="20"/>
        <v>0.99904757023212154</v>
      </c>
      <c r="AB111">
        <f t="shared" si="24"/>
        <v>2.0319855482175496E-5</v>
      </c>
      <c r="AD111">
        <f t="shared" si="21"/>
        <v>0.99820263637594431</v>
      </c>
      <c r="AE111">
        <f t="shared" si="22"/>
        <v>0.99893868582964829</v>
      </c>
      <c r="AF111">
        <f t="shared" si="25"/>
        <v>2.6175309020950562E-5</v>
      </c>
    </row>
    <row r="112" spans="1:32" x14ac:dyDescent="0.25">
      <c r="A112" s="1" t="s">
        <v>2586</v>
      </c>
      <c r="B112" s="1">
        <v>6.2340863578182226</v>
      </c>
      <c r="D112" s="1" t="s">
        <v>414</v>
      </c>
      <c r="E112" s="1">
        <v>0.99167699263839804</v>
      </c>
      <c r="F112">
        <f t="shared" si="16"/>
        <v>0.99602593700207731</v>
      </c>
      <c r="G112">
        <f t="shared" si="17"/>
        <v>1.2206494823714491E-4</v>
      </c>
      <c r="I112" s="1" t="s">
        <v>1502</v>
      </c>
      <c r="J112" s="1">
        <v>0.99494654264012372</v>
      </c>
      <c r="K112">
        <f t="shared" si="18"/>
        <v>0.99675674627878719</v>
      </c>
      <c r="M112">
        <f t="shared" si="23"/>
        <v>0</v>
      </c>
      <c r="Z112">
        <f t="shared" si="19"/>
        <v>0.99860513428389952</v>
      </c>
      <c r="AA112">
        <f t="shared" si="20"/>
        <v>0.99902225165916814</v>
      </c>
      <c r="AB112">
        <f t="shared" si="24"/>
        <v>0</v>
      </c>
      <c r="AD112">
        <f t="shared" si="21"/>
        <v>0.99820263637594431</v>
      </c>
      <c r="AE112">
        <f t="shared" si="22"/>
        <v>0.99891047434611924</v>
      </c>
      <c r="AF112">
        <f t="shared" si="25"/>
        <v>0</v>
      </c>
    </row>
    <row r="113" spans="1:32" x14ac:dyDescent="0.25">
      <c r="A113" s="1" t="s">
        <v>2587</v>
      </c>
      <c r="B113" s="1">
        <v>6.2806292697559369</v>
      </c>
      <c r="D113" s="1" t="s">
        <v>415</v>
      </c>
      <c r="E113" s="1">
        <v>0.99155595102524308</v>
      </c>
      <c r="F113">
        <f t="shared" si="16"/>
        <v>0.9959680135773975</v>
      </c>
      <c r="G113">
        <f t="shared" si="17"/>
        <v>1.2214729654659237E-4</v>
      </c>
      <c r="I113" s="1" t="s">
        <v>1503</v>
      </c>
      <c r="J113" s="1">
        <v>0.99494654264012372</v>
      </c>
      <c r="K113">
        <f t="shared" si="18"/>
        <v>0.99675674627878719</v>
      </c>
      <c r="M113">
        <f t="shared" si="23"/>
        <v>5.7737243174737054E-5</v>
      </c>
      <c r="Z113">
        <f t="shared" si="19"/>
        <v>0.99858477690262382</v>
      </c>
      <c r="AA113">
        <f t="shared" si="20"/>
        <v>0.99902225165916814</v>
      </c>
      <c r="AB113">
        <f t="shared" si="24"/>
        <v>2.0337684180786802E-5</v>
      </c>
      <c r="AD113">
        <f t="shared" si="21"/>
        <v>0.99817641010064373</v>
      </c>
      <c r="AE113">
        <f t="shared" si="22"/>
        <v>0.99891047434611924</v>
      </c>
      <c r="AF113">
        <f t="shared" si="25"/>
        <v>2.6198045259421928E-5</v>
      </c>
    </row>
    <row r="114" spans="1:32" x14ac:dyDescent="0.25">
      <c r="A114" s="1" t="s">
        <v>2588</v>
      </c>
      <c r="B114" s="1">
        <v>6.3216971702591831</v>
      </c>
      <c r="D114" s="1" t="s">
        <v>416</v>
      </c>
      <c r="E114" s="1">
        <v>0.99143484254313807</v>
      </c>
      <c r="F114">
        <f t="shared" si="16"/>
        <v>0.99591005444793079</v>
      </c>
      <c r="G114">
        <f t="shared" si="17"/>
        <v>1.2216976759582727E-4</v>
      </c>
      <c r="I114" s="1" t="s">
        <v>1504</v>
      </c>
      <c r="J114" s="1">
        <v>0.99494654264012372</v>
      </c>
      <c r="K114">
        <f t="shared" si="18"/>
        <v>0.99675674627878719</v>
      </c>
      <c r="M114">
        <f t="shared" si="23"/>
        <v>5.7772834330024002E-5</v>
      </c>
      <c r="Z114">
        <f t="shared" si="19"/>
        <v>0.99856440620313103</v>
      </c>
      <c r="AA114">
        <f t="shared" si="20"/>
        <v>0.99902225165916814</v>
      </c>
      <c r="AB114">
        <f t="shared" si="24"/>
        <v>2.0350989651584728E-5</v>
      </c>
      <c r="AD114">
        <f t="shared" si="21"/>
        <v>0.9981501668221433</v>
      </c>
      <c r="AE114">
        <f t="shared" si="22"/>
        <v>0.99891047434611924</v>
      </c>
      <c r="AF114">
        <f t="shared" si="25"/>
        <v>2.6215030389364313E-5</v>
      </c>
    </row>
    <row r="115" spans="1:32" x14ac:dyDescent="0.25">
      <c r="A115" s="1" t="s">
        <v>2589</v>
      </c>
      <c r="B115" s="1">
        <v>6.3709794453925079</v>
      </c>
      <c r="D115" s="1" t="s">
        <v>417</v>
      </c>
      <c r="E115" s="1">
        <v>0.99131372657734351</v>
      </c>
      <c r="F115">
        <f t="shared" si="16"/>
        <v>0.99585208802969849</v>
      </c>
      <c r="G115">
        <f t="shared" si="17"/>
        <v>1.2228083816395903E-4</v>
      </c>
      <c r="I115" s="1" t="s">
        <v>1505</v>
      </c>
      <c r="J115" s="1">
        <v>0.99494654264012372</v>
      </c>
      <c r="K115">
        <f t="shared" si="18"/>
        <v>0.99675674627878719</v>
      </c>
      <c r="M115">
        <f t="shared" si="23"/>
        <v>5.7780099977111292E-5</v>
      </c>
      <c r="Z115">
        <f t="shared" si="19"/>
        <v>0.99854403217177368</v>
      </c>
      <c r="AA115">
        <f t="shared" si="20"/>
        <v>0.99902225165916814</v>
      </c>
      <c r="AB115">
        <f t="shared" si="24"/>
        <v>2.0354318330553868E-5</v>
      </c>
      <c r="AD115">
        <f t="shared" si="21"/>
        <v>0.99812391940590883</v>
      </c>
      <c r="AE115">
        <f t="shared" si="22"/>
        <v>0.99891047434611924</v>
      </c>
      <c r="AF115">
        <f t="shared" si="25"/>
        <v>2.6219163733035621E-5</v>
      </c>
    </row>
    <row r="116" spans="1:32" x14ac:dyDescent="0.25">
      <c r="A116" s="1" t="s">
        <v>2590</v>
      </c>
      <c r="B116" s="1">
        <v>6.4640656451666203</v>
      </c>
      <c r="D116" s="1" t="s">
        <v>418</v>
      </c>
      <c r="E116" s="1">
        <v>0.99119251531503261</v>
      </c>
      <c r="F116">
        <f t="shared" si="16"/>
        <v>0.99579407228984018</v>
      </c>
      <c r="G116">
        <f t="shared" si="17"/>
        <v>1.2232082271314455E-4</v>
      </c>
      <c r="I116" s="1" t="s">
        <v>1506</v>
      </c>
      <c r="J116" s="1">
        <v>0.99494654264012372</v>
      </c>
      <c r="K116">
        <f t="shared" si="18"/>
        <v>0.99675674627878719</v>
      </c>
      <c r="M116">
        <f t="shared" si="23"/>
        <v>5.7829264601326613E-5</v>
      </c>
      <c r="Z116">
        <f t="shared" si="19"/>
        <v>0.99852364003364347</v>
      </c>
      <c r="AA116">
        <f t="shared" si="20"/>
        <v>0.99902225165916814</v>
      </c>
      <c r="AB116">
        <f t="shared" si="24"/>
        <v>2.0372407773107257E-5</v>
      </c>
      <c r="AD116">
        <f t="shared" si="21"/>
        <v>0.99809764881799734</v>
      </c>
      <c r="AE116">
        <f t="shared" si="22"/>
        <v>0.99891047434611924</v>
      </c>
      <c r="AF116">
        <f t="shared" si="25"/>
        <v>2.6242310781902383E-5</v>
      </c>
    </row>
    <row r="117" spans="1:32" x14ac:dyDescent="0.25">
      <c r="A117" s="1" t="s">
        <v>2591</v>
      </c>
      <c r="B117" s="1">
        <v>6.4804933160080811</v>
      </c>
      <c r="D117" s="1" t="s">
        <v>419</v>
      </c>
      <c r="E117" s="1">
        <v>0.99107127924609117</v>
      </c>
      <c r="F117">
        <f t="shared" si="16"/>
        <v>0.99573604096094792</v>
      </c>
      <c r="G117">
        <f t="shared" si="17"/>
        <v>1.2234038314318067E-4</v>
      </c>
      <c r="I117" s="1" t="s">
        <v>1507</v>
      </c>
      <c r="J117" s="1">
        <v>0.99494654264012372</v>
      </c>
      <c r="K117">
        <f t="shared" si="18"/>
        <v>0.99675674627878719</v>
      </c>
      <c r="M117">
        <f t="shared" si="23"/>
        <v>5.7844804079763985E-5</v>
      </c>
      <c r="Z117">
        <f t="shared" si="19"/>
        <v>0.99850324164414817</v>
      </c>
      <c r="AA117">
        <f t="shared" si="20"/>
        <v>0.99902225165916814</v>
      </c>
      <c r="AB117">
        <f t="shared" si="24"/>
        <v>2.0378653157641569E-5</v>
      </c>
      <c r="AD117">
        <f t="shared" si="21"/>
        <v>0.99807137033165982</v>
      </c>
      <c r="AE117">
        <f t="shared" si="22"/>
        <v>0.99891047434611924</v>
      </c>
      <c r="AF117">
        <f t="shared" si="25"/>
        <v>2.6250200819195225E-5</v>
      </c>
    </row>
    <row r="118" spans="1:32" x14ac:dyDescent="0.25">
      <c r="A118" s="1" t="s">
        <v>2592</v>
      </c>
      <c r="B118" s="1">
        <v>6.5297742509686216</v>
      </c>
      <c r="D118" s="1" t="s">
        <v>420</v>
      </c>
      <c r="E118" s="1">
        <v>0.99095003862252939</v>
      </c>
      <c r="F118">
        <f t="shared" si="16"/>
        <v>0.99567800373488513</v>
      </c>
      <c r="G118">
        <f t="shared" si="17"/>
        <v>1.2243138651378375E-4</v>
      </c>
      <c r="I118" s="1" t="s">
        <v>1508</v>
      </c>
      <c r="J118" s="1">
        <v>0.99494654264012372</v>
      </c>
      <c r="K118">
        <f t="shared" si="18"/>
        <v>0.99675674627878719</v>
      </c>
      <c r="M118">
        <f t="shared" si="23"/>
        <v>5.7850682565070549E-5</v>
      </c>
      <c r="Z118">
        <f t="shared" si="19"/>
        <v>0.99848284040953805</v>
      </c>
      <c r="AA118">
        <f t="shared" si="20"/>
        <v>0.99902225165916814</v>
      </c>
      <c r="AB118">
        <f t="shared" si="24"/>
        <v>2.0381495553045803E-5</v>
      </c>
      <c r="AD118">
        <f t="shared" si="21"/>
        <v>0.99804508833514749</v>
      </c>
      <c r="AE118">
        <f t="shared" si="22"/>
        <v>0.99891047434611924</v>
      </c>
      <c r="AF118">
        <f t="shared" si="25"/>
        <v>2.6253707270994383E-5</v>
      </c>
    </row>
    <row r="119" spans="1:32" x14ac:dyDescent="0.25">
      <c r="A119" s="1" t="s">
        <v>2593</v>
      </c>
      <c r="B119" s="1">
        <v>6.5872695600896298</v>
      </c>
      <c r="D119" s="1" t="s">
        <v>421</v>
      </c>
      <c r="E119" s="1">
        <v>0.99082872266192712</v>
      </c>
      <c r="F119">
        <f t="shared" si="16"/>
        <v>0.99561992672412447</v>
      </c>
      <c r="G119">
        <f t="shared" si="17"/>
        <v>1.2247838037041103E-4</v>
      </c>
      <c r="I119" s="1" t="s">
        <v>1509</v>
      </c>
      <c r="J119" s="1">
        <v>0.99494654264012372</v>
      </c>
      <c r="K119">
        <f t="shared" si="18"/>
        <v>0.99675674627878719</v>
      </c>
      <c r="M119">
        <f t="shared" si="23"/>
        <v>5.7890340641826341E-5</v>
      </c>
      <c r="Z119">
        <f t="shared" si="19"/>
        <v>0.99846242441668953</v>
      </c>
      <c r="AA119">
        <f t="shared" si="20"/>
        <v>0.99902225165916814</v>
      </c>
      <c r="AB119">
        <f t="shared" si="24"/>
        <v>2.0396239667180415E-5</v>
      </c>
      <c r="AD119">
        <f t="shared" si="21"/>
        <v>0.99801878748152018</v>
      </c>
      <c r="AE119">
        <f t="shared" si="22"/>
        <v>0.99891047434611924</v>
      </c>
      <c r="AF119">
        <f t="shared" si="25"/>
        <v>2.6272544346005146E-5</v>
      </c>
    </row>
    <row r="120" spans="1:32" x14ac:dyDescent="0.25">
      <c r="A120" s="1" t="s">
        <v>2594</v>
      </c>
      <c r="B120" s="1">
        <v>6.650239724264571</v>
      </c>
      <c r="D120" s="1" t="s">
        <v>422</v>
      </c>
      <c r="E120" s="1">
        <v>0.99070737499613548</v>
      </c>
      <c r="F120">
        <f t="shared" si="16"/>
        <v>0.99556183081071303</v>
      </c>
      <c r="G120">
        <f t="shared" si="17"/>
        <v>1.2253953161103608E-4</v>
      </c>
      <c r="I120" s="1" t="s">
        <v>1510</v>
      </c>
      <c r="J120" s="1">
        <v>0.99494654264012372</v>
      </c>
      <c r="K120">
        <f t="shared" si="18"/>
        <v>0.99675674627878719</v>
      </c>
      <c r="M120">
        <f t="shared" si="23"/>
        <v>5.790918318431804E-5</v>
      </c>
      <c r="Z120">
        <f t="shared" si="19"/>
        <v>0.99844200100508729</v>
      </c>
      <c r="AA120">
        <f t="shared" si="20"/>
        <v>0.99902225165916814</v>
      </c>
      <c r="AB120">
        <f t="shared" si="24"/>
        <v>2.0403651323087889E-5</v>
      </c>
      <c r="AD120">
        <f t="shared" si="21"/>
        <v>0.99799247722610651</v>
      </c>
      <c r="AE120">
        <f t="shared" si="22"/>
        <v>0.99891047434611924</v>
      </c>
      <c r="AF120">
        <f t="shared" si="25"/>
        <v>2.6281936145493347E-5</v>
      </c>
    </row>
    <row r="121" spans="1:32" x14ac:dyDescent="0.25">
      <c r="A121" s="1" t="s">
        <v>2595</v>
      </c>
      <c r="B121" s="1">
        <v>6.7214238494567597</v>
      </c>
      <c r="D121" s="1" t="s">
        <v>423</v>
      </c>
      <c r="E121" s="1">
        <v>0.99058598161633571</v>
      </c>
      <c r="F121">
        <f t="shared" si="16"/>
        <v>0.99550370928358523</v>
      </c>
      <c r="G121">
        <f t="shared" si="17"/>
        <v>1.2277091624642196E-4</v>
      </c>
      <c r="I121" s="1" t="s">
        <v>1511</v>
      </c>
      <c r="J121" s="1">
        <v>0.99494654264012372</v>
      </c>
      <c r="K121">
        <f t="shared" si="18"/>
        <v>0.99675674627878719</v>
      </c>
      <c r="M121">
        <f t="shared" si="23"/>
        <v>5.7934715417688935E-5</v>
      </c>
      <c r="Z121">
        <f t="shared" si="19"/>
        <v>0.99842156781451596</v>
      </c>
      <c r="AA121">
        <f t="shared" si="20"/>
        <v>0.99902225165916814</v>
      </c>
      <c r="AB121">
        <f t="shared" si="24"/>
        <v>2.0413420934988501E-5</v>
      </c>
      <c r="AD121">
        <f t="shared" si="21"/>
        <v>0.9979661545285814</v>
      </c>
      <c r="AE121">
        <f t="shared" si="22"/>
        <v>0.99891047434611924</v>
      </c>
      <c r="AF121">
        <f t="shared" si="25"/>
        <v>2.6294365037891217E-5</v>
      </c>
    </row>
    <row r="122" spans="1:32" x14ac:dyDescent="0.25">
      <c r="A122" s="1" t="s">
        <v>2596</v>
      </c>
      <c r="B122" s="1">
        <v>6.7460633835675585</v>
      </c>
      <c r="D122" s="1" t="s">
        <v>424</v>
      </c>
      <c r="E122" s="1">
        <v>0.99046437393284792</v>
      </c>
      <c r="F122">
        <f t="shared" si="16"/>
        <v>0.99544548141157319</v>
      </c>
      <c r="G122">
        <f t="shared" si="17"/>
        <v>0</v>
      </c>
      <c r="I122" s="1" t="s">
        <v>1512</v>
      </c>
      <c r="J122" s="1">
        <v>0.99494654264012372</v>
      </c>
      <c r="K122">
        <f t="shared" si="18"/>
        <v>0.99675674627878719</v>
      </c>
      <c r="M122">
        <f t="shared" si="23"/>
        <v>5.8040721692030443E-5</v>
      </c>
      <c r="Z122">
        <f t="shared" si="19"/>
        <v>0.99840109646043029</v>
      </c>
      <c r="AA122">
        <f t="shared" si="20"/>
        <v>0.99902225165916814</v>
      </c>
      <c r="AB122">
        <f t="shared" si="24"/>
        <v>2.0451547920226309E-5</v>
      </c>
      <c r="AD122">
        <f t="shared" si="21"/>
        <v>0.99793978282360496</v>
      </c>
      <c r="AE122">
        <f t="shared" si="22"/>
        <v>0.99891047434611924</v>
      </c>
      <c r="AF122">
        <f t="shared" si="25"/>
        <v>2.6343320395925551E-5</v>
      </c>
    </row>
    <row r="123" spans="1:32" x14ac:dyDescent="0.25">
      <c r="A123" s="1" t="s">
        <v>2597</v>
      </c>
      <c r="B123" s="1">
        <v>6.8199860701263741</v>
      </c>
      <c r="D123" s="1" t="s">
        <v>425</v>
      </c>
      <c r="E123" s="1">
        <v>0.99046437393284792</v>
      </c>
      <c r="F123">
        <f t="shared" si="16"/>
        <v>0.99544548141157319</v>
      </c>
      <c r="G123">
        <f t="shared" si="17"/>
        <v>1.2283719825021723E-4</v>
      </c>
      <c r="I123" s="1" t="s">
        <v>1513</v>
      </c>
      <c r="J123" s="1">
        <v>0.99481515776809859</v>
      </c>
      <c r="K123">
        <f t="shared" si="18"/>
        <v>0.99667234617854139</v>
      </c>
      <c r="M123">
        <f t="shared" si="23"/>
        <v>0</v>
      </c>
      <c r="Z123">
        <f t="shared" si="19"/>
        <v>0.99840109646043029</v>
      </c>
      <c r="AA123">
        <f t="shared" si="20"/>
        <v>0.99899677777685469</v>
      </c>
      <c r="AB123">
        <f t="shared" si="24"/>
        <v>0</v>
      </c>
      <c r="AD123">
        <f t="shared" si="21"/>
        <v>0.99793978282360496</v>
      </c>
      <c r="AE123">
        <f t="shared" si="22"/>
        <v>0.99888208989005367</v>
      </c>
      <c r="AF123">
        <f t="shared" si="25"/>
        <v>0</v>
      </c>
    </row>
    <row r="124" spans="1:32" x14ac:dyDescent="0.25">
      <c r="A124" s="1" t="s">
        <v>2598</v>
      </c>
      <c r="B124" s="1">
        <v>6.8939092339743313</v>
      </c>
      <c r="D124" s="1" t="s">
        <v>426</v>
      </c>
      <c r="E124" s="1">
        <v>0.99034271553642861</v>
      </c>
      <c r="F124">
        <f t="shared" si="16"/>
        <v>0.99538722551184522</v>
      </c>
      <c r="G124">
        <f t="shared" si="17"/>
        <v>-1.1275702593849246E-16</v>
      </c>
      <c r="I124" s="1" t="s">
        <v>1514</v>
      </c>
      <c r="J124" s="1">
        <v>0.99481515776809848</v>
      </c>
      <c r="K124">
        <f t="shared" si="18"/>
        <v>0.99667234617854128</v>
      </c>
      <c r="M124">
        <f t="shared" si="23"/>
        <v>5.8063743293160009E-5</v>
      </c>
      <c r="Z124">
        <f t="shared" si="19"/>
        <v>0.99838061447427529</v>
      </c>
      <c r="AA124">
        <f t="shared" si="20"/>
        <v>0.99899677777685469</v>
      </c>
      <c r="AB124">
        <f t="shared" si="24"/>
        <v>2.0461648055254153E-5</v>
      </c>
      <c r="AD124">
        <f t="shared" si="21"/>
        <v>0.99791339757842623</v>
      </c>
      <c r="AE124">
        <f t="shared" si="22"/>
        <v>0.99888208989005367</v>
      </c>
      <c r="AF124">
        <f t="shared" si="25"/>
        <v>2.6356097271814121E-5</v>
      </c>
    </row>
    <row r="125" spans="1:32" x14ac:dyDescent="0.25">
      <c r="A125" s="1" t="s">
        <v>2599</v>
      </c>
      <c r="B125" s="1">
        <v>6.9541417580986158</v>
      </c>
      <c r="D125" s="1" t="s">
        <v>427</v>
      </c>
      <c r="E125" s="1">
        <v>0.99034271553642872</v>
      </c>
      <c r="F125">
        <f t="shared" si="16"/>
        <v>0.99538722551184522</v>
      </c>
      <c r="G125">
        <f t="shared" si="17"/>
        <v>1.2300813164917504E-4</v>
      </c>
      <c r="I125" s="1" t="s">
        <v>1515</v>
      </c>
      <c r="J125" s="1">
        <v>0.99468362752773609</v>
      </c>
      <c r="K125">
        <f t="shared" si="18"/>
        <v>0.9965878486892854</v>
      </c>
      <c r="M125">
        <f t="shared" si="23"/>
        <v>-5.3295841568073803E-17</v>
      </c>
      <c r="Z125">
        <f t="shared" si="19"/>
        <v>0.99838061447427529</v>
      </c>
      <c r="AA125">
        <f t="shared" si="20"/>
        <v>0.99897127299006638</v>
      </c>
      <c r="AB125">
        <f t="shared" si="24"/>
        <v>-1.8782154606008272E-17</v>
      </c>
      <c r="AD125">
        <f t="shared" si="21"/>
        <v>0.99791339757842623</v>
      </c>
      <c r="AE125">
        <f t="shared" si="22"/>
        <v>0.99885367108139533</v>
      </c>
      <c r="AF125">
        <f t="shared" si="25"/>
        <v>-2.4192643690737472E-17</v>
      </c>
    </row>
    <row r="126" spans="1:32" x14ac:dyDescent="0.25">
      <c r="A126" s="1" t="s">
        <v>2600</v>
      </c>
      <c r="B126" s="1">
        <v>7.0691302917286487</v>
      </c>
      <c r="D126" s="1" t="s">
        <v>428</v>
      </c>
      <c r="E126" s="1">
        <v>0.99022090282142905</v>
      </c>
      <c r="F126">
        <f t="shared" si="16"/>
        <v>0.99532889196285101</v>
      </c>
      <c r="G126">
        <f t="shared" si="17"/>
        <v>1.2306622986770453E-4</v>
      </c>
      <c r="I126" s="1" t="s">
        <v>1516</v>
      </c>
      <c r="J126" s="1">
        <v>0.99468362752773609</v>
      </c>
      <c r="K126">
        <f t="shared" si="18"/>
        <v>0.9965878486892854</v>
      </c>
      <c r="M126">
        <f t="shared" si="23"/>
        <v>5.8136209618856046E-5</v>
      </c>
      <c r="Z126">
        <f t="shared" si="19"/>
        <v>0.99836010440759093</v>
      </c>
      <c r="AA126">
        <f t="shared" si="20"/>
        <v>0.99897127299006638</v>
      </c>
      <c r="AB126">
        <f t="shared" si="24"/>
        <v>2.0489177883559285E-5</v>
      </c>
      <c r="AD126">
        <f t="shared" si="21"/>
        <v>0.99788697631608603</v>
      </c>
      <c r="AE126">
        <f t="shared" si="22"/>
        <v>0.99885367108139533</v>
      </c>
      <c r="AF126">
        <f t="shared" si="25"/>
        <v>2.6391324259684406E-5</v>
      </c>
    </row>
    <row r="127" spans="1:32" x14ac:dyDescent="0.25">
      <c r="A127" s="1" t="s">
        <v>2601</v>
      </c>
      <c r="B127" s="1">
        <v>7.159480733243373</v>
      </c>
      <c r="D127" s="1" t="s">
        <v>429</v>
      </c>
      <c r="E127" s="1">
        <v>0.99009904756646983</v>
      </c>
      <c r="F127">
        <f t="shared" si="16"/>
        <v>0.99527053428321499</v>
      </c>
      <c r="G127">
        <f t="shared" si="17"/>
        <v>1.2308757567143502E-4</v>
      </c>
      <c r="I127" s="1" t="s">
        <v>1517</v>
      </c>
      <c r="J127" s="1">
        <v>0.99468362752773609</v>
      </c>
      <c r="K127">
        <f t="shared" si="18"/>
        <v>0.9965878486892854</v>
      </c>
      <c r="M127">
        <f t="shared" si="23"/>
        <v>5.816025943281138E-5</v>
      </c>
      <c r="Z127">
        <f t="shared" si="19"/>
        <v>0.99833958507539922</v>
      </c>
      <c r="AA127">
        <f t="shared" si="20"/>
        <v>0.99897127299006638</v>
      </c>
      <c r="AB127">
        <f t="shared" si="24"/>
        <v>2.0498434053618917E-5</v>
      </c>
      <c r="AD127">
        <f t="shared" si="21"/>
        <v>0.99786054327470464</v>
      </c>
      <c r="AE127">
        <f t="shared" si="22"/>
        <v>0.99885367108139533</v>
      </c>
      <c r="AF127">
        <f t="shared" si="25"/>
        <v>2.6403090119082394E-5</v>
      </c>
    </row>
    <row r="128" spans="1:32" x14ac:dyDescent="0.25">
      <c r="A128" s="1" t="s">
        <v>2602</v>
      </c>
      <c r="B128" s="1">
        <v>7.1978088488209817</v>
      </c>
      <c r="D128" s="1" t="s">
        <v>430</v>
      </c>
      <c r="E128" s="1">
        <v>0.98997718617499575</v>
      </c>
      <c r="F128">
        <f t="shared" si="16"/>
        <v>0.99521216990394712</v>
      </c>
      <c r="G128">
        <f t="shared" si="17"/>
        <v>0</v>
      </c>
      <c r="I128" s="1" t="s">
        <v>1518</v>
      </c>
      <c r="J128" s="1">
        <v>0.99468362752773609</v>
      </c>
      <c r="K128">
        <f t="shared" si="18"/>
        <v>0.9965878486892854</v>
      </c>
      <c r="M128">
        <f t="shared" si="23"/>
        <v>5.816693669596008E-5</v>
      </c>
      <c r="Z128">
        <f t="shared" si="19"/>
        <v>0.99831906260597947</v>
      </c>
      <c r="AA128">
        <f t="shared" si="20"/>
        <v>0.99897127299006638</v>
      </c>
      <c r="AB128">
        <f t="shared" si="24"/>
        <v>2.0501568123219634E-5</v>
      </c>
      <c r="AD128">
        <f t="shared" si="21"/>
        <v>0.99783410634888692</v>
      </c>
      <c r="AE128">
        <f t="shared" si="22"/>
        <v>0.99885367108139533</v>
      </c>
      <c r="AF128">
        <f t="shared" si="25"/>
        <v>2.6406970214688894E-5</v>
      </c>
    </row>
    <row r="129" spans="1:32" x14ac:dyDescent="0.25">
      <c r="A129" s="1" t="s">
        <v>2603</v>
      </c>
      <c r="B129" s="1">
        <v>7.2689939197979623</v>
      </c>
      <c r="D129" s="1" t="s">
        <v>431</v>
      </c>
      <c r="E129" s="1">
        <v>0.98997718617499575</v>
      </c>
      <c r="F129">
        <f t="shared" si="16"/>
        <v>0.99521216990394712</v>
      </c>
      <c r="G129">
        <f t="shared" si="17"/>
        <v>1.2351026602528889E-4</v>
      </c>
      <c r="I129" s="1" t="s">
        <v>1519</v>
      </c>
      <c r="J129" s="1">
        <v>0.99455153100036198</v>
      </c>
      <c r="K129">
        <f t="shared" si="18"/>
        <v>0.99650298337169019</v>
      </c>
      <c r="M129">
        <f t="shared" si="23"/>
        <v>0</v>
      </c>
      <c r="Z129">
        <f t="shared" si="19"/>
        <v>0.99831906260597947</v>
      </c>
      <c r="AA129">
        <f t="shared" si="20"/>
        <v>0.99894565565647697</v>
      </c>
      <c r="AB129">
        <f t="shared" si="24"/>
        <v>0</v>
      </c>
      <c r="AD129">
        <f t="shared" si="21"/>
        <v>0.99783410634888692</v>
      </c>
      <c r="AE129">
        <f t="shared" si="22"/>
        <v>0.99882512695056525</v>
      </c>
      <c r="AF129">
        <f t="shared" si="25"/>
        <v>0</v>
      </c>
    </row>
    <row r="130" spans="1:32" x14ac:dyDescent="0.25">
      <c r="A130" s="1" t="s">
        <v>2604</v>
      </c>
      <c r="B130" s="1">
        <v>7.2936345005264318</v>
      </c>
      <c r="D130" s="1" t="s">
        <v>432</v>
      </c>
      <c r="E130" s="1">
        <v>0.98985492138000641</v>
      </c>
      <c r="F130">
        <f t="shared" si="16"/>
        <v>0.99515360853802604</v>
      </c>
      <c r="G130">
        <f t="shared" si="17"/>
        <v>1.2353470811176347E-4</v>
      </c>
      <c r="I130" s="1" t="s">
        <v>1520</v>
      </c>
      <c r="J130" s="1">
        <v>0.99455153100036198</v>
      </c>
      <c r="K130">
        <f t="shared" si="18"/>
        <v>0.99650298337169019</v>
      </c>
      <c r="M130">
        <f t="shared" si="23"/>
        <v>5.8358292858882204E-5</v>
      </c>
      <c r="Z130">
        <f t="shared" si="19"/>
        <v>0.99829847008517714</v>
      </c>
      <c r="AA130">
        <f t="shared" si="20"/>
        <v>0.99894565565647697</v>
      </c>
      <c r="AB130">
        <f t="shared" si="24"/>
        <v>2.0571021356431496E-5</v>
      </c>
      <c r="AD130">
        <f t="shared" si="21"/>
        <v>0.99780757934105102</v>
      </c>
      <c r="AE130">
        <f t="shared" si="22"/>
        <v>0.99882512695056525</v>
      </c>
      <c r="AF130">
        <f t="shared" si="25"/>
        <v>2.6496194166089137E-5</v>
      </c>
    </row>
    <row r="131" spans="1:32" x14ac:dyDescent="0.25">
      <c r="A131" s="1" t="s">
        <v>2605</v>
      </c>
      <c r="B131" s="1">
        <v>7.3073241815132395</v>
      </c>
      <c r="D131" s="1" t="s">
        <v>433</v>
      </c>
      <c r="E131" s="1">
        <v>0.98973264749391066</v>
      </c>
      <c r="F131">
        <f t="shared" ref="F131:F194" si="26">POWER(E131,$W$5)</f>
        <v>0.99509503903004792</v>
      </c>
      <c r="G131">
        <f t="shared" ref="G131:G194" si="27">LN(E131)-LN(E132)</f>
        <v>0</v>
      </c>
      <c r="I131" s="1" t="s">
        <v>1521</v>
      </c>
      <c r="J131" s="1">
        <v>0.99455153100036198</v>
      </c>
      <c r="K131">
        <f t="shared" ref="K131:K194" si="28">POWER(J131,$X$5)</f>
        <v>0.99650298337169019</v>
      </c>
      <c r="M131">
        <f t="shared" si="23"/>
        <v>5.8366407021584944E-5</v>
      </c>
      <c r="Z131">
        <f t="shared" ref="Z131:Z194" si="29">POWER(E131,$W$26)</f>
        <v>0.99827787391410616</v>
      </c>
      <c r="AA131">
        <f t="shared" ref="AA131:AA194" si="30">POWER(J131,$X$26)</f>
        <v>0.99894565565647697</v>
      </c>
      <c r="AB131">
        <f t="shared" si="24"/>
        <v>2.0574667856014167E-5</v>
      </c>
      <c r="AD131">
        <f t="shared" ref="AD131:AD194" si="31">POWER(E131,$W$39)</f>
        <v>0.99778104778906695</v>
      </c>
      <c r="AE131">
        <f t="shared" ref="AE131:AE194" si="32">POWER(J131,$X$39)</f>
        <v>0.99882512695056525</v>
      </c>
      <c r="AF131">
        <f t="shared" si="25"/>
        <v>2.6500733105454235E-5</v>
      </c>
    </row>
    <row r="132" spans="1:32" x14ac:dyDescent="0.25">
      <c r="A132" s="1" t="s">
        <v>2606</v>
      </c>
      <c r="B132" s="1">
        <v>7.3100612862535215</v>
      </c>
      <c r="D132" s="1" t="s">
        <v>434</v>
      </c>
      <c r="E132" s="1">
        <v>0.98973264749391066</v>
      </c>
      <c r="F132">
        <f t="shared" si="26"/>
        <v>0.99509503903004792</v>
      </c>
      <c r="G132">
        <f t="shared" si="27"/>
        <v>1.2381553437482151E-4</v>
      </c>
      <c r="I132" s="1" t="s">
        <v>1522</v>
      </c>
      <c r="J132" s="1">
        <v>0.99441935235233536</v>
      </c>
      <c r="K132">
        <f t="shared" si="28"/>
        <v>0.99641806124761356</v>
      </c>
      <c r="M132">
        <f t="shared" ref="M132:M195" si="33">F131*K131*$W$5*G131</f>
        <v>0</v>
      </c>
      <c r="Z132">
        <f t="shared" si="29"/>
        <v>0.99827787391410616</v>
      </c>
      <c r="AA132">
        <f t="shared" si="30"/>
        <v>0.99892001964908839</v>
      </c>
      <c r="AB132">
        <f t="shared" ref="AB132:AB195" si="34">Z131*AA131*$W$26*G131</f>
        <v>0</v>
      </c>
      <c r="AD132">
        <f t="shared" si="31"/>
        <v>0.99778104778906695</v>
      </c>
      <c r="AE132">
        <f t="shared" si="32"/>
        <v>0.99879656209626178</v>
      </c>
      <c r="AF132">
        <f t="shared" ref="AF132:AF195" si="35">AD131*AE131*$W$39*G131</f>
        <v>0</v>
      </c>
    </row>
    <row r="133" spans="1:32" x14ac:dyDescent="0.25">
      <c r="A133" s="1" t="s">
        <v>2607</v>
      </c>
      <c r="B133" s="1">
        <v>7.3483918636494261</v>
      </c>
      <c r="D133" s="1" t="s">
        <v>435</v>
      </c>
      <c r="E133" s="1">
        <v>0.98961011080340244</v>
      </c>
      <c r="F133">
        <f t="shared" si="26"/>
        <v>0.99503633983732354</v>
      </c>
      <c r="G133">
        <f t="shared" si="27"/>
        <v>1.2393308383745576E-4</v>
      </c>
      <c r="I133" s="1" t="s">
        <v>1523</v>
      </c>
      <c r="J133" s="1">
        <v>0.99441935235233536</v>
      </c>
      <c r="K133">
        <f t="shared" si="28"/>
        <v>0.99641806124761356</v>
      </c>
      <c r="M133">
        <f t="shared" si="33"/>
        <v>5.8490660967181612E-5</v>
      </c>
      <c r="Z133">
        <f t="shared" si="29"/>
        <v>0.99825723134900002</v>
      </c>
      <c r="AA133">
        <f t="shared" si="30"/>
        <v>0.99892001964908839</v>
      </c>
      <c r="AB133">
        <f t="shared" si="34"/>
        <v>2.0620484739216356E-5</v>
      </c>
      <c r="AD133">
        <f t="shared" si="31"/>
        <v>0.99775445663189755</v>
      </c>
      <c r="AE133">
        <f t="shared" si="32"/>
        <v>0.99879656209626178</v>
      </c>
      <c r="AF133">
        <f t="shared" si="35"/>
        <v>2.6559510273926362E-5</v>
      </c>
    </row>
    <row r="134" spans="1:32" x14ac:dyDescent="0.25">
      <c r="A134" s="1" t="s">
        <v>2608</v>
      </c>
      <c r="B134" s="1">
        <v>7.4606432718339875</v>
      </c>
      <c r="D134" s="1" t="s">
        <v>436</v>
      </c>
      <c r="E134" s="1">
        <v>0.98948747297017325</v>
      </c>
      <c r="F134">
        <f t="shared" si="26"/>
        <v>0.99497758838357397</v>
      </c>
      <c r="G134">
        <f t="shared" si="27"/>
        <v>0</v>
      </c>
      <c r="I134" s="1" t="s">
        <v>1524</v>
      </c>
      <c r="J134" s="1">
        <v>0.99441935235233536</v>
      </c>
      <c r="K134">
        <f t="shared" si="28"/>
        <v>0.99641806124761356</v>
      </c>
      <c r="M134">
        <f t="shared" si="33"/>
        <v>5.8542737971883075E-5</v>
      </c>
      <c r="Z134">
        <f t="shared" si="29"/>
        <v>0.99823656961346885</v>
      </c>
      <c r="AA134">
        <f t="shared" si="30"/>
        <v>0.99892001964908839</v>
      </c>
      <c r="AB134">
        <f t="shared" si="34"/>
        <v>2.0639634861118303E-5</v>
      </c>
      <c r="AD134">
        <f t="shared" si="31"/>
        <v>0.99772784093897104</v>
      </c>
      <c r="AE134">
        <f t="shared" si="32"/>
        <v>0.99879656209626178</v>
      </c>
      <c r="AF134">
        <f t="shared" si="35"/>
        <v>2.6584017166523443E-5</v>
      </c>
    </row>
    <row r="135" spans="1:32" x14ac:dyDescent="0.25">
      <c r="A135" s="1" t="s">
        <v>2609</v>
      </c>
      <c r="B135" s="1">
        <v>7.4688567246731434</v>
      </c>
      <c r="D135" s="1" t="s">
        <v>437</v>
      </c>
      <c r="E135" s="1">
        <v>0.98948747297017325</v>
      </c>
      <c r="F135">
        <f t="shared" si="26"/>
        <v>0.99497758838357397</v>
      </c>
      <c r="G135">
        <f t="shared" si="27"/>
        <v>1.2400528329993381E-4</v>
      </c>
      <c r="I135" s="1" t="s">
        <v>1525</v>
      </c>
      <c r="J135" s="1">
        <v>0.99428678875350884</v>
      </c>
      <c r="K135">
        <f t="shared" si="28"/>
        <v>0.99633288773255901</v>
      </c>
      <c r="M135">
        <f t="shared" si="33"/>
        <v>0</v>
      </c>
      <c r="Z135">
        <f t="shared" si="29"/>
        <v>0.99823656961346885</v>
      </c>
      <c r="AA135">
        <f t="shared" si="30"/>
        <v>0.99889430621884223</v>
      </c>
      <c r="AB135">
        <f t="shared" si="34"/>
        <v>0</v>
      </c>
      <c r="AD135">
        <f t="shared" si="31"/>
        <v>0.99772784093897104</v>
      </c>
      <c r="AE135">
        <f t="shared" si="32"/>
        <v>0.99876791105797369</v>
      </c>
      <c r="AF135">
        <f t="shared" si="35"/>
        <v>0</v>
      </c>
    </row>
    <row r="136" spans="1:32" x14ac:dyDescent="0.25">
      <c r="A136" s="1" t="s">
        <v>2610</v>
      </c>
      <c r="B136" s="1">
        <v>7.5154005455813513</v>
      </c>
      <c r="D136" s="1" t="s">
        <v>438</v>
      </c>
      <c r="E136" s="1">
        <v>0.98936477890327934</v>
      </c>
      <c r="F136">
        <f t="shared" si="26"/>
        <v>0.99491880617508488</v>
      </c>
      <c r="G136">
        <f t="shared" si="27"/>
        <v>1.2402586743245902E-4</v>
      </c>
      <c r="I136" s="1" t="s">
        <v>1526</v>
      </c>
      <c r="J136" s="1">
        <v>0.99428678875350884</v>
      </c>
      <c r="K136">
        <f t="shared" si="28"/>
        <v>0.99633288773255901</v>
      </c>
      <c r="M136">
        <f t="shared" si="33"/>
        <v>5.8568377626692752E-5</v>
      </c>
      <c r="Z136">
        <f t="shared" si="29"/>
        <v>0.99821589626909579</v>
      </c>
      <c r="AA136">
        <f t="shared" si="30"/>
        <v>0.99889430621884223</v>
      </c>
      <c r="AB136">
        <f t="shared" si="34"/>
        <v>2.0650699822047812E-5</v>
      </c>
      <c r="AD136">
        <f t="shared" si="31"/>
        <v>0.99770121045120064</v>
      </c>
      <c r="AE136">
        <f t="shared" si="32"/>
        <v>0.99876791105797369</v>
      </c>
      <c r="AF136">
        <f t="shared" si="35"/>
        <v>2.6598031608288617E-5</v>
      </c>
    </row>
    <row r="137" spans="1:32" x14ac:dyDescent="0.25">
      <c r="A137" s="1" t="s">
        <v>2611</v>
      </c>
      <c r="B137" s="1">
        <v>7.608486550116706</v>
      </c>
      <c r="D137" s="1" t="s">
        <v>439</v>
      </c>
      <c r="E137" s="1">
        <v>0.98924207968746436</v>
      </c>
      <c r="F137">
        <f t="shared" si="26"/>
        <v>0.99486001768275667</v>
      </c>
      <c r="G137">
        <f t="shared" si="27"/>
        <v>0</v>
      </c>
      <c r="I137" s="1" t="s">
        <v>1527</v>
      </c>
      <c r="J137" s="1">
        <v>0.99428678875350884</v>
      </c>
      <c r="K137">
        <f t="shared" si="28"/>
        <v>0.99633288773255901</v>
      </c>
      <c r="M137">
        <f t="shared" si="33"/>
        <v>5.8574638894464031E-5</v>
      </c>
      <c r="Z137">
        <f t="shared" si="29"/>
        <v>0.99819521992132054</v>
      </c>
      <c r="AA137">
        <f t="shared" si="30"/>
        <v>0.99889430621884223</v>
      </c>
      <c r="AB137">
        <f t="shared" si="34"/>
        <v>2.0653699970043591E-5</v>
      </c>
      <c r="AD137">
        <f t="shared" si="31"/>
        <v>0.9976745762539041</v>
      </c>
      <c r="AE137">
        <f t="shared" si="32"/>
        <v>0.99876791105797369</v>
      </c>
      <c r="AF137">
        <f t="shared" si="35"/>
        <v>2.6601736672368958E-5</v>
      </c>
    </row>
    <row r="138" spans="1:32" x14ac:dyDescent="0.25">
      <c r="A138" s="1" t="s">
        <v>2612</v>
      </c>
      <c r="B138" s="1">
        <v>7.6988363733300096</v>
      </c>
      <c r="D138" s="1" t="s">
        <v>440</v>
      </c>
      <c r="E138" s="1">
        <v>0.98924207968746436</v>
      </c>
      <c r="F138">
        <f t="shared" si="26"/>
        <v>0.99486001768275667</v>
      </c>
      <c r="G138">
        <f t="shared" si="27"/>
        <v>1.2428071361594677E-4</v>
      </c>
      <c r="I138" s="1" t="s">
        <v>1528</v>
      </c>
      <c r="J138" s="1">
        <v>0.99415392013527004</v>
      </c>
      <c r="K138">
        <f t="shared" si="28"/>
        <v>0.99624751415074997</v>
      </c>
      <c r="M138">
        <f t="shared" si="33"/>
        <v>0</v>
      </c>
      <c r="Z138">
        <f t="shared" si="29"/>
        <v>0.99819521992132054</v>
      </c>
      <c r="AA138">
        <f t="shared" si="30"/>
        <v>0.99886853084781402</v>
      </c>
      <c r="AB138">
        <f t="shared" si="34"/>
        <v>0</v>
      </c>
      <c r="AD138">
        <f t="shared" si="31"/>
        <v>0.9976745762539041</v>
      </c>
      <c r="AE138">
        <f t="shared" si="32"/>
        <v>0.99873919108720033</v>
      </c>
      <c r="AF138">
        <f t="shared" si="35"/>
        <v>0</v>
      </c>
    </row>
    <row r="139" spans="1:32" x14ac:dyDescent="0.25">
      <c r="A139" s="1" t="s">
        <v>2613</v>
      </c>
      <c r="B139" s="1">
        <v>7.7754958806209258</v>
      </c>
      <c r="D139" s="1" t="s">
        <v>441</v>
      </c>
      <c r="E139" s="1">
        <v>0.9891191436153115</v>
      </c>
      <c r="F139">
        <f t="shared" si="26"/>
        <v>0.99480111187731401</v>
      </c>
      <c r="G139">
        <f t="shared" si="27"/>
        <v>1.2436646566710459E-4</v>
      </c>
      <c r="I139" s="1" t="s">
        <v>1529</v>
      </c>
      <c r="J139" s="1">
        <v>0.99415392013527004</v>
      </c>
      <c r="K139">
        <f t="shared" si="28"/>
        <v>0.99624751415074997</v>
      </c>
      <c r="M139">
        <f t="shared" si="33"/>
        <v>5.8686499676600037E-5</v>
      </c>
      <c r="Z139">
        <f t="shared" si="29"/>
        <v>0.99817450151774378</v>
      </c>
      <c r="AA139">
        <f t="shared" si="30"/>
        <v>0.99886853084781402</v>
      </c>
      <c r="AB139">
        <f t="shared" si="34"/>
        <v>2.0695176116094043E-5</v>
      </c>
      <c r="AD139">
        <f t="shared" si="31"/>
        <v>0.99764788804233262</v>
      </c>
      <c r="AE139">
        <f t="shared" si="32"/>
        <v>0.99873919108720033</v>
      </c>
      <c r="AF139">
        <f t="shared" si="35"/>
        <v>2.6654919353189771E-5</v>
      </c>
    </row>
    <row r="140" spans="1:32" x14ac:dyDescent="0.25">
      <c r="A140" s="1" t="s">
        <v>2614</v>
      </c>
      <c r="B140" s="1">
        <v>7.7919239302155603</v>
      </c>
      <c r="D140" s="1" t="s">
        <v>442</v>
      </c>
      <c r="E140" s="1">
        <v>0.98899613801234099</v>
      </c>
      <c r="F140">
        <f t="shared" si="26"/>
        <v>0.99474216891907519</v>
      </c>
      <c r="G140">
        <f t="shared" si="27"/>
        <v>1.1275702593849246E-16</v>
      </c>
      <c r="I140" s="1" t="s">
        <v>1530</v>
      </c>
      <c r="J140" s="1">
        <v>0.99415392013527004</v>
      </c>
      <c r="K140">
        <f t="shared" si="28"/>
        <v>0.99624751415074997</v>
      </c>
      <c r="M140">
        <f t="shared" si="33"/>
        <v>5.8723515352650196E-5</v>
      </c>
      <c r="Z140">
        <f t="shared" si="29"/>
        <v>0.99815376924921573</v>
      </c>
      <c r="AA140">
        <f t="shared" si="30"/>
        <v>0.99886853084781402</v>
      </c>
      <c r="AB140">
        <f t="shared" si="34"/>
        <v>2.0709025671687359E-5</v>
      </c>
      <c r="AD140">
        <f t="shared" si="31"/>
        <v>0.99762118213090745</v>
      </c>
      <c r="AE140">
        <f t="shared" si="32"/>
        <v>0.99873919108720033</v>
      </c>
      <c r="AF140">
        <f t="shared" si="35"/>
        <v>2.6672597373335621E-5</v>
      </c>
    </row>
    <row r="141" spans="1:32" x14ac:dyDescent="0.25">
      <c r="A141" s="1" t="s">
        <v>2615</v>
      </c>
      <c r="B141" s="1">
        <v>7.8110873822535636</v>
      </c>
      <c r="D141" s="1" t="s">
        <v>443</v>
      </c>
      <c r="E141" s="1">
        <v>0.98899613801234088</v>
      </c>
      <c r="F141">
        <f t="shared" si="26"/>
        <v>0.99474216891907519</v>
      </c>
      <c r="G141">
        <f t="shared" si="27"/>
        <v>1.244121454014261E-4</v>
      </c>
      <c r="I141" s="1" t="s">
        <v>1531</v>
      </c>
      <c r="J141" s="1">
        <v>0.99402086049031257</v>
      </c>
      <c r="K141">
        <f t="shared" si="28"/>
        <v>0.99616201372354563</v>
      </c>
      <c r="M141">
        <f t="shared" si="33"/>
        <v>5.3238600763295485E-17</v>
      </c>
      <c r="Z141">
        <f t="shared" si="29"/>
        <v>0.99815376924921562</v>
      </c>
      <c r="AA141">
        <f t="shared" si="30"/>
        <v>0.99884271563337579</v>
      </c>
      <c r="AB141">
        <f t="shared" si="34"/>
        <v>1.8775476428365424E-17</v>
      </c>
      <c r="AD141">
        <f t="shared" si="31"/>
        <v>0.99762118213090745</v>
      </c>
      <c r="AE141">
        <f t="shared" si="32"/>
        <v>0.99871042680623956</v>
      </c>
      <c r="AF141">
        <f t="shared" si="35"/>
        <v>2.4182099489119331E-17</v>
      </c>
    </row>
    <row r="142" spans="1:32" x14ac:dyDescent="0.25">
      <c r="A142" s="1" t="s">
        <v>2616</v>
      </c>
      <c r="B142" s="1">
        <v>7.9972621697920578</v>
      </c>
      <c r="D142" s="1" t="s">
        <v>444</v>
      </c>
      <c r="E142" s="1">
        <v>0.9888731025347296</v>
      </c>
      <c r="F142">
        <f t="shared" si="26"/>
        <v>0.99468320780547381</v>
      </c>
      <c r="G142">
        <f t="shared" si="27"/>
        <v>1.2444593566636464E-4</v>
      </c>
      <c r="I142" s="1" t="s">
        <v>1532</v>
      </c>
      <c r="J142" s="1">
        <v>0.99402086049031257</v>
      </c>
      <c r="K142">
        <f t="shared" si="28"/>
        <v>0.99616201372354563</v>
      </c>
      <c r="M142">
        <f t="shared" si="33"/>
        <v>5.8736562412820472E-5</v>
      </c>
      <c r="Z142">
        <f t="shared" si="29"/>
        <v>0.99813302979658713</v>
      </c>
      <c r="AA142">
        <f t="shared" si="30"/>
        <v>0.99884271563337579</v>
      </c>
      <c r="AB142">
        <f t="shared" si="34"/>
        <v>2.0715666398158065E-5</v>
      </c>
      <c r="AD142">
        <f t="shared" si="31"/>
        <v>0.99759446712569677</v>
      </c>
      <c r="AE142">
        <f t="shared" si="32"/>
        <v>0.99871042680623956</v>
      </c>
      <c r="AF142">
        <f t="shared" si="35"/>
        <v>2.6680911497780901E-5</v>
      </c>
    </row>
    <row r="143" spans="1:32" x14ac:dyDescent="0.25">
      <c r="A143" s="1" t="s">
        <v>2617</v>
      </c>
      <c r="B143" s="1">
        <v>8.0082128990347794</v>
      </c>
      <c r="D143" s="1" t="s">
        <v>445</v>
      </c>
      <c r="E143" s="1">
        <v>0.98875004895314722</v>
      </c>
      <c r="F143">
        <f t="shared" si="26"/>
        <v>0.9946242341742807</v>
      </c>
      <c r="G143">
        <f t="shared" si="27"/>
        <v>0</v>
      </c>
      <c r="I143" s="1" t="s">
        <v>1533</v>
      </c>
      <c r="J143" s="1">
        <v>0.99402086049031257</v>
      </c>
      <c r="K143">
        <f t="shared" si="28"/>
        <v>0.99616201372354563</v>
      </c>
      <c r="M143">
        <f t="shared" si="33"/>
        <v>5.8749032804631878E-5</v>
      </c>
      <c r="Z143">
        <f t="shared" si="29"/>
        <v>0.99811228514223149</v>
      </c>
      <c r="AA143">
        <f t="shared" si="30"/>
        <v>0.99884271563337579</v>
      </c>
      <c r="AB143">
        <f t="shared" si="34"/>
        <v>2.0720862217719776E-5</v>
      </c>
      <c r="AD143">
        <f t="shared" si="31"/>
        <v>0.9975677455803913</v>
      </c>
      <c r="AE143">
        <f t="shared" si="32"/>
        <v>0.99871042680623956</v>
      </c>
      <c r="AF143">
        <f t="shared" si="35"/>
        <v>2.6687443343166409E-5</v>
      </c>
    </row>
    <row r="144" spans="1:32" x14ac:dyDescent="0.25">
      <c r="A144" s="1" t="s">
        <v>2618</v>
      </c>
      <c r="B144" s="1">
        <v>8.0684455521352838</v>
      </c>
      <c r="D144" s="1" t="s">
        <v>446</v>
      </c>
      <c r="E144" s="1">
        <v>0.98875004895314722</v>
      </c>
      <c r="F144">
        <f t="shared" si="26"/>
        <v>0.9946242341742807</v>
      </c>
      <c r="G144">
        <f t="shared" si="27"/>
        <v>1.2458739312279019E-4</v>
      </c>
      <c r="I144" s="1" t="s">
        <v>1534</v>
      </c>
      <c r="J144" s="1">
        <v>0.99388762282035459</v>
      </c>
      <c r="K144">
        <f t="shared" si="28"/>
        <v>0.99607639478765919</v>
      </c>
      <c r="M144">
        <f t="shared" si="33"/>
        <v>0</v>
      </c>
      <c r="Z144">
        <f t="shared" si="29"/>
        <v>0.99811228514223149</v>
      </c>
      <c r="AA144">
        <f t="shared" si="30"/>
        <v>0.99881686308574757</v>
      </c>
      <c r="AB144">
        <f t="shared" si="34"/>
        <v>0</v>
      </c>
      <c r="AD144">
        <f t="shared" si="31"/>
        <v>0.9975677455803913</v>
      </c>
      <c r="AE144">
        <f t="shared" si="32"/>
        <v>0.99868162101245628</v>
      </c>
      <c r="AF144">
        <f t="shared" si="35"/>
        <v>0</v>
      </c>
    </row>
    <row r="145" spans="1:32" x14ac:dyDescent="0.25">
      <c r="A145" s="1" t="s">
        <v>2619</v>
      </c>
      <c r="B145" s="1">
        <v>8.0793982171235506</v>
      </c>
      <c r="D145" s="1" t="s">
        <v>447</v>
      </c>
      <c r="E145" s="1">
        <v>0.98862687083547773</v>
      </c>
      <c r="F145">
        <f t="shared" si="26"/>
        <v>0.9945651970103172</v>
      </c>
      <c r="G145">
        <f t="shared" si="27"/>
        <v>1.246591116918494E-4</v>
      </c>
      <c r="I145" s="1" t="s">
        <v>1535</v>
      </c>
      <c r="J145" s="1">
        <v>0.99388762282035459</v>
      </c>
      <c r="K145">
        <f t="shared" si="28"/>
        <v>0.99607639478765919</v>
      </c>
      <c r="M145">
        <f t="shared" si="33"/>
        <v>5.8807270746030895E-5</v>
      </c>
      <c r="Z145">
        <f t="shared" si="29"/>
        <v>0.99809151733934809</v>
      </c>
      <c r="AA145">
        <f t="shared" si="30"/>
        <v>0.99881686308574757</v>
      </c>
      <c r="AB145">
        <f t="shared" si="34"/>
        <v>2.0743447535210115E-5</v>
      </c>
      <c r="AD145">
        <f t="shared" si="31"/>
        <v>0.99754099437774024</v>
      </c>
      <c r="AE145">
        <f t="shared" si="32"/>
        <v>0.99868162101245628</v>
      </c>
      <c r="AF145">
        <f t="shared" si="35"/>
        <v>2.6716292646989629E-5</v>
      </c>
    </row>
    <row r="146" spans="1:32" x14ac:dyDescent="0.25">
      <c r="A146" s="1" t="s">
        <v>2620</v>
      </c>
      <c r="B146" s="1">
        <v>8.0848725550384657</v>
      </c>
      <c r="D146" s="1" t="s">
        <v>448</v>
      </c>
      <c r="E146" s="1">
        <v>0.98850363716922396</v>
      </c>
      <c r="F146">
        <f t="shared" si="26"/>
        <v>0.99450612936893878</v>
      </c>
      <c r="G146">
        <f t="shared" si="27"/>
        <v>1.2468668860924313E-4</v>
      </c>
      <c r="I146" s="1" t="s">
        <v>1536</v>
      </c>
      <c r="J146" s="1">
        <v>0.99388762282035459</v>
      </c>
      <c r="K146">
        <f t="shared" si="28"/>
        <v>0.99607639478765919</v>
      </c>
      <c r="M146">
        <f t="shared" si="33"/>
        <v>5.8837630485755488E-5</v>
      </c>
      <c r="Z146">
        <f t="shared" si="29"/>
        <v>0.99807073801399682</v>
      </c>
      <c r="AA146">
        <f t="shared" si="30"/>
        <v>0.99881686308574757</v>
      </c>
      <c r="AB146">
        <f t="shared" si="34"/>
        <v>2.0754956614469548E-5</v>
      </c>
      <c r="AD146">
        <f t="shared" si="31"/>
        <v>0.99751422849378568</v>
      </c>
      <c r="AE146">
        <f t="shared" si="32"/>
        <v>0.99868162101245628</v>
      </c>
      <c r="AF146">
        <f t="shared" si="35"/>
        <v>2.6730954997801342E-5</v>
      </c>
    </row>
    <row r="147" spans="1:32" x14ac:dyDescent="0.25">
      <c r="A147" s="1" t="s">
        <v>2621</v>
      </c>
      <c r="B147" s="1">
        <v>8.1971245070406944</v>
      </c>
      <c r="D147" s="1" t="s">
        <v>449</v>
      </c>
      <c r="E147" s="1">
        <v>0.98838039160772728</v>
      </c>
      <c r="F147">
        <f t="shared" si="26"/>
        <v>0.99444705216991403</v>
      </c>
      <c r="G147">
        <f t="shared" si="27"/>
        <v>1.2490004189341999E-4</v>
      </c>
      <c r="I147" s="1" t="s">
        <v>1537</v>
      </c>
      <c r="J147" s="1">
        <v>0.99388762282035459</v>
      </c>
      <c r="K147">
        <f t="shared" si="28"/>
        <v>0.99607639478765919</v>
      </c>
      <c r="M147">
        <f t="shared" si="33"/>
        <v>5.8847151301112156E-5</v>
      </c>
      <c r="Z147">
        <f t="shared" si="29"/>
        <v>0.99804995452462131</v>
      </c>
      <c r="AA147">
        <f t="shared" si="30"/>
        <v>0.99881686308574757</v>
      </c>
      <c r="AB147">
        <f t="shared" si="34"/>
        <v>2.0759115803215113E-5</v>
      </c>
      <c r="AD147">
        <f t="shared" si="31"/>
        <v>0.99748745740713607</v>
      </c>
      <c r="AE147">
        <f t="shared" si="32"/>
        <v>0.99868162101245628</v>
      </c>
      <c r="AF147">
        <f t="shared" si="35"/>
        <v>2.6736150982927718E-5</v>
      </c>
    </row>
    <row r="148" spans="1:32" x14ac:dyDescent="0.25">
      <c r="A148" s="1" t="s">
        <v>2622</v>
      </c>
      <c r="B148" s="1">
        <v>8.2518813230303394</v>
      </c>
      <c r="D148" s="1" t="s">
        <v>450</v>
      </c>
      <c r="E148" s="1">
        <v>0.98825695056446505</v>
      </c>
      <c r="F148">
        <f t="shared" si="26"/>
        <v>0.99438787740140588</v>
      </c>
      <c r="G148">
        <f t="shared" si="27"/>
        <v>1.2497781622712936E-4</v>
      </c>
      <c r="I148" s="1" t="s">
        <v>1538</v>
      </c>
      <c r="J148" s="1">
        <v>0.99388762282035459</v>
      </c>
      <c r="K148">
        <f t="shared" si="28"/>
        <v>0.99607639478765919</v>
      </c>
      <c r="M148">
        <f t="shared" si="33"/>
        <v>5.8944343842766464E-5</v>
      </c>
      <c r="Z148">
        <f t="shared" si="29"/>
        <v>0.99802913590620168</v>
      </c>
      <c r="AA148">
        <f t="shared" si="30"/>
        <v>0.99881686308574757</v>
      </c>
      <c r="AB148">
        <f t="shared" si="34"/>
        <v>2.0794204020620515E-5</v>
      </c>
      <c r="AD148">
        <f t="shared" si="31"/>
        <v>0.99746064123239608</v>
      </c>
      <c r="AE148">
        <f t="shared" si="32"/>
        <v>0.99868162101245628</v>
      </c>
      <c r="AF148">
        <f t="shared" si="35"/>
        <v>2.6781180849172822E-5</v>
      </c>
    </row>
    <row r="149" spans="1:32" x14ac:dyDescent="0.25">
      <c r="A149" s="1" t="s">
        <v>2623</v>
      </c>
      <c r="B149" s="1">
        <v>8.2573573999682441</v>
      </c>
      <c r="D149" s="1" t="s">
        <v>451</v>
      </c>
      <c r="E149" s="1">
        <v>0.98813344808660797</v>
      </c>
      <c r="F149">
        <f t="shared" si="26"/>
        <v>0.99432866930970232</v>
      </c>
      <c r="G149">
        <f t="shared" si="27"/>
        <v>1.2499510819024943E-4</v>
      </c>
      <c r="I149" s="1" t="s">
        <v>1539</v>
      </c>
      <c r="J149" s="1">
        <v>0.99388762282035459</v>
      </c>
      <c r="K149">
        <f t="shared" si="28"/>
        <v>0.99607639478765919</v>
      </c>
      <c r="M149">
        <f t="shared" si="33"/>
        <v>5.8977538371448951E-5</v>
      </c>
      <c r="Z149">
        <f t="shared" si="29"/>
        <v>0.99800830475884961</v>
      </c>
      <c r="AA149">
        <f t="shared" si="30"/>
        <v>0.99881686308574757</v>
      </c>
      <c r="AB149">
        <f t="shared" si="34"/>
        <v>2.080671839537022E-5</v>
      </c>
      <c r="AD149">
        <f t="shared" si="31"/>
        <v>0.9974338090810142</v>
      </c>
      <c r="AE149">
        <f t="shared" si="32"/>
        <v>0.99868162101245628</v>
      </c>
      <c r="AF149">
        <f t="shared" si="35"/>
        <v>2.6797136866585405E-5</v>
      </c>
    </row>
    <row r="150" spans="1:32" x14ac:dyDescent="0.25">
      <c r="A150" s="1" t="s">
        <v>2624</v>
      </c>
      <c r="B150" s="1">
        <v>8.3394939802268464</v>
      </c>
      <c r="D150" s="1" t="s">
        <v>491</v>
      </c>
      <c r="E150" s="1">
        <v>0.98800994395822472</v>
      </c>
      <c r="F150">
        <f t="shared" si="26"/>
        <v>0.99426945655206644</v>
      </c>
      <c r="G150">
        <f t="shared" si="27"/>
        <v>1.1275702593849246E-16</v>
      </c>
      <c r="I150" s="1" t="s">
        <v>1540</v>
      </c>
      <c r="J150" s="1">
        <v>0.99388762282035459</v>
      </c>
      <c r="K150">
        <f t="shared" si="28"/>
        <v>0.99607639478765919</v>
      </c>
      <c r="M150">
        <f t="shared" si="33"/>
        <v>5.8982186377765094E-5</v>
      </c>
      <c r="Z150">
        <f t="shared" si="29"/>
        <v>0.9979874711641783</v>
      </c>
      <c r="AA150">
        <f t="shared" si="30"/>
        <v>0.99881686308574757</v>
      </c>
      <c r="AB150">
        <f t="shared" si="34"/>
        <v>2.0809162874513969E-5</v>
      </c>
      <c r="AD150">
        <f t="shared" si="31"/>
        <v>0.99740697393907596</v>
      </c>
      <c r="AE150">
        <f t="shared" si="32"/>
        <v>0.99868162101245628</v>
      </c>
      <c r="AF150">
        <f t="shared" si="35"/>
        <v>2.6800123570322582E-5</v>
      </c>
    </row>
    <row r="151" spans="1:32" x14ac:dyDescent="0.25">
      <c r="A151" s="1" t="s">
        <v>2625</v>
      </c>
      <c r="B151" s="1">
        <v>8.3613955648694862</v>
      </c>
      <c r="D151" s="1" t="s">
        <v>492</v>
      </c>
      <c r="E151" s="1">
        <v>0.98800994395822461</v>
      </c>
      <c r="F151">
        <f t="shared" si="26"/>
        <v>0.99426945655206644</v>
      </c>
      <c r="G151">
        <f t="shared" si="27"/>
        <v>1.2558882034016672E-4</v>
      </c>
      <c r="I151" s="1" t="s">
        <v>1541</v>
      </c>
      <c r="J151" s="1">
        <v>0.99375388590303571</v>
      </c>
      <c r="K151">
        <f t="shared" si="28"/>
        <v>0.99599045089244009</v>
      </c>
      <c r="M151">
        <f t="shared" si="33"/>
        <v>5.3204161073072572E-17</v>
      </c>
      <c r="Z151">
        <f t="shared" si="29"/>
        <v>0.9979874711641783</v>
      </c>
      <c r="AA151">
        <f t="shared" si="30"/>
        <v>0.99879091085507021</v>
      </c>
      <c r="AB151">
        <f t="shared" si="34"/>
        <v>1.8771377303483106E-17</v>
      </c>
      <c r="AD151">
        <f t="shared" si="31"/>
        <v>0.99740697393907596</v>
      </c>
      <c r="AE151">
        <f t="shared" si="32"/>
        <v>0.99865270423418262</v>
      </c>
      <c r="AF151">
        <f t="shared" si="35"/>
        <v>2.417551351020147E-17</v>
      </c>
    </row>
    <row r="152" spans="1:32" x14ac:dyDescent="0.25">
      <c r="A152" s="1" t="s">
        <v>2626</v>
      </c>
      <c r="B152" s="1">
        <v>8.4106780549659064</v>
      </c>
      <c r="D152" s="1" t="s">
        <v>493</v>
      </c>
      <c r="E152" s="1">
        <v>0.98788586874627138</v>
      </c>
      <c r="F152">
        <f t="shared" si="26"/>
        <v>0.99420996609206602</v>
      </c>
      <c r="G152">
        <f t="shared" si="27"/>
        <v>1.2576449707147296E-4</v>
      </c>
      <c r="I152" s="1" t="s">
        <v>1542</v>
      </c>
      <c r="J152" s="1">
        <v>0.99375388590303571</v>
      </c>
      <c r="K152">
        <f t="shared" si="28"/>
        <v>0.99599045089244009</v>
      </c>
      <c r="M152">
        <f t="shared" si="33"/>
        <v>5.9253702770678975E-5</v>
      </c>
      <c r="Z152">
        <f t="shared" si="29"/>
        <v>0.99796653905037658</v>
      </c>
      <c r="AA152">
        <f t="shared" si="30"/>
        <v>0.99879091085507021</v>
      </c>
      <c r="AB152">
        <f t="shared" si="34"/>
        <v>2.0907024266319431E-5</v>
      </c>
      <c r="AD152">
        <f t="shared" si="31"/>
        <v>0.99738001206048055</v>
      </c>
      <c r="AE152">
        <f t="shared" si="32"/>
        <v>0.99865270423418262</v>
      </c>
      <c r="AF152">
        <f t="shared" si="35"/>
        <v>2.692591690243417E-5</v>
      </c>
    </row>
    <row r="153" spans="1:32" x14ac:dyDescent="0.25">
      <c r="A153" s="1" t="s">
        <v>2627</v>
      </c>
      <c r="B153" s="1">
        <v>8.5119775965002553</v>
      </c>
      <c r="D153" s="1" t="s">
        <v>494</v>
      </c>
      <c r="E153" s="1">
        <v>0.9877616355890485</v>
      </c>
      <c r="F153">
        <f t="shared" si="26"/>
        <v>0.99415039598233157</v>
      </c>
      <c r="G153">
        <f t="shared" si="27"/>
        <v>0</v>
      </c>
      <c r="I153" s="1" t="s">
        <v>1543</v>
      </c>
      <c r="J153" s="1">
        <v>0.99375388590303571</v>
      </c>
      <c r="K153">
        <f t="shared" si="28"/>
        <v>0.99599045089244009</v>
      </c>
      <c r="M153">
        <f t="shared" si="33"/>
        <v>5.9333038001605656E-5</v>
      </c>
      <c r="Z153">
        <f t="shared" si="29"/>
        <v>0.99794557809617768</v>
      </c>
      <c r="AA153">
        <f t="shared" si="30"/>
        <v>0.99879091085507021</v>
      </c>
      <c r="AB153">
        <f t="shared" si="34"/>
        <v>2.0935830402037933E-5</v>
      </c>
      <c r="AD153">
        <f t="shared" si="31"/>
        <v>0.99735301319730896</v>
      </c>
      <c r="AE153">
        <f t="shared" si="32"/>
        <v>0.99865270423418262</v>
      </c>
      <c r="AF153">
        <f t="shared" si="35"/>
        <v>2.6962852658546054E-5</v>
      </c>
    </row>
    <row r="154" spans="1:32" x14ac:dyDescent="0.25">
      <c r="A154" s="1" t="s">
        <v>2628</v>
      </c>
      <c r="B154" s="1">
        <v>8.5557842067101646</v>
      </c>
      <c r="D154" s="1" t="s">
        <v>495</v>
      </c>
      <c r="E154" s="1">
        <v>0.9877616355890485</v>
      </c>
      <c r="F154">
        <f t="shared" si="26"/>
        <v>0.99415039598233157</v>
      </c>
      <c r="G154">
        <f t="shared" si="27"/>
        <v>1.2588515060223647E-4</v>
      </c>
      <c r="I154" s="1" t="s">
        <v>1544</v>
      </c>
      <c r="J154" s="1">
        <v>0.99361960869749499</v>
      </c>
      <c r="K154">
        <f t="shared" si="28"/>
        <v>0.99590415561448842</v>
      </c>
      <c r="M154">
        <f t="shared" si="33"/>
        <v>0</v>
      </c>
      <c r="Z154">
        <f t="shared" si="29"/>
        <v>0.99794557809617768</v>
      </c>
      <c r="AA154">
        <f t="shared" si="30"/>
        <v>0.99876485094364043</v>
      </c>
      <c r="AB154">
        <f t="shared" si="34"/>
        <v>0</v>
      </c>
      <c r="AD154">
        <f t="shared" si="31"/>
        <v>0.99735301319730896</v>
      </c>
      <c r="AE154">
        <f t="shared" si="32"/>
        <v>0.99862366756116261</v>
      </c>
      <c r="AF154">
        <f t="shared" si="35"/>
        <v>0</v>
      </c>
    </row>
    <row r="155" spans="1:32" x14ac:dyDescent="0.25">
      <c r="A155" s="1" t="s">
        <v>2629</v>
      </c>
      <c r="B155" s="1">
        <v>8.7008893658050326</v>
      </c>
      <c r="D155" s="1" t="s">
        <v>496</v>
      </c>
      <c r="E155" s="1">
        <v>0.98763729889302931</v>
      </c>
      <c r="F155">
        <f t="shared" si="26"/>
        <v>0.99409077229776999</v>
      </c>
      <c r="G155">
        <f t="shared" si="27"/>
        <v>1.25933233906814E-4</v>
      </c>
      <c r="I155" s="1" t="s">
        <v>1545</v>
      </c>
      <c r="J155" s="1">
        <v>0.99361960869749499</v>
      </c>
      <c r="K155">
        <f t="shared" si="28"/>
        <v>0.99590415561448842</v>
      </c>
      <c r="M155">
        <f t="shared" si="33"/>
        <v>5.9381255926652672E-5</v>
      </c>
      <c r="Z155">
        <f t="shared" si="29"/>
        <v>0.99792459747375117</v>
      </c>
      <c r="AA155">
        <f t="shared" si="30"/>
        <v>0.99876485094364043</v>
      </c>
      <c r="AB155">
        <f t="shared" si="34"/>
        <v>2.0954928507491393E-5</v>
      </c>
      <c r="AD155">
        <f t="shared" si="31"/>
        <v>0.99732598916439141</v>
      </c>
      <c r="AE155">
        <f t="shared" si="32"/>
        <v>0.99862366756116261</v>
      </c>
      <c r="AF155">
        <f t="shared" si="35"/>
        <v>2.6987204485424966E-5</v>
      </c>
    </row>
    <row r="156" spans="1:32" x14ac:dyDescent="0.25">
      <c r="A156" s="1" t="s">
        <v>2630</v>
      </c>
      <c r="B156" s="1">
        <v>8.7091025710364978</v>
      </c>
      <c r="D156" s="1" t="s">
        <v>497</v>
      </c>
      <c r="E156" s="1">
        <v>0.98751293036528254</v>
      </c>
      <c r="F156">
        <f t="shared" si="26"/>
        <v>0.99403112941719562</v>
      </c>
      <c r="G156">
        <f t="shared" si="27"/>
        <v>0</v>
      </c>
      <c r="I156" s="1" t="s">
        <v>1546</v>
      </c>
      <c r="J156" s="1">
        <v>0.99361960869749499</v>
      </c>
      <c r="K156">
        <f t="shared" si="28"/>
        <v>0.99590415561448842</v>
      </c>
      <c r="M156">
        <f t="shared" si="33"/>
        <v>5.9400374569250339E-5</v>
      </c>
      <c r="Z156">
        <f t="shared" si="29"/>
        <v>0.99790360927887622</v>
      </c>
      <c r="AA156">
        <f t="shared" si="30"/>
        <v>0.99876485094364043</v>
      </c>
      <c r="AB156">
        <f t="shared" si="34"/>
        <v>2.0962491766551343E-5</v>
      </c>
      <c r="AD156">
        <f t="shared" si="31"/>
        <v>0.99729895554198478</v>
      </c>
      <c r="AE156">
        <f t="shared" si="32"/>
        <v>0.99862366756116261</v>
      </c>
      <c r="AF156">
        <f t="shared" si="35"/>
        <v>2.6996781045609241E-5</v>
      </c>
    </row>
    <row r="157" spans="1:32" x14ac:dyDescent="0.25">
      <c r="A157" s="1" t="s">
        <v>2631</v>
      </c>
      <c r="B157" s="1">
        <v>8.7419576095235936</v>
      </c>
      <c r="D157" s="1" t="s">
        <v>498</v>
      </c>
      <c r="E157" s="1">
        <v>0.98751293036528254</v>
      </c>
      <c r="F157">
        <f t="shared" si="26"/>
        <v>0.99403112941719562</v>
      </c>
      <c r="G157">
        <f t="shared" si="27"/>
        <v>1.2606126463324437E-4</v>
      </c>
      <c r="I157" s="1" t="s">
        <v>1547</v>
      </c>
      <c r="J157" s="1">
        <v>0.99348525158358003</v>
      </c>
      <c r="K157">
        <f t="shared" si="28"/>
        <v>0.99581780479416004</v>
      </c>
      <c r="M157">
        <f t="shared" si="33"/>
        <v>0</v>
      </c>
      <c r="Z157">
        <f t="shared" si="29"/>
        <v>0.99790360927887622</v>
      </c>
      <c r="AA157">
        <f t="shared" si="30"/>
        <v>0.99873877267953703</v>
      </c>
      <c r="AB157">
        <f t="shared" si="34"/>
        <v>0</v>
      </c>
      <c r="AD157">
        <f t="shared" si="31"/>
        <v>0.99729895554198478</v>
      </c>
      <c r="AE157">
        <f t="shared" si="32"/>
        <v>0.99859461052583842</v>
      </c>
      <c r="AF157">
        <f t="shared" si="35"/>
        <v>0</v>
      </c>
    </row>
    <row r="158" spans="1:32" x14ac:dyDescent="0.25">
      <c r="A158" s="1" t="s">
        <v>2632</v>
      </c>
      <c r="B158" s="1">
        <v>8.7912393209875415</v>
      </c>
      <c r="D158" s="1" t="s">
        <v>499</v>
      </c>
      <c r="E158" s="1">
        <v>0.98738845108261175</v>
      </c>
      <c r="F158">
        <f t="shared" si="26"/>
        <v>0.9939714294842309</v>
      </c>
      <c r="G158">
        <f t="shared" si="27"/>
        <v>1.2608517565025276E-4</v>
      </c>
      <c r="I158" s="1" t="s">
        <v>1548</v>
      </c>
      <c r="J158" s="1">
        <v>0.99348525158358003</v>
      </c>
      <c r="K158">
        <f t="shared" si="28"/>
        <v>0.99581780479416004</v>
      </c>
      <c r="M158">
        <f t="shared" si="33"/>
        <v>5.9452041506820014E-5</v>
      </c>
      <c r="Z158">
        <f t="shared" si="29"/>
        <v>0.99788260018832942</v>
      </c>
      <c r="AA158">
        <f t="shared" si="30"/>
        <v>0.99873877267953703</v>
      </c>
      <c r="AB158">
        <f t="shared" si="34"/>
        <v>2.0982814186553772E-5</v>
      </c>
      <c r="AD158">
        <f t="shared" si="31"/>
        <v>0.99727189516958881</v>
      </c>
      <c r="AE158">
        <f t="shared" si="32"/>
        <v>0.99859461052583842</v>
      </c>
      <c r="AF158">
        <f t="shared" si="35"/>
        <v>2.7022708647620578E-5</v>
      </c>
    </row>
    <row r="159" spans="1:32" x14ac:dyDescent="0.25">
      <c r="A159" s="1" t="s">
        <v>2633</v>
      </c>
      <c r="B159" s="1">
        <v>8.8186179432411684</v>
      </c>
      <c r="D159" s="1" t="s">
        <v>508</v>
      </c>
      <c r="E159" s="1">
        <v>0.98726396388448201</v>
      </c>
      <c r="F159">
        <f t="shared" si="26"/>
        <v>0.99391172181402065</v>
      </c>
      <c r="G159">
        <f t="shared" si="27"/>
        <v>1.2616532992130308E-4</v>
      </c>
      <c r="I159" s="1" t="s">
        <v>1549</v>
      </c>
      <c r="J159" s="1">
        <v>0.99348525158358003</v>
      </c>
      <c r="K159">
        <f t="shared" si="28"/>
        <v>0.99581780479416004</v>
      </c>
      <c r="M159">
        <f t="shared" si="33"/>
        <v>5.9459746963695678E-5</v>
      </c>
      <c r="Z159">
        <f t="shared" si="29"/>
        <v>0.99786158755526067</v>
      </c>
      <c r="AA159">
        <f t="shared" si="30"/>
        <v>0.99873877267953703</v>
      </c>
      <c r="AB159">
        <f t="shared" si="34"/>
        <v>2.0986352319804965E-5</v>
      </c>
      <c r="AD159">
        <f t="shared" si="31"/>
        <v>0.99724483039889822</v>
      </c>
      <c r="AE159">
        <f t="shared" si="32"/>
        <v>0.99859461052583842</v>
      </c>
      <c r="AF159">
        <f t="shared" si="35"/>
        <v>2.7027100890080426E-5</v>
      </c>
    </row>
    <row r="160" spans="1:32" x14ac:dyDescent="0.25">
      <c r="A160" s="1" t="s">
        <v>2634</v>
      </c>
      <c r="B160" s="1">
        <v>8.8624223278270122</v>
      </c>
      <c r="D160" s="1" t="s">
        <v>509</v>
      </c>
      <c r="E160" s="1">
        <v>0.98713941325790977</v>
      </c>
      <c r="F160">
        <f t="shared" si="26"/>
        <v>0.99385197977678186</v>
      </c>
      <c r="G160">
        <f t="shared" si="27"/>
        <v>0</v>
      </c>
      <c r="I160" s="1" t="s">
        <v>1550</v>
      </c>
      <c r="J160" s="1">
        <v>0.99348525158358003</v>
      </c>
      <c r="K160">
        <f t="shared" si="28"/>
        <v>0.99581780479416004</v>
      </c>
      <c r="M160">
        <f t="shared" si="33"/>
        <v>5.9493972426559423E-5</v>
      </c>
      <c r="Z160">
        <f t="shared" si="29"/>
        <v>0.99784056200702986</v>
      </c>
      <c r="AA160">
        <f t="shared" si="30"/>
        <v>0.99873877267953703</v>
      </c>
      <c r="AB160">
        <f t="shared" si="34"/>
        <v>2.0999251469203022E-5</v>
      </c>
      <c r="AD160">
        <f t="shared" si="31"/>
        <v>0.99721774915792583</v>
      </c>
      <c r="AE160">
        <f t="shared" si="32"/>
        <v>0.99859461052583842</v>
      </c>
      <c r="AF160">
        <f t="shared" si="35"/>
        <v>2.7043548481133743E-5</v>
      </c>
    </row>
    <row r="161" spans="1:32" x14ac:dyDescent="0.25">
      <c r="A161" s="1" t="s">
        <v>2635</v>
      </c>
      <c r="B161" s="1">
        <v>8.9336080253380157</v>
      </c>
      <c r="D161" s="1" t="s">
        <v>510</v>
      </c>
      <c r="E161" s="1">
        <v>0.98713941325790977</v>
      </c>
      <c r="F161">
        <f t="shared" si="26"/>
        <v>0.99385197977678186</v>
      </c>
      <c r="G161">
        <f t="shared" si="27"/>
        <v>1.2620458876394514E-4</v>
      </c>
      <c r="I161" s="1" t="s">
        <v>1551</v>
      </c>
      <c r="J161" s="1">
        <v>0.99335070825348959</v>
      </c>
      <c r="K161">
        <f t="shared" si="28"/>
        <v>0.99573133009460257</v>
      </c>
      <c r="M161">
        <f t="shared" si="33"/>
        <v>0</v>
      </c>
      <c r="Z161">
        <f t="shared" si="29"/>
        <v>0.99784056200702986</v>
      </c>
      <c r="AA161">
        <f t="shared" si="30"/>
        <v>0.99871265541962051</v>
      </c>
      <c r="AB161">
        <f t="shared" si="34"/>
        <v>0</v>
      </c>
      <c r="AD161">
        <f t="shared" si="31"/>
        <v>0.99721774915792583</v>
      </c>
      <c r="AE161">
        <f t="shared" si="32"/>
        <v>0.99856551012741102</v>
      </c>
      <c r="AF161">
        <f t="shared" si="35"/>
        <v>0</v>
      </c>
    </row>
    <row r="162" spans="1:32" x14ac:dyDescent="0.25">
      <c r="A162" s="1" t="s">
        <v>2636</v>
      </c>
      <c r="B162" s="1">
        <v>8.9664620609595254</v>
      </c>
      <c r="D162" s="1" t="s">
        <v>511</v>
      </c>
      <c r="E162" s="1">
        <v>0.98701483959525615</v>
      </c>
      <c r="F162">
        <f t="shared" si="26"/>
        <v>0.99379222274227441</v>
      </c>
      <c r="G162">
        <f t="shared" si="27"/>
        <v>1.1102230246251565E-16</v>
      </c>
      <c r="I162" s="1" t="s">
        <v>1552</v>
      </c>
      <c r="J162" s="1">
        <v>0.99335070825348959</v>
      </c>
      <c r="K162">
        <f t="shared" si="28"/>
        <v>0.99573133009460257</v>
      </c>
      <c r="M162">
        <f t="shared" si="33"/>
        <v>5.9503740352171024E-5</v>
      </c>
      <c r="Z162">
        <f t="shared" si="29"/>
        <v>0.99781953035951088</v>
      </c>
      <c r="AA162">
        <f t="shared" si="30"/>
        <v>0.99871265541962051</v>
      </c>
      <c r="AB162">
        <f t="shared" si="34"/>
        <v>2.1004793903015635E-5</v>
      </c>
      <c r="AD162">
        <f t="shared" si="31"/>
        <v>0.99719066022585179</v>
      </c>
      <c r="AE162">
        <f t="shared" si="32"/>
        <v>0.99856551012741102</v>
      </c>
      <c r="AF162">
        <f t="shared" si="35"/>
        <v>2.7050440682984956E-5</v>
      </c>
    </row>
    <row r="163" spans="1:32" x14ac:dyDescent="0.25">
      <c r="A163" s="1" t="s">
        <v>2637</v>
      </c>
      <c r="B163" s="1">
        <v>9.0075288914460003</v>
      </c>
      <c r="D163" s="1" t="s">
        <v>512</v>
      </c>
      <c r="E163" s="1">
        <v>0.98701483959525604</v>
      </c>
      <c r="F163">
        <f t="shared" si="26"/>
        <v>0.9937922227422743</v>
      </c>
      <c r="G163">
        <f t="shared" si="27"/>
        <v>0</v>
      </c>
      <c r="I163" s="1" t="s">
        <v>1553</v>
      </c>
      <c r="J163" s="1">
        <v>0.99321610121871828</v>
      </c>
      <c r="K163">
        <f t="shared" si="28"/>
        <v>0.99564481024484663</v>
      </c>
      <c r="M163">
        <f t="shared" si="33"/>
        <v>5.2342352304434478E-17</v>
      </c>
      <c r="Z163">
        <f t="shared" si="29"/>
        <v>0.99781953035951088</v>
      </c>
      <c r="AA163">
        <f t="shared" si="30"/>
        <v>0.99868652293690885</v>
      </c>
      <c r="AB163">
        <f t="shared" si="34"/>
        <v>1.8477548659266828E-17</v>
      </c>
      <c r="AD163">
        <f t="shared" si="31"/>
        <v>0.99719066022585179</v>
      </c>
      <c r="AE163">
        <f t="shared" si="32"/>
        <v>0.9985363928545482</v>
      </c>
      <c r="AF163">
        <f t="shared" si="35"/>
        <v>2.379565320203778E-17</v>
      </c>
    </row>
    <row r="164" spans="1:32" x14ac:dyDescent="0.25">
      <c r="A164" s="1" t="s">
        <v>2638</v>
      </c>
      <c r="B164" s="1">
        <v>9.0896644602399412</v>
      </c>
      <c r="D164" s="1" t="s">
        <v>513</v>
      </c>
      <c r="E164" s="1">
        <v>0.98701483959525604</v>
      </c>
      <c r="F164">
        <f t="shared" si="26"/>
        <v>0.9937922227422743</v>
      </c>
      <c r="G164">
        <f t="shared" si="27"/>
        <v>1.2640135566540853E-4</v>
      </c>
      <c r="I164" s="1" t="s">
        <v>1554</v>
      </c>
      <c r="J164" s="1">
        <v>0.99308132838263663</v>
      </c>
      <c r="K164">
        <f t="shared" si="28"/>
        <v>0.99555817960985304</v>
      </c>
      <c r="M164">
        <f t="shared" si="33"/>
        <v>0</v>
      </c>
      <c r="Z164">
        <f t="shared" si="29"/>
        <v>0.99781953035951088</v>
      </c>
      <c r="AA164">
        <f t="shared" si="30"/>
        <v>0.99866035540244802</v>
      </c>
      <c r="AB164">
        <f t="shared" si="34"/>
        <v>0</v>
      </c>
      <c r="AD164">
        <f t="shared" si="31"/>
        <v>0.99719066022585179</v>
      </c>
      <c r="AE164">
        <f t="shared" si="32"/>
        <v>0.99850723661373364</v>
      </c>
      <c r="AF164">
        <f t="shared" si="35"/>
        <v>0</v>
      </c>
    </row>
    <row r="165" spans="1:32" x14ac:dyDescent="0.25">
      <c r="A165" s="1" t="s">
        <v>2639</v>
      </c>
      <c r="B165" s="1">
        <v>9.1225195098397709</v>
      </c>
      <c r="D165" s="1" t="s">
        <v>514</v>
      </c>
      <c r="E165" s="1">
        <v>0.98689008746605456</v>
      </c>
      <c r="F165">
        <f t="shared" si="26"/>
        <v>0.99373237614134602</v>
      </c>
      <c r="G165">
        <f t="shared" si="27"/>
        <v>1.2645019029947947E-4</v>
      </c>
      <c r="I165" s="1" t="s">
        <v>1555</v>
      </c>
      <c r="J165" s="1">
        <v>0.99308132838263663</v>
      </c>
      <c r="K165">
        <f t="shared" si="28"/>
        <v>0.99555817960985304</v>
      </c>
      <c r="M165">
        <f t="shared" si="33"/>
        <v>5.9582567138129238E-5</v>
      </c>
      <c r="Z165">
        <f t="shared" si="29"/>
        <v>0.99779846636565372</v>
      </c>
      <c r="AA165">
        <f t="shared" si="30"/>
        <v>0.99866035540244802</v>
      </c>
      <c r="AB165">
        <f t="shared" si="34"/>
        <v>2.1035997627497317E-5</v>
      </c>
      <c r="AD165">
        <f t="shared" si="31"/>
        <v>0.99716352979671818</v>
      </c>
      <c r="AE165">
        <f t="shared" si="32"/>
        <v>0.99850723661373364</v>
      </c>
      <c r="AF165">
        <f t="shared" si="35"/>
        <v>2.7090298344931411E-5</v>
      </c>
    </row>
    <row r="166" spans="1:32" x14ac:dyDescent="0.25">
      <c r="A166" s="1" t="s">
        <v>2640</v>
      </c>
      <c r="B166" s="1">
        <v>9.1362078760016452</v>
      </c>
      <c r="D166" s="1" t="s">
        <v>515</v>
      </c>
      <c r="E166" s="1">
        <v>0.9867653029163711</v>
      </c>
      <c r="F166">
        <f t="shared" si="26"/>
        <v>0.99367251002501145</v>
      </c>
      <c r="G166">
        <f t="shared" si="27"/>
        <v>1.2649701315196882E-4</v>
      </c>
      <c r="I166" s="1" t="s">
        <v>1556</v>
      </c>
      <c r="J166" s="1">
        <v>0.99308132838263663</v>
      </c>
      <c r="K166">
        <f t="shared" si="28"/>
        <v>0.99555817960985304</v>
      </c>
      <c r="M166">
        <f t="shared" si="33"/>
        <v>5.9601997138846943E-5</v>
      </c>
      <c r="Z166">
        <f t="shared" si="29"/>
        <v>0.99777739467873006</v>
      </c>
      <c r="AA166">
        <f t="shared" si="30"/>
        <v>0.99866035540244802</v>
      </c>
      <c r="AB166">
        <f t="shared" si="34"/>
        <v>2.1043680555056847E-5</v>
      </c>
      <c r="AD166">
        <f t="shared" si="31"/>
        <v>0.99713638962441875</v>
      </c>
      <c r="AE166">
        <f t="shared" si="32"/>
        <v>0.99850723661373364</v>
      </c>
      <c r="AF166">
        <f t="shared" si="35"/>
        <v>2.7100027241399882E-5</v>
      </c>
    </row>
    <row r="167" spans="1:32" x14ac:dyDescent="0.25">
      <c r="A167" s="1" t="s">
        <v>2641</v>
      </c>
      <c r="B167" s="1">
        <v>9.1800138714071355</v>
      </c>
      <c r="D167" s="1" t="s">
        <v>516</v>
      </c>
      <c r="E167" s="1">
        <v>0.986640487947397</v>
      </c>
      <c r="F167">
        <f t="shared" si="26"/>
        <v>0.99361262534959638</v>
      </c>
      <c r="G167">
        <f t="shared" si="27"/>
        <v>0</v>
      </c>
      <c r="I167" s="1" t="s">
        <v>1557</v>
      </c>
      <c r="J167" s="1">
        <v>0.99308132838263663</v>
      </c>
      <c r="K167">
        <f t="shared" si="28"/>
        <v>0.99555817960985304</v>
      </c>
      <c r="M167">
        <f t="shared" si="33"/>
        <v>5.9620475004784897E-5</v>
      </c>
      <c r="Z167">
        <f t="shared" si="29"/>
        <v>0.99775631563447897</v>
      </c>
      <c r="AA167">
        <f t="shared" si="30"/>
        <v>0.99866035540244802</v>
      </c>
      <c r="AB167">
        <f t="shared" si="34"/>
        <v>2.1051028186103505E-5</v>
      </c>
      <c r="AD167">
        <f t="shared" si="31"/>
        <v>0.99710924014156288</v>
      </c>
      <c r="AE167">
        <f t="shared" si="32"/>
        <v>0.99850723661373364</v>
      </c>
      <c r="AF167">
        <f t="shared" si="35"/>
        <v>2.7109324162545511E-5</v>
      </c>
    </row>
    <row r="168" spans="1:32" x14ac:dyDescent="0.25">
      <c r="A168" s="1" t="s">
        <v>2642</v>
      </c>
      <c r="B168" s="1">
        <v>9.3470220885770026</v>
      </c>
      <c r="D168" s="1" t="s">
        <v>517</v>
      </c>
      <c r="E168" s="1">
        <v>0.986640487947397</v>
      </c>
      <c r="F168">
        <f t="shared" si="26"/>
        <v>0.99361262534959638</v>
      </c>
      <c r="G168">
        <f t="shared" si="27"/>
        <v>0</v>
      </c>
      <c r="I168" s="1" t="s">
        <v>1558</v>
      </c>
      <c r="J168" s="1">
        <v>0.9929463525477189</v>
      </c>
      <c r="K168">
        <f t="shared" si="28"/>
        <v>0.9954714142613299</v>
      </c>
      <c r="M168">
        <f t="shared" si="33"/>
        <v>0</v>
      </c>
      <c r="Z168">
        <f t="shared" si="29"/>
        <v>0.99775631563447897</v>
      </c>
      <c r="AA168">
        <f t="shared" si="30"/>
        <v>0.99863414558149022</v>
      </c>
      <c r="AB168">
        <f t="shared" si="34"/>
        <v>0</v>
      </c>
      <c r="AD168">
        <f t="shared" si="31"/>
        <v>0.99710924014156288</v>
      </c>
      <c r="AE168">
        <f t="shared" si="32"/>
        <v>0.9984780333442973</v>
      </c>
      <c r="AF168">
        <f t="shared" si="35"/>
        <v>0</v>
      </c>
    </row>
    <row r="169" spans="1:32" x14ac:dyDescent="0.25">
      <c r="A169" s="1" t="s">
        <v>2643</v>
      </c>
      <c r="B169" s="1">
        <v>9.4127312074598848</v>
      </c>
      <c r="D169" s="1" t="s">
        <v>518</v>
      </c>
      <c r="E169" s="1">
        <v>0.986640487947397</v>
      </c>
      <c r="F169">
        <f t="shared" si="26"/>
        <v>0.99361262534959638</v>
      </c>
      <c r="G169">
        <f t="shared" si="27"/>
        <v>1.2711664601419183E-4</v>
      </c>
      <c r="I169" s="1" t="s">
        <v>1559</v>
      </c>
      <c r="J169" s="1">
        <v>0.99281095130108454</v>
      </c>
      <c r="K169">
        <f t="shared" si="28"/>
        <v>0.99538437119717915</v>
      </c>
      <c r="M169">
        <f t="shared" si="33"/>
        <v>0</v>
      </c>
      <c r="Z169">
        <f t="shared" si="29"/>
        <v>0.99775631563447897</v>
      </c>
      <c r="AA169">
        <f t="shared" si="30"/>
        <v>0.99860785026475662</v>
      </c>
      <c r="AB169">
        <f t="shared" si="34"/>
        <v>0</v>
      </c>
      <c r="AD169">
        <f t="shared" si="31"/>
        <v>0.99710924014156288</v>
      </c>
      <c r="AE169">
        <f t="shared" si="32"/>
        <v>0.99844873490263109</v>
      </c>
      <c r="AF169">
        <f t="shared" si="35"/>
        <v>0</v>
      </c>
    </row>
    <row r="170" spans="1:32" x14ac:dyDescent="0.25">
      <c r="A170" s="1" t="s">
        <v>2644</v>
      </c>
      <c r="B170" s="1">
        <v>9.4373726012448227</v>
      </c>
      <c r="D170" s="1" t="s">
        <v>519</v>
      </c>
      <c r="E170" s="1">
        <v>0.98651507748879463</v>
      </c>
      <c r="F170">
        <f t="shared" si="26"/>
        <v>0.99355245097070877</v>
      </c>
      <c r="G170">
        <f t="shared" si="27"/>
        <v>1.272907919295397E-4</v>
      </c>
      <c r="I170" s="1" t="s">
        <v>1560</v>
      </c>
      <c r="J170" s="1">
        <v>0.99281095130108454</v>
      </c>
      <c r="K170">
        <f t="shared" si="28"/>
        <v>0.99538437119717915</v>
      </c>
      <c r="M170">
        <f t="shared" si="33"/>
        <v>5.9898450070725326E-5</v>
      </c>
      <c r="Z170">
        <f t="shared" si="29"/>
        <v>0.99773513378524858</v>
      </c>
      <c r="AA170">
        <f t="shared" si="30"/>
        <v>0.99860785026475662</v>
      </c>
      <c r="AB170">
        <f t="shared" si="34"/>
        <v>2.1152585454611707E-5</v>
      </c>
      <c r="AD170">
        <f t="shared" si="31"/>
        <v>0.99708195841435454</v>
      </c>
      <c r="AE170">
        <f t="shared" si="32"/>
        <v>0.99844873490263109</v>
      </c>
      <c r="AF170">
        <f t="shared" si="35"/>
        <v>2.7239778670124922E-5</v>
      </c>
    </row>
    <row r="171" spans="1:32" x14ac:dyDescent="0.25">
      <c r="A171" s="1" t="s">
        <v>2645</v>
      </c>
      <c r="B171" s="1">
        <v>9.4647502302541433</v>
      </c>
      <c r="D171" s="1" t="s">
        <v>520</v>
      </c>
      <c r="E171" s="1">
        <v>0.98638951119521667</v>
      </c>
      <c r="F171">
        <f t="shared" si="26"/>
        <v>0.99349219780648834</v>
      </c>
      <c r="G171">
        <f t="shared" si="27"/>
        <v>-1.1102230246251565E-16</v>
      </c>
      <c r="I171" s="1" t="s">
        <v>1561</v>
      </c>
      <c r="J171" s="1">
        <v>0.99281095130108454</v>
      </c>
      <c r="K171">
        <f t="shared" si="28"/>
        <v>0.99538437119717915</v>
      </c>
      <c r="M171">
        <f t="shared" si="33"/>
        <v>5.9976876622497862E-5</v>
      </c>
      <c r="Z171">
        <f t="shared" si="29"/>
        <v>0.99771392336813702</v>
      </c>
      <c r="AA171">
        <f t="shared" si="30"/>
        <v>0.99860785026475662</v>
      </c>
      <c r="AB171">
        <f t="shared" si="34"/>
        <v>2.1181114175810766E-5</v>
      </c>
      <c r="AD171">
        <f t="shared" si="31"/>
        <v>0.99705464005999989</v>
      </c>
      <c r="AE171">
        <f t="shared" si="32"/>
        <v>0.99844873490263109</v>
      </c>
      <c r="AF171">
        <f t="shared" si="35"/>
        <v>2.7276350009638508E-5</v>
      </c>
    </row>
    <row r="172" spans="1:32" x14ac:dyDescent="0.25">
      <c r="A172" s="1" t="s">
        <v>2646</v>
      </c>
      <c r="B172" s="1">
        <v>9.5003423637651174</v>
      </c>
      <c r="D172" s="1" t="s">
        <v>521</v>
      </c>
      <c r="E172" s="1">
        <v>0.98638951119521678</v>
      </c>
      <c r="F172">
        <f t="shared" si="26"/>
        <v>0.99349219780648845</v>
      </c>
      <c r="G172">
        <f t="shared" si="27"/>
        <v>1.2745877430964114E-4</v>
      </c>
      <c r="I172" s="1" t="s">
        <v>1562</v>
      </c>
      <c r="J172" s="1">
        <v>0.99267521849559281</v>
      </c>
      <c r="K172">
        <f t="shared" si="28"/>
        <v>0.99529711071447402</v>
      </c>
      <c r="M172">
        <f t="shared" si="33"/>
        <v>-5.2308317204795795E-17</v>
      </c>
      <c r="Z172">
        <f t="shared" si="29"/>
        <v>0.99771392336813702</v>
      </c>
      <c r="AA172">
        <f t="shared" si="30"/>
        <v>0.99858148765377419</v>
      </c>
      <c r="AB172">
        <f t="shared" si="34"/>
        <v>-1.8473654203433467E-17</v>
      </c>
      <c r="AD172">
        <f t="shared" si="31"/>
        <v>0.99705464005999989</v>
      </c>
      <c r="AE172">
        <f t="shared" si="32"/>
        <v>0.99841936156978583</v>
      </c>
      <c r="AF172">
        <f t="shared" si="35"/>
        <v>-2.3789625039785596E-17</v>
      </c>
    </row>
    <row r="173" spans="1:32" x14ac:dyDescent="0.25">
      <c r="A173" s="1" t="s">
        <v>2647</v>
      </c>
      <c r="B173" s="1">
        <v>9.5167693721846618</v>
      </c>
      <c r="D173" s="1" t="s">
        <v>522</v>
      </c>
      <c r="E173" s="1">
        <v>0.9862637952091009</v>
      </c>
      <c r="F173">
        <f t="shared" si="26"/>
        <v>0.99343186878895828</v>
      </c>
      <c r="G173">
        <f t="shared" si="27"/>
        <v>0</v>
      </c>
      <c r="I173" s="1" t="s">
        <v>1563</v>
      </c>
      <c r="J173" s="1">
        <v>0.99267521849559281</v>
      </c>
      <c r="K173">
        <f t="shared" si="28"/>
        <v>0.99529711071447402</v>
      </c>
      <c r="M173">
        <f t="shared" si="33"/>
        <v>6.0047120015097723E-5</v>
      </c>
      <c r="Z173">
        <f t="shared" si="29"/>
        <v>0.99769268541198031</v>
      </c>
      <c r="AA173">
        <f t="shared" si="30"/>
        <v>0.99858148765377419</v>
      </c>
      <c r="AB173">
        <f t="shared" si="34"/>
        <v>2.1208055578480824E-5</v>
      </c>
      <c r="AD173">
        <f t="shared" si="31"/>
        <v>0.99702728640427529</v>
      </c>
      <c r="AE173">
        <f t="shared" si="32"/>
        <v>0.99841936156978583</v>
      </c>
      <c r="AF173">
        <f t="shared" si="35"/>
        <v>2.7310794115317545E-5</v>
      </c>
    </row>
    <row r="174" spans="1:32" x14ac:dyDescent="0.25">
      <c r="A174" s="1" t="s">
        <v>2648</v>
      </c>
      <c r="B174" s="1">
        <v>9.5167698481857759</v>
      </c>
      <c r="D174" s="1" t="s">
        <v>523</v>
      </c>
      <c r="E174" s="1">
        <v>0.9862637952091009</v>
      </c>
      <c r="F174">
        <f t="shared" si="26"/>
        <v>0.99343186878895828</v>
      </c>
      <c r="G174">
        <f t="shared" si="27"/>
        <v>1.275911272228588E-4</v>
      </c>
      <c r="I174" s="1" t="s">
        <v>1564</v>
      </c>
      <c r="J174" s="1">
        <v>0.9925392203272777</v>
      </c>
      <c r="K174">
        <f t="shared" si="28"/>
        <v>0.99520967534057392</v>
      </c>
      <c r="M174">
        <f t="shared" si="33"/>
        <v>0</v>
      </c>
      <c r="Z174">
        <f t="shared" si="29"/>
        <v>0.99769268541198031</v>
      </c>
      <c r="AA174">
        <f t="shared" si="30"/>
        <v>0.99855507058552095</v>
      </c>
      <c r="AB174">
        <f t="shared" si="34"/>
        <v>0</v>
      </c>
      <c r="AD174">
        <f t="shared" si="31"/>
        <v>0.99702728640427529</v>
      </c>
      <c r="AE174">
        <f t="shared" si="32"/>
        <v>0.99838992764939316</v>
      </c>
      <c r="AF174">
        <f t="shared" si="35"/>
        <v>0</v>
      </c>
    </row>
    <row r="175" spans="1:32" x14ac:dyDescent="0.25">
      <c r="A175" s="1" t="s">
        <v>2649</v>
      </c>
      <c r="B175" s="1">
        <v>9.5742642778878047</v>
      </c>
      <c r="D175" s="1" t="s">
        <v>524</v>
      </c>
      <c r="E175" s="1">
        <v>0.98613796472732829</v>
      </c>
      <c r="F175">
        <f t="shared" si="26"/>
        <v>0.99337148079504722</v>
      </c>
      <c r="G175">
        <f t="shared" si="27"/>
        <v>1.2766218013223266E-4</v>
      </c>
      <c r="I175" s="1" t="s">
        <v>1565</v>
      </c>
      <c r="J175" s="1">
        <v>0.9925392203272777</v>
      </c>
      <c r="K175">
        <f t="shared" si="28"/>
        <v>0.99520967534057392</v>
      </c>
      <c r="M175">
        <f t="shared" si="33"/>
        <v>6.0100542506662759E-5</v>
      </c>
      <c r="Z175">
        <f t="shared" si="29"/>
        <v>0.99767142585516477</v>
      </c>
      <c r="AA175">
        <f t="shared" si="30"/>
        <v>0.99855507058552095</v>
      </c>
      <c r="AB175">
        <f t="shared" si="34"/>
        <v>2.1229064439404062E-5</v>
      </c>
      <c r="AD175">
        <f t="shared" si="31"/>
        <v>0.99699990509617631</v>
      </c>
      <c r="AE175">
        <f t="shared" si="32"/>
        <v>0.99838992764939316</v>
      </c>
      <c r="AF175">
        <f t="shared" si="35"/>
        <v>2.733759759912641E-5</v>
      </c>
    </row>
    <row r="176" spans="1:32" x14ac:dyDescent="0.25">
      <c r="A176" s="1" t="s">
        <v>2650</v>
      </c>
      <c r="B176" s="1">
        <v>9.5824787306589183</v>
      </c>
      <c r="D176" s="1" t="s">
        <v>525</v>
      </c>
      <c r="E176" s="1">
        <v>0.98601208024035503</v>
      </c>
      <c r="F176">
        <f t="shared" si="26"/>
        <v>0.99331106284617487</v>
      </c>
      <c r="G176">
        <f t="shared" si="27"/>
        <v>1.2767283022709075E-4</v>
      </c>
      <c r="I176" s="1" t="s">
        <v>1566</v>
      </c>
      <c r="J176" s="1">
        <v>0.9925392203272777</v>
      </c>
      <c r="K176">
        <f t="shared" si="28"/>
        <v>0.99520967534057392</v>
      </c>
      <c r="M176">
        <f t="shared" si="33"/>
        <v>6.0130355897753239E-5</v>
      </c>
      <c r="Z176">
        <f t="shared" si="29"/>
        <v>0.99765015491272613</v>
      </c>
      <c r="AA176">
        <f t="shared" si="30"/>
        <v>0.99855507058552095</v>
      </c>
      <c r="AB176">
        <f t="shared" si="34"/>
        <v>2.1240433858400019E-5</v>
      </c>
      <c r="AD176">
        <f t="shared" si="31"/>
        <v>0.99697250929258219</v>
      </c>
      <c r="AE176">
        <f t="shared" si="32"/>
        <v>0.99838992764939316</v>
      </c>
      <c r="AF176">
        <f t="shared" si="35"/>
        <v>2.7352070163332242E-5</v>
      </c>
    </row>
    <row r="177" spans="1:32" x14ac:dyDescent="0.25">
      <c r="A177" s="1" t="s">
        <v>2651</v>
      </c>
      <c r="B177" s="1">
        <v>9.6043800567204691</v>
      </c>
      <c r="D177" s="1" t="s">
        <v>526</v>
      </c>
      <c r="E177" s="1">
        <v>0.98588620132326243</v>
      </c>
      <c r="F177">
        <f t="shared" si="26"/>
        <v>0.99325064353213932</v>
      </c>
      <c r="G177">
        <f t="shared" si="27"/>
        <v>1.2782303560215751E-4</v>
      </c>
      <c r="I177" s="1" t="s">
        <v>1567</v>
      </c>
      <c r="J177" s="1">
        <v>0.99253922032727759</v>
      </c>
      <c r="K177">
        <f t="shared" si="28"/>
        <v>0.99520967534057381</v>
      </c>
      <c r="M177">
        <f t="shared" si="33"/>
        <v>6.0131714715335367E-5</v>
      </c>
      <c r="Z177">
        <f t="shared" si="29"/>
        <v>0.99762888264934524</v>
      </c>
      <c r="AA177">
        <f t="shared" si="30"/>
        <v>0.99855507058552095</v>
      </c>
      <c r="AB177">
        <f t="shared" si="34"/>
        <v>2.124175292486987E-5</v>
      </c>
      <c r="AD177">
        <f t="shared" si="31"/>
        <v>0.99694511195640212</v>
      </c>
      <c r="AE177">
        <f t="shared" si="32"/>
        <v>0.99838992764939316</v>
      </c>
      <c r="AF177">
        <f t="shared" si="35"/>
        <v>2.7353600334061251E-5</v>
      </c>
    </row>
    <row r="178" spans="1:32" x14ac:dyDescent="0.25">
      <c r="A178" s="1" t="s">
        <v>2652</v>
      </c>
      <c r="B178" s="1">
        <v>9.629020431347282</v>
      </c>
      <c r="D178" s="1" t="s">
        <v>527</v>
      </c>
      <c r="E178" s="1">
        <v>0.98576019040997132</v>
      </c>
      <c r="F178">
        <f t="shared" si="26"/>
        <v>0.99319015681715372</v>
      </c>
      <c r="G178">
        <f t="shared" si="27"/>
        <v>-1.1275702593849246E-16</v>
      </c>
      <c r="I178" s="1" t="s">
        <v>1568</v>
      </c>
      <c r="J178" s="1">
        <v>0.9925392203272777</v>
      </c>
      <c r="K178">
        <f t="shared" si="28"/>
        <v>0.99520967534057392</v>
      </c>
      <c r="M178">
        <f t="shared" si="33"/>
        <v>6.0198796987071162E-5</v>
      </c>
      <c r="Z178">
        <f t="shared" si="29"/>
        <v>0.99760758581380704</v>
      </c>
      <c r="AA178">
        <f t="shared" si="30"/>
        <v>0.99855507058552095</v>
      </c>
      <c r="AB178">
        <f t="shared" si="34"/>
        <v>2.1266290105408134E-5</v>
      </c>
      <c r="AD178">
        <f t="shared" si="31"/>
        <v>0.99691768314184548</v>
      </c>
      <c r="AE178">
        <f t="shared" si="32"/>
        <v>0.99838992764939316</v>
      </c>
      <c r="AF178">
        <f t="shared" si="35"/>
        <v>2.7385028902677902E-5</v>
      </c>
    </row>
    <row r="179" spans="1:32" x14ac:dyDescent="0.25">
      <c r="A179" s="1" t="s">
        <v>2653</v>
      </c>
      <c r="B179" s="1">
        <v>9.6344965472840851</v>
      </c>
      <c r="D179" s="1" t="s">
        <v>528</v>
      </c>
      <c r="E179" s="1">
        <v>0.98576019040997143</v>
      </c>
      <c r="F179">
        <f t="shared" si="26"/>
        <v>0.99319015681715372</v>
      </c>
      <c r="G179">
        <f t="shared" si="27"/>
        <v>1.2800392112061881E-4</v>
      </c>
      <c r="I179" s="1" t="s">
        <v>1569</v>
      </c>
      <c r="J179" s="1">
        <v>0.99240299764535433</v>
      </c>
      <c r="K179">
        <f t="shared" si="28"/>
        <v>0.99512209131406404</v>
      </c>
      <c r="M179">
        <f t="shared" si="33"/>
        <v>-5.3100162403757402E-17</v>
      </c>
      <c r="Z179">
        <f t="shared" si="29"/>
        <v>0.99760758581380704</v>
      </c>
      <c r="AA179">
        <f t="shared" si="30"/>
        <v>0.99852860697828272</v>
      </c>
      <c r="AB179">
        <f t="shared" si="34"/>
        <v>-1.8759313797966193E-17</v>
      </c>
      <c r="AD179">
        <f t="shared" si="31"/>
        <v>0.99691768314184559</v>
      </c>
      <c r="AE179">
        <f t="shared" si="32"/>
        <v>0.99836044196452689</v>
      </c>
      <c r="AF179">
        <f t="shared" si="35"/>
        <v>-2.415659621947822E-17</v>
      </c>
    </row>
    <row r="180" spans="1:32" x14ac:dyDescent="0.25">
      <c r="A180" s="1" t="s">
        <v>2654</v>
      </c>
      <c r="B180" s="1">
        <v>9.6509243265340299</v>
      </c>
      <c r="D180" s="1" t="s">
        <v>529</v>
      </c>
      <c r="E180" s="1">
        <v>0.98563401731581202</v>
      </c>
      <c r="F180">
        <f t="shared" si="26"/>
        <v>0.99312958819725794</v>
      </c>
      <c r="G180">
        <f t="shared" si="27"/>
        <v>-1.1275702593849246E-16</v>
      </c>
      <c r="I180" s="1" t="s">
        <v>1570</v>
      </c>
      <c r="J180" s="1">
        <v>0.99240299764535433</v>
      </c>
      <c r="K180">
        <f t="shared" si="28"/>
        <v>0.99512209131406404</v>
      </c>
      <c r="M180">
        <f t="shared" si="33"/>
        <v>6.0275009620257419E-5</v>
      </c>
      <c r="Z180">
        <f t="shared" si="29"/>
        <v>0.99758625929619238</v>
      </c>
      <c r="AA180">
        <f t="shared" si="30"/>
        <v>0.99852860697828272</v>
      </c>
      <c r="AB180">
        <f t="shared" si="34"/>
        <v>2.1295365548893335E-5</v>
      </c>
      <c r="AD180">
        <f t="shared" si="31"/>
        <v>0.9968902162683474</v>
      </c>
      <c r="AE180">
        <f t="shared" si="32"/>
        <v>0.99836044196452689</v>
      </c>
      <c r="AF180">
        <f t="shared" si="35"/>
        <v>2.7422217732462945E-5</v>
      </c>
    </row>
    <row r="181" spans="1:32" x14ac:dyDescent="0.25">
      <c r="A181" s="1" t="s">
        <v>2655</v>
      </c>
      <c r="B181" s="1">
        <v>9.7303209861993274</v>
      </c>
      <c r="D181" s="1" t="s">
        <v>530</v>
      </c>
      <c r="E181" s="1">
        <v>0.98563401731581213</v>
      </c>
      <c r="F181">
        <f t="shared" si="26"/>
        <v>0.99312958819725805</v>
      </c>
      <c r="G181">
        <f t="shared" si="27"/>
        <v>1.1275702593849246E-16</v>
      </c>
      <c r="I181" s="1" t="s">
        <v>1571</v>
      </c>
      <c r="J181" s="1">
        <v>0.99226665258837166</v>
      </c>
      <c r="K181">
        <f t="shared" si="28"/>
        <v>0.99503442428738953</v>
      </c>
      <c r="M181">
        <f t="shared" si="33"/>
        <v>-5.3092251321422288E-17</v>
      </c>
      <c r="Z181">
        <f t="shared" si="29"/>
        <v>0.99758625929619238</v>
      </c>
      <c r="AA181">
        <f t="shared" si="30"/>
        <v>0.99850211666231647</v>
      </c>
      <c r="AB181">
        <f t="shared" si="34"/>
        <v>-1.8758415620857747E-17</v>
      </c>
      <c r="AD181">
        <f t="shared" si="31"/>
        <v>0.9968902162683474</v>
      </c>
      <c r="AE181">
        <f t="shared" si="32"/>
        <v>0.9983309266103827</v>
      </c>
      <c r="AF181">
        <f t="shared" si="35"/>
        <v>-2.4155217259056949E-17</v>
      </c>
    </row>
    <row r="182" spans="1:32" x14ac:dyDescent="0.25">
      <c r="A182" s="1" t="s">
        <v>2656</v>
      </c>
      <c r="B182" s="1">
        <v>9.7412734364112055</v>
      </c>
      <c r="D182" s="1" t="s">
        <v>531</v>
      </c>
      <c r="E182" s="1">
        <v>0.98563401731581202</v>
      </c>
      <c r="F182">
        <f t="shared" si="26"/>
        <v>0.99312958819725794</v>
      </c>
      <c r="G182">
        <f t="shared" si="27"/>
        <v>1.282710928970348E-4</v>
      </c>
      <c r="I182" s="1" t="s">
        <v>1572</v>
      </c>
      <c r="J182" s="1">
        <v>0.99213025873033445</v>
      </c>
      <c r="K182">
        <f t="shared" si="28"/>
        <v>0.99494672155815655</v>
      </c>
      <c r="M182">
        <f t="shared" si="33"/>
        <v>5.3087574066386523E-17</v>
      </c>
      <c r="Z182">
        <f t="shared" si="29"/>
        <v>0.99758625929619238</v>
      </c>
      <c r="AA182">
        <f t="shared" si="30"/>
        <v>0.99847561392596806</v>
      </c>
      <c r="AB182">
        <f t="shared" si="34"/>
        <v>1.8757917972264259E-17</v>
      </c>
      <c r="AD182">
        <f t="shared" si="31"/>
        <v>0.9968902162683474</v>
      </c>
      <c r="AE182">
        <f t="shared" si="32"/>
        <v>0.99830139750715186</v>
      </c>
      <c r="AF182">
        <f t="shared" si="35"/>
        <v>2.4154503138422898E-17</v>
      </c>
    </row>
    <row r="183" spans="1:32" x14ac:dyDescent="0.25">
      <c r="A183" s="1" t="s">
        <v>2657</v>
      </c>
      <c r="B183" s="1">
        <v>9.7741271727507311</v>
      </c>
      <c r="D183" s="1" t="s">
        <v>532</v>
      </c>
      <c r="E183" s="1">
        <v>0.98550759707141922</v>
      </c>
      <c r="F183">
        <f t="shared" si="26"/>
        <v>0.99306889686287969</v>
      </c>
      <c r="G183">
        <f t="shared" si="27"/>
        <v>1.2840276000919068E-4</v>
      </c>
      <c r="I183" s="1" t="s">
        <v>1573</v>
      </c>
      <c r="J183" s="1">
        <v>0.99213025873033445</v>
      </c>
      <c r="K183">
        <f t="shared" si="28"/>
        <v>0.99494672155815655</v>
      </c>
      <c r="M183">
        <f t="shared" si="33"/>
        <v>6.0386489330724887E-5</v>
      </c>
      <c r="Z183">
        <f t="shared" si="29"/>
        <v>0.99756488872287763</v>
      </c>
      <c r="AA183">
        <f t="shared" si="30"/>
        <v>0.99847561392596806</v>
      </c>
      <c r="AB183">
        <f t="shared" si="34"/>
        <v>2.1338224867949847E-5</v>
      </c>
      <c r="AD183">
        <f t="shared" si="31"/>
        <v>0.99686269282469597</v>
      </c>
      <c r="AE183">
        <f t="shared" si="32"/>
        <v>0.99830139750715186</v>
      </c>
      <c r="AF183">
        <f t="shared" si="35"/>
        <v>2.7477071574554177E-5</v>
      </c>
    </row>
    <row r="184" spans="1:32" x14ac:dyDescent="0.25">
      <c r="A184" s="1" t="s">
        <v>2658</v>
      </c>
      <c r="B184" s="1">
        <v>9.7768651123237902</v>
      </c>
      <c r="D184" s="1" t="s">
        <v>533</v>
      </c>
      <c r="E184" s="1">
        <v>0.98538106329976183</v>
      </c>
      <c r="F184">
        <f t="shared" si="26"/>
        <v>0.99300814694497641</v>
      </c>
      <c r="G184">
        <f t="shared" si="27"/>
        <v>0</v>
      </c>
      <c r="I184" s="1" t="s">
        <v>1574</v>
      </c>
      <c r="J184" s="1">
        <v>0.99213025873033445</v>
      </c>
      <c r="K184">
        <f t="shared" si="28"/>
        <v>0.99494672155815655</v>
      </c>
      <c r="M184">
        <f t="shared" si="33"/>
        <v>6.0444780493745195E-5</v>
      </c>
      <c r="Z184">
        <f t="shared" si="29"/>
        <v>0.99754349667170816</v>
      </c>
      <c r="AA184">
        <f t="shared" si="30"/>
        <v>0.99847561392596806</v>
      </c>
      <c r="AB184">
        <f t="shared" si="34"/>
        <v>2.1359670446652389E-5</v>
      </c>
      <c r="AD184">
        <f t="shared" si="31"/>
        <v>0.99683514188998223</v>
      </c>
      <c r="AE184">
        <f t="shared" si="32"/>
        <v>0.99830139750715186</v>
      </c>
      <c r="AF184">
        <f t="shared" si="35"/>
        <v>2.7504516709119915E-5</v>
      </c>
    </row>
    <row r="185" spans="1:32" x14ac:dyDescent="0.25">
      <c r="A185" s="1" t="s">
        <v>2659</v>
      </c>
      <c r="B185" s="1">
        <v>9.8206709730503103</v>
      </c>
      <c r="D185" s="1" t="s">
        <v>534</v>
      </c>
      <c r="E185" s="1">
        <v>0.98538106329976183</v>
      </c>
      <c r="F185">
        <f t="shared" si="26"/>
        <v>0.99300814694497641</v>
      </c>
      <c r="G185">
        <f t="shared" si="27"/>
        <v>1.2861720737103802E-4</v>
      </c>
      <c r="I185" s="1" t="s">
        <v>1575</v>
      </c>
      <c r="J185" s="1">
        <v>0.99199357825733381</v>
      </c>
      <c r="K185">
        <f t="shared" si="28"/>
        <v>0.99485883019266863</v>
      </c>
      <c r="M185">
        <f t="shared" si="33"/>
        <v>0</v>
      </c>
      <c r="Z185">
        <f t="shared" si="29"/>
        <v>0.99754349667170816</v>
      </c>
      <c r="AA185">
        <f t="shared" si="30"/>
        <v>0.99844905254795502</v>
      </c>
      <c r="AB185">
        <f t="shared" si="34"/>
        <v>0</v>
      </c>
      <c r="AD185">
        <f t="shared" si="31"/>
        <v>0.99683514188998223</v>
      </c>
      <c r="AE185">
        <f t="shared" si="32"/>
        <v>0.99827180315587283</v>
      </c>
      <c r="AF185">
        <f t="shared" si="35"/>
        <v>0</v>
      </c>
    </row>
    <row r="186" spans="1:32" x14ac:dyDescent="0.25">
      <c r="A186" s="1" t="s">
        <v>2660</v>
      </c>
      <c r="B186" s="1">
        <v>9.8343606351753259</v>
      </c>
      <c r="D186" s="1" t="s">
        <v>535</v>
      </c>
      <c r="E186" s="1">
        <v>0.98525433448913147</v>
      </c>
      <c r="F186">
        <f t="shared" si="26"/>
        <v>0.99294729929335612</v>
      </c>
      <c r="G186">
        <f t="shared" si="27"/>
        <v>0</v>
      </c>
      <c r="I186" s="1" t="s">
        <v>1576</v>
      </c>
      <c r="J186" s="1">
        <v>0.99199357825733381</v>
      </c>
      <c r="K186">
        <f t="shared" si="28"/>
        <v>0.99485883019266863</v>
      </c>
      <c r="M186">
        <f t="shared" si="33"/>
        <v>6.0536678255134427E-5</v>
      </c>
      <c r="Z186">
        <f t="shared" si="29"/>
        <v>0.99752206935324217</v>
      </c>
      <c r="AA186">
        <f t="shared" si="30"/>
        <v>0.99844905254795502</v>
      </c>
      <c r="AB186">
        <f t="shared" si="34"/>
        <v>2.1394315597634186E-5</v>
      </c>
      <c r="AD186">
        <f t="shared" si="31"/>
        <v>0.99680754570539354</v>
      </c>
      <c r="AE186">
        <f t="shared" si="32"/>
        <v>0.99827180315587283</v>
      </c>
      <c r="AF186">
        <f t="shared" si="35"/>
        <v>2.7548874280072493E-5</v>
      </c>
    </row>
    <row r="187" spans="1:32" x14ac:dyDescent="0.25">
      <c r="A187" s="1" t="s">
        <v>2661</v>
      </c>
      <c r="B187" s="1">
        <v>9.8480495666588865</v>
      </c>
      <c r="D187" s="1" t="s">
        <v>536</v>
      </c>
      <c r="E187" s="1">
        <v>0.98525433448913147</v>
      </c>
      <c r="F187">
        <f t="shared" si="26"/>
        <v>0.99294729929335612</v>
      </c>
      <c r="G187">
        <f t="shared" si="27"/>
        <v>1.2876098770516799E-4</v>
      </c>
      <c r="I187" s="1" t="s">
        <v>1577</v>
      </c>
      <c r="J187" s="1">
        <v>0.9918567169181941</v>
      </c>
      <c r="K187">
        <f t="shared" si="28"/>
        <v>0.99477081816882695</v>
      </c>
      <c r="M187">
        <f t="shared" si="33"/>
        <v>0</v>
      </c>
      <c r="Z187">
        <f t="shared" si="29"/>
        <v>0.99752206935324217</v>
      </c>
      <c r="AA187">
        <f t="shared" si="30"/>
        <v>0.99842245306276878</v>
      </c>
      <c r="AB187">
        <f t="shared" si="34"/>
        <v>0</v>
      </c>
      <c r="AD187">
        <f t="shared" si="31"/>
        <v>0.99680754570539354</v>
      </c>
      <c r="AE187">
        <f t="shared" si="32"/>
        <v>0.99824216643631003</v>
      </c>
      <c r="AF187">
        <f t="shared" si="35"/>
        <v>0</v>
      </c>
    </row>
    <row r="188" spans="1:32" x14ac:dyDescent="0.25">
      <c r="A188" s="1" t="s">
        <v>2662</v>
      </c>
      <c r="B188" s="1">
        <v>9.8973299516070607</v>
      </c>
      <c r="D188" s="1" t="s">
        <v>537</v>
      </c>
      <c r="E188" s="1">
        <v>0.9851274803349902</v>
      </c>
      <c r="F188">
        <f t="shared" si="26"/>
        <v>0.99288638735530477</v>
      </c>
      <c r="G188">
        <f t="shared" si="27"/>
        <v>1.2889081737663989E-4</v>
      </c>
      <c r="I188" s="1" t="s">
        <v>1578</v>
      </c>
      <c r="J188" s="1">
        <v>0.9918567169181941</v>
      </c>
      <c r="K188">
        <f t="shared" si="28"/>
        <v>0.99477081816882695</v>
      </c>
      <c r="M188">
        <f t="shared" si="33"/>
        <v>6.0595277066656136E-5</v>
      </c>
      <c r="Z188">
        <f t="shared" si="29"/>
        <v>0.99750061854234984</v>
      </c>
      <c r="AA188">
        <f t="shared" si="30"/>
        <v>0.99842245306276878</v>
      </c>
      <c r="AB188">
        <f t="shared" si="34"/>
        <v>2.1417201510887937E-5</v>
      </c>
      <c r="AD188">
        <f t="shared" si="31"/>
        <v>0.99677991943645949</v>
      </c>
      <c r="AE188">
        <f t="shared" si="32"/>
        <v>0.99824216643631003</v>
      </c>
      <c r="AF188">
        <f t="shared" si="35"/>
        <v>2.7578088712858534E-5</v>
      </c>
    </row>
    <row r="189" spans="1:32" x14ac:dyDescent="0.25">
      <c r="A189" s="1" t="s">
        <v>2663</v>
      </c>
      <c r="B189" s="1">
        <v>9.9055445782894118</v>
      </c>
      <c r="D189" s="1" t="s">
        <v>538</v>
      </c>
      <c r="E189" s="1">
        <v>0.98500051463136207</v>
      </c>
      <c r="F189">
        <f t="shared" si="26"/>
        <v>0.99282541774203226</v>
      </c>
      <c r="G189">
        <f t="shared" si="27"/>
        <v>1.2901979837240743E-4</v>
      </c>
      <c r="I189" s="1" t="s">
        <v>1579</v>
      </c>
      <c r="J189" s="1">
        <v>0.9918567169181941</v>
      </c>
      <c r="K189">
        <f t="shared" si="28"/>
        <v>0.99477081816882695</v>
      </c>
      <c r="M189">
        <f t="shared" si="33"/>
        <v>6.0652654329210885E-5</v>
      </c>
      <c r="Z189">
        <f t="shared" si="29"/>
        <v>0.99747914656458858</v>
      </c>
      <c r="AA189">
        <f t="shared" si="30"/>
        <v>0.99842245306276878</v>
      </c>
      <c r="AB189">
        <f t="shared" si="34"/>
        <v>2.1438335447827732E-5</v>
      </c>
      <c r="AD189">
        <f t="shared" si="31"/>
        <v>0.99675226607877898</v>
      </c>
      <c r="AE189">
        <f t="shared" si="32"/>
        <v>0.99824216643631003</v>
      </c>
      <c r="AF189">
        <f t="shared" si="35"/>
        <v>2.7605130602346826E-5</v>
      </c>
    </row>
    <row r="190" spans="1:32" x14ac:dyDescent="0.25">
      <c r="A190" s="1" t="s">
        <v>2664</v>
      </c>
      <c r="B190" s="1">
        <v>9.9110191981092335</v>
      </c>
      <c r="D190" s="1" t="s">
        <v>539</v>
      </c>
      <c r="E190" s="1">
        <v>0.9848734382614277</v>
      </c>
      <c r="F190">
        <f t="shared" si="26"/>
        <v>0.99276439086603729</v>
      </c>
      <c r="G190">
        <f t="shared" si="27"/>
        <v>0</v>
      </c>
      <c r="I190" s="1" t="s">
        <v>1580</v>
      </c>
      <c r="J190" s="1">
        <v>0.9918567169181941</v>
      </c>
      <c r="K190">
        <f t="shared" si="28"/>
        <v>0.99477081816882695</v>
      </c>
      <c r="M190">
        <f t="shared" si="33"/>
        <v>6.0709621228800522E-5</v>
      </c>
      <c r="Z190">
        <f t="shared" si="29"/>
        <v>0.99745765356272165</v>
      </c>
      <c r="AA190">
        <f t="shared" si="30"/>
        <v>0.99842245306276878</v>
      </c>
      <c r="AB190">
        <f t="shared" si="34"/>
        <v>2.145932684392696E-5</v>
      </c>
      <c r="AD190">
        <f t="shared" si="31"/>
        <v>0.99672458581672363</v>
      </c>
      <c r="AE190">
        <f t="shared" si="32"/>
        <v>0.99824216643631003</v>
      </c>
      <c r="AF190">
        <f t="shared" si="35"/>
        <v>2.763198843986862E-5</v>
      </c>
    </row>
    <row r="191" spans="1:32" x14ac:dyDescent="0.25">
      <c r="A191" s="1" t="s">
        <v>2665</v>
      </c>
      <c r="B191" s="1">
        <v>9.9192328138943608</v>
      </c>
      <c r="D191" s="1" t="s">
        <v>540</v>
      </c>
      <c r="E191" s="1">
        <v>0.9848734382614277</v>
      </c>
      <c r="F191">
        <f t="shared" si="26"/>
        <v>0.99276439086603729</v>
      </c>
      <c r="G191">
        <f t="shared" si="27"/>
        <v>1.2950972103583161E-4</v>
      </c>
      <c r="I191" s="1" t="s">
        <v>1581</v>
      </c>
      <c r="J191" s="1">
        <v>0.99171946885481088</v>
      </c>
      <c r="K191">
        <f t="shared" si="28"/>
        <v>0.99468255307661835</v>
      </c>
      <c r="M191">
        <f t="shared" si="33"/>
        <v>0</v>
      </c>
      <c r="Z191">
        <f t="shared" si="29"/>
        <v>0.99745765356272165</v>
      </c>
      <c r="AA191">
        <f t="shared" si="30"/>
        <v>0.99839577544198765</v>
      </c>
      <c r="AB191">
        <f t="shared" si="34"/>
        <v>0</v>
      </c>
      <c r="AD191">
        <f t="shared" si="31"/>
        <v>0.99672458581672363</v>
      </c>
      <c r="AE191">
        <f t="shared" si="32"/>
        <v>0.99821244275003296</v>
      </c>
      <c r="AF191">
        <f t="shared" si="35"/>
        <v>0</v>
      </c>
    </row>
    <row r="192" spans="1:32" x14ac:dyDescent="0.25">
      <c r="A192" s="1" t="s">
        <v>2666</v>
      </c>
      <c r="B192" s="1">
        <v>9.93839841205323</v>
      </c>
      <c r="D192" s="1" t="s">
        <v>541</v>
      </c>
      <c r="E192" s="1">
        <v>0.98474589583635308</v>
      </c>
      <c r="F192">
        <f t="shared" si="26"/>
        <v>0.99270313602726679</v>
      </c>
      <c r="G192">
        <f t="shared" si="27"/>
        <v>1.2954410888677513E-4</v>
      </c>
      <c r="I192" s="1" t="s">
        <v>1582</v>
      </c>
      <c r="J192" s="1">
        <v>0.99171946885481088</v>
      </c>
      <c r="K192">
        <f t="shared" si="28"/>
        <v>0.99468255307661835</v>
      </c>
      <c r="M192">
        <f t="shared" si="33"/>
        <v>6.0930999196348424E-5</v>
      </c>
      <c r="Z192">
        <f t="shared" si="29"/>
        <v>0.99743607941193912</v>
      </c>
      <c r="AA192">
        <f t="shared" si="30"/>
        <v>0.99839577544198765</v>
      </c>
      <c r="AB192">
        <f t="shared" si="34"/>
        <v>2.1539773944334518E-5</v>
      </c>
      <c r="AD192">
        <f t="shared" si="31"/>
        <v>0.99669680121839122</v>
      </c>
      <c r="AE192">
        <f t="shared" si="32"/>
        <v>0.99821244275003296</v>
      </c>
      <c r="AF192">
        <f t="shared" si="35"/>
        <v>2.7735318347558219E-5</v>
      </c>
    </row>
    <row r="193" spans="1:32" x14ac:dyDescent="0.25">
      <c r="A193" s="1" t="s">
        <v>2667</v>
      </c>
      <c r="B193" s="1">
        <v>10.099930672328458</v>
      </c>
      <c r="D193" s="1" t="s">
        <v>542</v>
      </c>
      <c r="E193" s="1">
        <v>0.98461833606928362</v>
      </c>
      <c r="F193">
        <f t="shared" si="26"/>
        <v>0.99264186870491589</v>
      </c>
      <c r="G193">
        <f t="shared" si="27"/>
        <v>1.2965160780146513E-4</v>
      </c>
      <c r="I193" s="1" t="s">
        <v>1583</v>
      </c>
      <c r="J193" s="1">
        <v>0.99171946885481088</v>
      </c>
      <c r="K193">
        <f t="shared" si="28"/>
        <v>0.99468255307661835</v>
      </c>
      <c r="M193">
        <f t="shared" si="33"/>
        <v>6.0943417278274985E-5</v>
      </c>
      <c r="Z193">
        <f t="shared" si="29"/>
        <v>0.99741449999953258</v>
      </c>
      <c r="AA193">
        <f t="shared" si="30"/>
        <v>0.99839577544198765</v>
      </c>
      <c r="AB193">
        <f t="shared" si="34"/>
        <v>2.1545027246117673E-5</v>
      </c>
      <c r="AD193">
        <f t="shared" si="31"/>
        <v>0.99666901001742936</v>
      </c>
      <c r="AE193">
        <f t="shared" si="32"/>
        <v>0.99821244275003296</v>
      </c>
      <c r="AF193">
        <f t="shared" si="35"/>
        <v>2.7741909368987925E-5</v>
      </c>
    </row>
    <row r="194" spans="1:32" x14ac:dyDescent="0.25">
      <c r="A194" s="1" t="s">
        <v>2668</v>
      </c>
      <c r="B194" s="1">
        <v>10.160164591416942</v>
      </c>
      <c r="D194" s="1" t="s">
        <v>543</v>
      </c>
      <c r="E194" s="1">
        <v>0.98449068699407416</v>
      </c>
      <c r="F194">
        <f t="shared" si="26"/>
        <v>0.99258055432740555</v>
      </c>
      <c r="G194">
        <f t="shared" si="27"/>
        <v>0</v>
      </c>
      <c r="I194" s="1" t="s">
        <v>1584</v>
      </c>
      <c r="J194" s="1">
        <v>0.99171946885481088</v>
      </c>
      <c r="K194">
        <f t="shared" si="28"/>
        <v>0.99468255307661835</v>
      </c>
      <c r="M194">
        <f t="shared" si="33"/>
        <v>6.0990225230748247E-5</v>
      </c>
      <c r="Z194">
        <f t="shared" si="29"/>
        <v>0.99739290314744367</v>
      </c>
      <c r="AA194">
        <f t="shared" si="30"/>
        <v>0.99839577544198765</v>
      </c>
      <c r="AB194">
        <f t="shared" si="34"/>
        <v>2.1562439333181777E-5</v>
      </c>
      <c r="AD194">
        <f t="shared" si="31"/>
        <v>0.99664119653051486</v>
      </c>
      <c r="AE194">
        <f t="shared" si="32"/>
        <v>0.99821244275003296</v>
      </c>
      <c r="AF194">
        <f t="shared" si="35"/>
        <v>2.7764156115454911E-5</v>
      </c>
    </row>
    <row r="195" spans="1:32" x14ac:dyDescent="0.25">
      <c r="A195" s="1" t="s">
        <v>2669</v>
      </c>
      <c r="B195" s="1">
        <v>10.198493711314191</v>
      </c>
      <c r="D195" s="1" t="s">
        <v>544</v>
      </c>
      <c r="E195" s="1">
        <v>0.98449068699407416</v>
      </c>
      <c r="F195">
        <f t="shared" ref="F195:F258" si="36">POWER(E195,$W$5)</f>
        <v>0.99258055432740555</v>
      </c>
      <c r="G195">
        <f t="shared" ref="G195:G258" si="37">LN(E195)-LN(E196)</f>
        <v>0</v>
      </c>
      <c r="I195" s="1" t="s">
        <v>1585</v>
      </c>
      <c r="J195" s="1">
        <v>0.99158168531508195</v>
      </c>
      <c r="K195">
        <f t="shared" ref="K195:K258" si="38">POWER(J195,$X$5)</f>
        <v>0.9945939392076194</v>
      </c>
      <c r="M195">
        <f t="shared" si="33"/>
        <v>0</v>
      </c>
      <c r="Z195">
        <f t="shared" ref="Z195:Z258" si="39">POWER(E195,$W$26)</f>
        <v>0.99739290314744367</v>
      </c>
      <c r="AA195">
        <f t="shared" ref="AA195:AA258" si="40">POWER(J195,$X$26)</f>
        <v>0.99836899074111007</v>
      </c>
      <c r="AB195">
        <f t="shared" si="34"/>
        <v>0</v>
      </c>
      <c r="AD195">
        <f t="shared" ref="AD195:AD258" si="41">POWER(E195,$W$39)</f>
        <v>0.99664119653051486</v>
      </c>
      <c r="AE195">
        <f t="shared" ref="AE195:AE258" si="42">POWER(J195,$X$39)</f>
        <v>0.99818259984858937</v>
      </c>
      <c r="AF195">
        <f t="shared" si="35"/>
        <v>0</v>
      </c>
    </row>
    <row r="196" spans="1:32" x14ac:dyDescent="0.25">
      <c r="A196" s="1" t="s">
        <v>2670</v>
      </c>
      <c r="B196" s="1">
        <v>10.272416051817274</v>
      </c>
      <c r="D196" s="1" t="s">
        <v>545</v>
      </c>
      <c r="E196" s="1">
        <v>0.98449068699407416</v>
      </c>
      <c r="F196">
        <f t="shared" si="36"/>
        <v>0.99258055432740555</v>
      </c>
      <c r="G196">
        <f t="shared" si="37"/>
        <v>1.3041574542563966E-4</v>
      </c>
      <c r="I196" s="1" t="s">
        <v>1586</v>
      </c>
      <c r="J196" s="1">
        <v>0.99144362815689746</v>
      </c>
      <c r="K196">
        <f t="shared" si="38"/>
        <v>0.99450514493294451</v>
      </c>
      <c r="M196">
        <f t="shared" ref="M196:M259" si="43">F195*K195*$W$5*G195</f>
        <v>0</v>
      </c>
      <c r="Z196">
        <f t="shared" si="39"/>
        <v>0.99739290314744367</v>
      </c>
      <c r="AA196">
        <f t="shared" si="40"/>
        <v>0.99834214983732628</v>
      </c>
      <c r="AB196">
        <f t="shared" ref="AB196:AB259" si="44">Z195*AA195*$W$26*G195</f>
        <v>0</v>
      </c>
      <c r="AD196">
        <f t="shared" si="41"/>
        <v>0.99664119653051486</v>
      </c>
      <c r="AE196">
        <f t="shared" si="42"/>
        <v>0.99815269441902055</v>
      </c>
      <c r="AF196">
        <f t="shared" ref="AF196:AF259" si="45">AD195*AE195*$W$39*G195</f>
        <v>0</v>
      </c>
    </row>
    <row r="197" spans="1:32" x14ac:dyDescent="0.25">
      <c r="A197" s="1" t="s">
        <v>2671</v>
      </c>
      <c r="B197" s="1">
        <v>10.291581300191982</v>
      </c>
      <c r="D197" s="1" t="s">
        <v>546</v>
      </c>
      <c r="E197" s="1">
        <v>0.98436230227914134</v>
      </c>
      <c r="F197">
        <f t="shared" si="36"/>
        <v>0.99251888239751429</v>
      </c>
      <c r="G197">
        <f t="shared" si="37"/>
        <v>1.3045198161671864E-4</v>
      </c>
      <c r="I197" s="1" t="s">
        <v>1587</v>
      </c>
      <c r="J197" s="1">
        <v>0.99144362815689746</v>
      </c>
      <c r="K197">
        <f t="shared" si="38"/>
        <v>0.99450514493294451</v>
      </c>
      <c r="M197">
        <f t="shared" si="43"/>
        <v>6.1334957054574553E-5</v>
      </c>
      <c r="Z197">
        <f t="shared" si="39"/>
        <v>0.99737117948010678</v>
      </c>
      <c r="AA197">
        <f t="shared" si="40"/>
        <v>0.99834214983732628</v>
      </c>
      <c r="AB197">
        <f t="shared" si="44"/>
        <v>2.1687888938383811E-5</v>
      </c>
      <c r="AD197">
        <f t="shared" si="41"/>
        <v>0.99661321990017038</v>
      </c>
      <c r="AE197">
        <f t="shared" si="42"/>
        <v>0.99815269441902055</v>
      </c>
      <c r="AF197">
        <f t="shared" si="45"/>
        <v>2.7925340905885225E-5</v>
      </c>
    </row>
    <row r="198" spans="1:32" x14ac:dyDescent="0.25">
      <c r="A198" s="1" t="s">
        <v>2672</v>
      </c>
      <c r="B198" s="1">
        <v>10.357290056723496</v>
      </c>
      <c r="D198" s="1" t="s">
        <v>547</v>
      </c>
      <c r="E198" s="1">
        <v>0.98423389864161681</v>
      </c>
      <c r="F198">
        <f t="shared" si="36"/>
        <v>0.99245719716544833</v>
      </c>
      <c r="G198">
        <f t="shared" si="37"/>
        <v>0</v>
      </c>
      <c r="I198" s="1" t="s">
        <v>1588</v>
      </c>
      <c r="J198" s="1">
        <v>0.99144362815689746</v>
      </c>
      <c r="K198">
        <f t="shared" si="38"/>
        <v>0.99450514493294451</v>
      </c>
      <c r="M198">
        <f t="shared" si="43"/>
        <v>6.134818707631029E-5</v>
      </c>
      <c r="Z198">
        <f t="shared" si="39"/>
        <v>0.99734945025016797</v>
      </c>
      <c r="AA198">
        <f t="shared" si="40"/>
        <v>0.99834214983732628</v>
      </c>
      <c r="AB198">
        <f t="shared" si="44"/>
        <v>2.1693442444375832E-5</v>
      </c>
      <c r="AD198">
        <f t="shared" si="41"/>
        <v>0.99658523628213835</v>
      </c>
      <c r="AE198">
        <f t="shared" si="42"/>
        <v>0.99815269441902055</v>
      </c>
      <c r="AF198">
        <f t="shared" si="45"/>
        <v>2.7932315891910865E-5</v>
      </c>
    </row>
    <row r="199" spans="1:32" x14ac:dyDescent="0.25">
      <c r="A199" s="1" t="s">
        <v>2673</v>
      </c>
      <c r="B199" s="1">
        <v>10.370978398784137</v>
      </c>
      <c r="D199" s="1" t="s">
        <v>548</v>
      </c>
      <c r="E199" s="1">
        <v>0.98423389864161681</v>
      </c>
      <c r="F199">
        <f t="shared" si="36"/>
        <v>0.99245719716544833</v>
      </c>
      <c r="G199">
        <f t="shared" si="37"/>
        <v>0</v>
      </c>
      <c r="I199" s="1" t="s">
        <v>1589</v>
      </c>
      <c r="J199" s="1">
        <v>0.99130537965444288</v>
      </c>
      <c r="K199">
        <f t="shared" si="38"/>
        <v>0.99441622314566835</v>
      </c>
      <c r="M199">
        <f t="shared" si="43"/>
        <v>0</v>
      </c>
      <c r="Z199">
        <f t="shared" si="39"/>
        <v>0.99734945025016797</v>
      </c>
      <c r="AA199">
        <f t="shared" si="40"/>
        <v>0.99831526871029286</v>
      </c>
      <c r="AB199">
        <f t="shared" si="44"/>
        <v>0</v>
      </c>
      <c r="AD199">
        <f t="shared" si="41"/>
        <v>0.99658523628213835</v>
      </c>
      <c r="AE199">
        <f t="shared" si="42"/>
        <v>0.9981227442659375</v>
      </c>
      <c r="AF199">
        <f t="shared" si="45"/>
        <v>0</v>
      </c>
    </row>
    <row r="200" spans="1:32" x14ac:dyDescent="0.25">
      <c r="A200" s="1" t="s">
        <v>2674</v>
      </c>
      <c r="B200" s="1">
        <v>10.373715872331918</v>
      </c>
      <c r="D200" s="1" t="s">
        <v>549</v>
      </c>
      <c r="E200" s="1">
        <v>0.98423389864161681</v>
      </c>
      <c r="F200">
        <f t="shared" si="36"/>
        <v>0.99245719716544833</v>
      </c>
      <c r="G200">
        <f t="shared" si="37"/>
        <v>1.3087720404342598E-4</v>
      </c>
      <c r="I200" s="1" t="s">
        <v>1590</v>
      </c>
      <c r="J200" s="1">
        <v>0.99116707242971402</v>
      </c>
      <c r="K200">
        <f t="shared" si="38"/>
        <v>0.99432725913568532</v>
      </c>
      <c r="M200">
        <f t="shared" si="43"/>
        <v>0</v>
      </c>
      <c r="Z200">
        <f t="shared" si="39"/>
        <v>0.99734945025016797</v>
      </c>
      <c r="AA200">
        <f t="shared" si="40"/>
        <v>0.99828837313814944</v>
      </c>
      <c r="AB200">
        <f t="shared" si="44"/>
        <v>0</v>
      </c>
      <c r="AD200">
        <f t="shared" si="41"/>
        <v>0.99658523628213835</v>
      </c>
      <c r="AE200">
        <f t="shared" si="42"/>
        <v>0.99809277811086128</v>
      </c>
      <c r="AF200">
        <f t="shared" si="45"/>
        <v>0</v>
      </c>
    </row>
    <row r="201" spans="1:32" x14ac:dyDescent="0.25">
      <c r="A201" s="1" t="s">
        <v>2675</v>
      </c>
      <c r="B201" s="1">
        <v>10.381930311117985</v>
      </c>
      <c r="D201" s="1" t="s">
        <v>550</v>
      </c>
      <c r="E201" s="1">
        <v>0.98410509328986384</v>
      </c>
      <c r="F201">
        <f t="shared" si="36"/>
        <v>0.99239531471617082</v>
      </c>
      <c r="G201">
        <f t="shared" si="37"/>
        <v>0</v>
      </c>
      <c r="I201" s="1" t="s">
        <v>1591</v>
      </c>
      <c r="J201" s="1">
        <v>0.99116707242971402</v>
      </c>
      <c r="K201">
        <f t="shared" si="38"/>
        <v>0.99432725913568532</v>
      </c>
      <c r="M201">
        <f t="shared" si="43"/>
        <v>6.1533324585069538E-5</v>
      </c>
      <c r="Z201">
        <f t="shared" si="39"/>
        <v>0.99732765066716123</v>
      </c>
      <c r="AA201">
        <f t="shared" si="40"/>
        <v>0.99828837313814944</v>
      </c>
      <c r="AB201">
        <f t="shared" si="44"/>
        <v>2.1762508092935597E-5</v>
      </c>
      <c r="AD201">
        <f t="shared" si="41"/>
        <v>0.9965571622380488</v>
      </c>
      <c r="AE201">
        <f t="shared" si="42"/>
        <v>0.99809277811086128</v>
      </c>
      <c r="AF201">
        <f t="shared" si="45"/>
        <v>2.8020895337664427E-5</v>
      </c>
    </row>
    <row r="202" spans="1:32" x14ac:dyDescent="0.25">
      <c r="A202" s="1" t="s">
        <v>2676</v>
      </c>
      <c r="B202" s="1">
        <v>10.403833536138329</v>
      </c>
      <c r="D202" s="1" t="s">
        <v>551</v>
      </c>
      <c r="E202" s="1">
        <v>0.98410509328986384</v>
      </c>
      <c r="F202">
        <f t="shared" si="36"/>
        <v>0.99239531471617082</v>
      </c>
      <c r="G202">
        <f t="shared" si="37"/>
        <v>0</v>
      </c>
      <c r="I202" s="1" t="s">
        <v>1592</v>
      </c>
      <c r="J202" s="1">
        <v>0.99102861707144285</v>
      </c>
      <c r="K202">
        <f t="shared" si="38"/>
        <v>0.99423819537972358</v>
      </c>
      <c r="M202">
        <f t="shared" si="43"/>
        <v>0</v>
      </c>
      <c r="Z202">
        <f t="shared" si="39"/>
        <v>0.99732765066716123</v>
      </c>
      <c r="AA202">
        <f t="shared" si="40"/>
        <v>0.99826144572619624</v>
      </c>
      <c r="AB202">
        <f t="shared" si="44"/>
        <v>0</v>
      </c>
      <c r="AD202">
        <f t="shared" si="41"/>
        <v>0.9965571622380488</v>
      </c>
      <c r="AE202">
        <f t="shared" si="42"/>
        <v>0.99806277657343434</v>
      </c>
      <c r="AF202">
        <f t="shared" si="45"/>
        <v>0</v>
      </c>
    </row>
    <row r="203" spans="1:32" x14ac:dyDescent="0.25">
      <c r="A203" s="1" t="s">
        <v>2677</v>
      </c>
      <c r="B203" s="1">
        <v>10.444901347058357</v>
      </c>
      <c r="D203" s="1" t="s">
        <v>552</v>
      </c>
      <c r="E203" s="1">
        <v>0.98410509328986384</v>
      </c>
      <c r="F203">
        <f t="shared" si="36"/>
        <v>0.99239531471617082</v>
      </c>
      <c r="G203">
        <f t="shared" si="37"/>
        <v>1.3108293707164362E-4</v>
      </c>
      <c r="I203" s="1" t="s">
        <v>1593</v>
      </c>
      <c r="J203" s="1">
        <v>0.99089017544150382</v>
      </c>
      <c r="K203">
        <f t="shared" si="38"/>
        <v>0.99414913599083343</v>
      </c>
      <c r="M203">
        <f t="shared" si="43"/>
        <v>0</v>
      </c>
      <c r="Z203">
        <f t="shared" si="39"/>
        <v>0.99732765066716123</v>
      </c>
      <c r="AA203">
        <f t="shared" si="40"/>
        <v>0.99823451794886475</v>
      </c>
      <c r="AB203">
        <f t="shared" si="44"/>
        <v>0</v>
      </c>
      <c r="AD203">
        <f t="shared" si="41"/>
        <v>0.9965571622380488</v>
      </c>
      <c r="AE203">
        <f t="shared" si="42"/>
        <v>0.99803277472148522</v>
      </c>
      <c r="AF203">
        <f t="shared" si="45"/>
        <v>0</v>
      </c>
    </row>
    <row r="204" spans="1:32" x14ac:dyDescent="0.25">
      <c r="A204" s="1" t="s">
        <v>2678</v>
      </c>
      <c r="B204" s="1">
        <v>10.485968016278024</v>
      </c>
      <c r="D204" s="1" t="s">
        <v>553</v>
      </c>
      <c r="E204" s="1">
        <v>0.98397610235828803</v>
      </c>
      <c r="F204">
        <f t="shared" si="36"/>
        <v>0.99233333885813457</v>
      </c>
      <c r="G204">
        <f t="shared" si="37"/>
        <v>0</v>
      </c>
      <c r="I204" s="1" t="s">
        <v>1594</v>
      </c>
      <c r="J204" s="1">
        <v>0.99089017544150382</v>
      </c>
      <c r="K204">
        <f t="shared" si="38"/>
        <v>0.99414913599083343</v>
      </c>
      <c r="M204">
        <f t="shared" si="43"/>
        <v>6.1615169696638034E-5</v>
      </c>
      <c r="Z204">
        <f t="shared" si="39"/>
        <v>0.99730581729380774</v>
      </c>
      <c r="AA204">
        <f t="shared" si="40"/>
        <v>0.99823451794886475</v>
      </c>
      <c r="AB204">
        <f t="shared" si="44"/>
        <v>2.1795065493054468E-5</v>
      </c>
      <c r="AD204">
        <f t="shared" si="41"/>
        <v>0.9965290448555536</v>
      </c>
      <c r="AE204">
        <f t="shared" si="42"/>
        <v>0.99803277472148522</v>
      </c>
      <c r="AF204">
        <f t="shared" si="45"/>
        <v>2.8062465155923209E-5</v>
      </c>
    </row>
    <row r="205" spans="1:32" x14ac:dyDescent="0.25">
      <c r="A205" s="1" t="s">
        <v>2679</v>
      </c>
      <c r="B205" s="1">
        <v>10.546201209363659</v>
      </c>
      <c r="D205" s="1" t="s">
        <v>554</v>
      </c>
      <c r="E205" s="1">
        <v>0.98397610235828803</v>
      </c>
      <c r="F205">
        <f t="shared" si="36"/>
        <v>0.99233333885813457</v>
      </c>
      <c r="G205">
        <f t="shared" si="37"/>
        <v>1.3118913788846484E-4</v>
      </c>
      <c r="I205" s="1" t="s">
        <v>1595</v>
      </c>
      <c r="J205" s="1">
        <v>0.99075155810054005</v>
      </c>
      <c r="K205">
        <f t="shared" si="38"/>
        <v>0.99405995909414235</v>
      </c>
      <c r="M205">
        <f t="shared" si="43"/>
        <v>0</v>
      </c>
      <c r="Z205">
        <f t="shared" si="39"/>
        <v>0.99730581729380774</v>
      </c>
      <c r="AA205">
        <f t="shared" si="40"/>
        <v>0.99820755295289809</v>
      </c>
      <c r="AB205">
        <f t="shared" si="44"/>
        <v>0</v>
      </c>
      <c r="AD205">
        <f t="shared" si="41"/>
        <v>0.9965290448555536</v>
      </c>
      <c r="AE205">
        <f t="shared" si="42"/>
        <v>0.99800273149478602</v>
      </c>
      <c r="AF205">
        <f t="shared" si="45"/>
        <v>0</v>
      </c>
    </row>
    <row r="206" spans="1:32" x14ac:dyDescent="0.25">
      <c r="A206" s="1" t="s">
        <v>2680</v>
      </c>
      <c r="B206" s="1">
        <v>10.565366744316863</v>
      </c>
      <c r="D206" s="1" t="s">
        <v>555</v>
      </c>
      <c r="E206" s="1">
        <v>0.98384702384875111</v>
      </c>
      <c r="F206">
        <f t="shared" si="36"/>
        <v>0.99227131666362267</v>
      </c>
      <c r="G206">
        <f t="shared" si="37"/>
        <v>1.3122456323068007E-4</v>
      </c>
      <c r="I206" s="1" t="s">
        <v>1596</v>
      </c>
      <c r="J206" s="1">
        <v>0.99075155810054005</v>
      </c>
      <c r="K206">
        <f t="shared" si="38"/>
        <v>0.99405995909414235</v>
      </c>
      <c r="M206">
        <f t="shared" si="43"/>
        <v>6.1655706942586344E-5</v>
      </c>
      <c r="Z206">
        <f t="shared" si="39"/>
        <v>0.99728396671003916</v>
      </c>
      <c r="AA206">
        <f t="shared" si="40"/>
        <v>0.99820755295289809</v>
      </c>
      <c r="AB206">
        <f t="shared" si="44"/>
        <v>2.1811656697546295E-5</v>
      </c>
      <c r="AD206">
        <f t="shared" si="41"/>
        <v>0.99650090548719106</v>
      </c>
      <c r="AE206">
        <f t="shared" si="42"/>
        <v>0.99800273149478602</v>
      </c>
      <c r="AF206">
        <f t="shared" si="45"/>
        <v>2.8083562993286307E-5</v>
      </c>
    </row>
    <row r="207" spans="1:32" x14ac:dyDescent="0.25">
      <c r="A207" s="1" t="s">
        <v>2681</v>
      </c>
      <c r="B207" s="1">
        <v>10.579054621029686</v>
      </c>
      <c r="D207" s="1" t="s">
        <v>556</v>
      </c>
      <c r="E207" s="1">
        <v>0.98371792742325703</v>
      </c>
      <c r="F207">
        <f t="shared" si="36"/>
        <v>0.99220928159913968</v>
      </c>
      <c r="G207">
        <f t="shared" si="37"/>
        <v>1.3129941173087994E-4</v>
      </c>
      <c r="I207" s="1" t="s">
        <v>1597</v>
      </c>
      <c r="J207" s="1">
        <v>0.99075155810054005</v>
      </c>
      <c r="K207">
        <f t="shared" si="38"/>
        <v>0.99405995909414235</v>
      </c>
      <c r="M207">
        <f t="shared" si="43"/>
        <v>6.1668501385776342E-5</v>
      </c>
      <c r="Z207">
        <f t="shared" si="39"/>
        <v>0.99726211070483273</v>
      </c>
      <c r="AA207">
        <f t="shared" si="40"/>
        <v>0.99820755295289809</v>
      </c>
      <c r="AB207">
        <f t="shared" si="44"/>
        <v>2.1817068541632956E-5</v>
      </c>
      <c r="AD207">
        <f t="shared" si="41"/>
        <v>0.99647275931518609</v>
      </c>
      <c r="AE207">
        <f t="shared" si="42"/>
        <v>0.99800273149478602</v>
      </c>
      <c r="AF207">
        <f t="shared" si="45"/>
        <v>2.8090353250086975E-5</v>
      </c>
    </row>
    <row r="208" spans="1:32" x14ac:dyDescent="0.25">
      <c r="A208" s="1" t="s">
        <v>2682</v>
      </c>
      <c r="B208" s="1">
        <v>10.631074709844517</v>
      </c>
      <c r="D208" s="1" t="s">
        <v>557</v>
      </c>
      <c r="E208" s="1">
        <v>0.98358877431712621</v>
      </c>
      <c r="F208">
        <f t="shared" si="36"/>
        <v>0.99214721503243941</v>
      </c>
      <c r="G208">
        <f t="shared" si="37"/>
        <v>1.3133479787112365E-4</v>
      </c>
      <c r="I208" s="1" t="s">
        <v>1598</v>
      </c>
      <c r="J208" s="1">
        <v>0.99075155810054005</v>
      </c>
      <c r="K208">
        <f t="shared" si="38"/>
        <v>0.99405995909414235</v>
      </c>
      <c r="M208">
        <f t="shared" si="43"/>
        <v>6.1699818557717329E-5</v>
      </c>
      <c r="Z208">
        <f t="shared" si="39"/>
        <v>0.99724024271268819</v>
      </c>
      <c r="AA208">
        <f t="shared" si="40"/>
        <v>0.99820755295289809</v>
      </c>
      <c r="AB208">
        <f t="shared" si="44"/>
        <v>2.1829034261258554E-5</v>
      </c>
      <c r="AD208">
        <f t="shared" si="41"/>
        <v>0.99644459788470052</v>
      </c>
      <c r="AE208">
        <f t="shared" si="42"/>
        <v>0.99800273149478602</v>
      </c>
      <c r="AF208">
        <f t="shared" si="45"/>
        <v>2.810558169676368E-5</v>
      </c>
    </row>
    <row r="209" spans="1:32" x14ac:dyDescent="0.25">
      <c r="A209" s="1" t="s">
        <v>2683</v>
      </c>
      <c r="B209" s="1">
        <v>10.639287462291096</v>
      </c>
      <c r="D209" s="1" t="s">
        <v>558</v>
      </c>
      <c r="E209" s="1">
        <v>0.98345960336676896</v>
      </c>
      <c r="F209">
        <f t="shared" si="36"/>
        <v>0.99208513562242673</v>
      </c>
      <c r="G209">
        <f t="shared" si="37"/>
        <v>1.314004366396726E-4</v>
      </c>
      <c r="I209" s="1" t="s">
        <v>1599</v>
      </c>
      <c r="J209" s="1">
        <v>0.99075155810054005</v>
      </c>
      <c r="K209">
        <f t="shared" si="38"/>
        <v>0.99405995909414235</v>
      </c>
      <c r="M209">
        <f t="shared" si="43"/>
        <v>6.1712586499801383E-5</v>
      </c>
      <c r="Z209">
        <f t="shared" si="39"/>
        <v>0.99721836930667762</v>
      </c>
      <c r="AA209">
        <f t="shared" si="40"/>
        <v>0.99820755295289809</v>
      </c>
      <c r="AB209">
        <f t="shared" si="44"/>
        <v>2.1834438547037384E-5</v>
      </c>
      <c r="AD209">
        <f t="shared" si="41"/>
        <v>0.9964164296607011</v>
      </c>
      <c r="AE209">
        <f t="shared" si="42"/>
        <v>0.99800273149478602</v>
      </c>
      <c r="AF209">
        <f t="shared" si="45"/>
        <v>2.8112361845001304E-5</v>
      </c>
    </row>
    <row r="210" spans="1:32" x14ac:dyDescent="0.25">
      <c r="A210" s="1" t="s">
        <v>2684</v>
      </c>
      <c r="B210" s="1">
        <v>10.63928882385895</v>
      </c>
      <c r="D210" s="1" t="s">
        <v>559</v>
      </c>
      <c r="E210" s="1">
        <v>0.98333038483534074</v>
      </c>
      <c r="F210">
        <f t="shared" si="36"/>
        <v>0.99202302907351059</v>
      </c>
      <c r="G210">
        <f t="shared" si="37"/>
        <v>0</v>
      </c>
      <c r="I210" s="1" t="s">
        <v>1600</v>
      </c>
      <c r="J210" s="1">
        <v>0.99075155810054016</v>
      </c>
      <c r="K210">
        <f t="shared" si="38"/>
        <v>0.99405995909414235</v>
      </c>
      <c r="M210">
        <f t="shared" si="43"/>
        <v>6.1739566006395493E-5</v>
      </c>
      <c r="Z210">
        <f t="shared" si="39"/>
        <v>0.99719648544886208</v>
      </c>
      <c r="AA210">
        <f t="shared" si="40"/>
        <v>0.9982075529528982</v>
      </c>
      <c r="AB210">
        <f t="shared" si="44"/>
        <v>2.1844871851920577E-5</v>
      </c>
      <c r="AD210">
        <f t="shared" si="41"/>
        <v>0.99638824815560734</v>
      </c>
      <c r="AE210">
        <f t="shared" si="42"/>
        <v>0.99800273149478613</v>
      </c>
      <c r="AF210">
        <f t="shared" si="45"/>
        <v>2.8125616799593597E-5</v>
      </c>
    </row>
    <row r="211" spans="1:32" x14ac:dyDescent="0.25">
      <c r="A211" s="1" t="s">
        <v>2685</v>
      </c>
      <c r="B211" s="1">
        <v>10.680356451201837</v>
      </c>
      <c r="D211" s="1" t="s">
        <v>560</v>
      </c>
      <c r="E211" s="1">
        <v>0.98333038483534074</v>
      </c>
      <c r="F211">
        <f t="shared" si="36"/>
        <v>0.99202302907351059</v>
      </c>
      <c r="G211">
        <f t="shared" si="37"/>
        <v>1.3160610792211508E-4</v>
      </c>
      <c r="I211" s="1" t="s">
        <v>1601</v>
      </c>
      <c r="J211" s="1">
        <v>0.99061263435229541</v>
      </c>
      <c r="K211">
        <f t="shared" si="38"/>
        <v>0.99397058058442411</v>
      </c>
      <c r="M211">
        <f t="shared" si="43"/>
        <v>0</v>
      </c>
      <c r="Z211">
        <f t="shared" si="39"/>
        <v>0.99719648544886208</v>
      </c>
      <c r="AA211">
        <f t="shared" si="40"/>
        <v>0.99818052529751933</v>
      </c>
      <c r="AB211">
        <f t="shared" si="44"/>
        <v>0</v>
      </c>
      <c r="AD211">
        <f t="shared" si="41"/>
        <v>0.99638824815560734</v>
      </c>
      <c r="AE211">
        <f t="shared" si="42"/>
        <v>0.99797261854884667</v>
      </c>
      <c r="AF211">
        <f t="shared" si="45"/>
        <v>0</v>
      </c>
    </row>
    <row r="212" spans="1:32" x14ac:dyDescent="0.25">
      <c r="A212" s="1" t="s">
        <v>2686</v>
      </c>
      <c r="B212" s="1">
        <v>10.683093114914577</v>
      </c>
      <c r="D212" s="1" t="s">
        <v>561</v>
      </c>
      <c r="E212" s="1">
        <v>0.983200981065941</v>
      </c>
      <c r="F212">
        <f t="shared" si="36"/>
        <v>0.99196082921098483</v>
      </c>
      <c r="G212">
        <f t="shared" si="37"/>
        <v>0</v>
      </c>
      <c r="I212" s="1" t="s">
        <v>1602</v>
      </c>
      <c r="J212" s="1">
        <v>0.99061263435229541</v>
      </c>
      <c r="K212">
        <f t="shared" si="38"/>
        <v>0.99397058058442411</v>
      </c>
      <c r="M212">
        <f t="shared" si="43"/>
        <v>6.182677175712888E-5</v>
      </c>
      <c r="Z212">
        <f t="shared" si="39"/>
        <v>0.99717456781924663</v>
      </c>
      <c r="AA212">
        <f t="shared" si="40"/>
        <v>0.99818052529751933</v>
      </c>
      <c r="AB212">
        <f t="shared" si="44"/>
        <v>2.1877991474586995E-5</v>
      </c>
      <c r="AD212">
        <f t="shared" si="41"/>
        <v>0.99636002333903573</v>
      </c>
      <c r="AE212">
        <f t="shared" si="42"/>
        <v>0.99797261854884667</v>
      </c>
      <c r="AF212">
        <f t="shared" si="45"/>
        <v>2.8167993063072892E-5</v>
      </c>
    </row>
    <row r="213" spans="1:32" x14ac:dyDescent="0.25">
      <c r="A213" s="1" t="s">
        <v>2687</v>
      </c>
      <c r="B213" s="1">
        <v>10.743327312865445</v>
      </c>
      <c r="D213" s="1" t="s">
        <v>562</v>
      </c>
      <c r="E213" s="1">
        <v>0.983200981065941</v>
      </c>
      <c r="F213">
        <f t="shared" si="36"/>
        <v>0.99196082921098483</v>
      </c>
      <c r="G213">
        <f t="shared" si="37"/>
        <v>0</v>
      </c>
      <c r="I213" s="1" t="s">
        <v>1603</v>
      </c>
      <c r="J213" s="1">
        <v>0.99047362130598149</v>
      </c>
      <c r="K213">
        <f t="shared" si="38"/>
        <v>0.99388114012182616</v>
      </c>
      <c r="M213">
        <f t="shared" si="43"/>
        <v>0</v>
      </c>
      <c r="Z213">
        <f t="shared" si="39"/>
        <v>0.99717456781924663</v>
      </c>
      <c r="AA213">
        <f t="shared" si="40"/>
        <v>0.99815347720755465</v>
      </c>
      <c r="AB213">
        <f t="shared" si="44"/>
        <v>0</v>
      </c>
      <c r="AD213">
        <f t="shared" si="41"/>
        <v>0.99636002333903573</v>
      </c>
      <c r="AE213">
        <f t="shared" si="42"/>
        <v>0.99794248292902021</v>
      </c>
      <c r="AF213">
        <f t="shared" si="45"/>
        <v>0</v>
      </c>
    </row>
    <row r="214" spans="1:32" x14ac:dyDescent="0.25">
      <c r="A214" s="1" t="s">
        <v>2688</v>
      </c>
      <c r="B214" s="1">
        <v>10.784393637462388</v>
      </c>
      <c r="D214" s="1" t="s">
        <v>563</v>
      </c>
      <c r="E214" s="1">
        <v>0.983200981065941</v>
      </c>
      <c r="F214">
        <f t="shared" si="36"/>
        <v>0.99196082921098483</v>
      </c>
      <c r="G214">
        <f t="shared" si="37"/>
        <v>1.3171018026769676E-4</v>
      </c>
      <c r="I214" s="1" t="s">
        <v>1604</v>
      </c>
      <c r="J214" s="1">
        <v>0.99033459393851542</v>
      </c>
      <c r="K214">
        <f t="shared" si="38"/>
        <v>0.9937916859403173</v>
      </c>
      <c r="M214">
        <f t="shared" si="43"/>
        <v>0</v>
      </c>
      <c r="Z214">
        <f t="shared" si="39"/>
        <v>0.99717456781924663</v>
      </c>
      <c r="AA214">
        <f t="shared" si="40"/>
        <v>0.99812642326723611</v>
      </c>
      <c r="AB214">
        <f t="shared" si="44"/>
        <v>0</v>
      </c>
      <c r="AD214">
        <f t="shared" si="41"/>
        <v>0.99636002333903573</v>
      </c>
      <c r="AE214">
        <f t="shared" si="42"/>
        <v>0.9979123408844619</v>
      </c>
      <c r="AF214">
        <f t="shared" si="45"/>
        <v>0</v>
      </c>
    </row>
    <row r="215" spans="1:32" x14ac:dyDescent="0.25">
      <c r="A215" s="1" t="s">
        <v>2689</v>
      </c>
      <c r="B215" s="1">
        <v>10.795345025923901</v>
      </c>
      <c r="D215" s="1" t="s">
        <v>564</v>
      </c>
      <c r="E215" s="1">
        <v>0.98307149201518573</v>
      </c>
      <c r="F215">
        <f t="shared" si="36"/>
        <v>0.99189858406620146</v>
      </c>
      <c r="G215">
        <f t="shared" si="37"/>
        <v>1.1449174941446927E-16</v>
      </c>
      <c r="I215" s="1" t="s">
        <v>1605</v>
      </c>
      <c r="J215" s="1">
        <v>0.99033459393851542</v>
      </c>
      <c r="K215">
        <f t="shared" si="38"/>
        <v>0.9937916859403173</v>
      </c>
      <c r="M215">
        <f t="shared" si="43"/>
        <v>6.1860648261595724E-5</v>
      </c>
      <c r="Z215">
        <f t="shared" si="39"/>
        <v>0.99715263333976822</v>
      </c>
      <c r="AA215">
        <f t="shared" si="40"/>
        <v>0.99812642326723611</v>
      </c>
      <c r="AB215">
        <f t="shared" si="44"/>
        <v>2.1893624341905986E-5</v>
      </c>
      <c r="AD215">
        <f t="shared" si="41"/>
        <v>0.99633177700313413</v>
      </c>
      <c r="AE215">
        <f t="shared" si="42"/>
        <v>0.9979123408844619</v>
      </c>
      <c r="AF215">
        <f t="shared" si="45"/>
        <v>2.8187766737719417E-5</v>
      </c>
    </row>
    <row r="216" spans="1:32" x14ac:dyDescent="0.25">
      <c r="A216" s="1" t="s">
        <v>2690</v>
      </c>
      <c r="B216" s="1">
        <v>10.844627235817107</v>
      </c>
      <c r="D216" s="1" t="s">
        <v>565</v>
      </c>
      <c r="E216" s="1">
        <v>0.98307149201518562</v>
      </c>
      <c r="F216">
        <f t="shared" si="36"/>
        <v>0.99189858406620146</v>
      </c>
      <c r="G216">
        <f t="shared" si="37"/>
        <v>-1.1449174941446927E-16</v>
      </c>
      <c r="I216" s="1" t="s">
        <v>1606</v>
      </c>
      <c r="J216" s="1">
        <v>0.99019546001673897</v>
      </c>
      <c r="K216">
        <f t="shared" si="38"/>
        <v>0.99370215868771061</v>
      </c>
      <c r="M216">
        <f t="shared" si="43"/>
        <v>5.3770250703681622E-17</v>
      </c>
      <c r="Z216">
        <f t="shared" si="39"/>
        <v>0.99715263333976811</v>
      </c>
      <c r="AA216">
        <f t="shared" si="40"/>
        <v>0.99809934552373691</v>
      </c>
      <c r="AB216">
        <f t="shared" si="44"/>
        <v>1.9031059020771589E-17</v>
      </c>
      <c r="AD216">
        <f t="shared" si="41"/>
        <v>0.99633177700313413</v>
      </c>
      <c r="AE216">
        <f t="shared" si="42"/>
        <v>0.99788217241325405</v>
      </c>
      <c r="AF216">
        <f t="shared" si="45"/>
        <v>2.450209412698769E-17</v>
      </c>
    </row>
    <row r="217" spans="1:32" x14ac:dyDescent="0.25">
      <c r="A217" s="1" t="s">
        <v>2691</v>
      </c>
      <c r="B217" s="1">
        <v>10.874742864795385</v>
      </c>
      <c r="D217" s="1" t="s">
        <v>566</v>
      </c>
      <c r="E217" s="1">
        <v>0.98307149201518573</v>
      </c>
      <c r="F217">
        <f t="shared" si="36"/>
        <v>0.99189858406620146</v>
      </c>
      <c r="G217">
        <f t="shared" si="37"/>
        <v>1.3197322615626783E-4</v>
      </c>
      <c r="I217" s="1" t="s">
        <v>1607</v>
      </c>
      <c r="J217" s="1">
        <v>0.99005633478774124</v>
      </c>
      <c r="K217">
        <f t="shared" si="38"/>
        <v>0.99361263251539234</v>
      </c>
      <c r="M217">
        <f t="shared" si="43"/>
        <v>-5.3765406727941454E-17</v>
      </c>
      <c r="Z217">
        <f t="shared" si="39"/>
        <v>0.99715263333976822</v>
      </c>
      <c r="AA217">
        <f t="shared" si="40"/>
        <v>0.99807226640201441</v>
      </c>
      <c r="AB217">
        <f t="shared" si="44"/>
        <v>-1.9030542735336528E-17</v>
      </c>
      <c r="AD217">
        <f t="shared" si="41"/>
        <v>0.99633177700313413</v>
      </c>
      <c r="AE217">
        <f t="shared" si="42"/>
        <v>0.99785200250013295</v>
      </c>
      <c r="AF217">
        <f t="shared" si="45"/>
        <v>-2.4501353389859871E-17</v>
      </c>
    </row>
    <row r="218" spans="1:32" x14ac:dyDescent="0.25">
      <c r="A218" s="1" t="s">
        <v>2692</v>
      </c>
      <c r="B218" s="1">
        <v>10.877481842372184</v>
      </c>
      <c r="D218" s="1" t="s">
        <v>567</v>
      </c>
      <c r="E218" s="1">
        <v>0.98294176145951051</v>
      </c>
      <c r="F218">
        <f t="shared" si="36"/>
        <v>0.99183621852566739</v>
      </c>
      <c r="G218">
        <f t="shared" si="37"/>
        <v>0</v>
      </c>
      <c r="I218" s="1" t="s">
        <v>1608</v>
      </c>
      <c r="J218" s="1">
        <v>0.99005633478774124</v>
      </c>
      <c r="K218">
        <f t="shared" si="38"/>
        <v>0.99361263251539234</v>
      </c>
      <c r="M218">
        <f t="shared" si="43"/>
        <v>6.1969137080909262E-5</v>
      </c>
      <c r="Z218">
        <f t="shared" si="39"/>
        <v>0.99713065553762481</v>
      </c>
      <c r="AA218">
        <f t="shared" si="40"/>
        <v>0.99807226640201441</v>
      </c>
      <c r="AB218">
        <f t="shared" si="44"/>
        <v>2.1935676533973739E-5</v>
      </c>
      <c r="AD218">
        <f t="shared" si="41"/>
        <v>0.99630347505804018</v>
      </c>
      <c r="AE218">
        <f t="shared" si="42"/>
        <v>0.99785200250013295</v>
      </c>
      <c r="AF218">
        <f t="shared" si="45"/>
        <v>2.8241553705398575E-5</v>
      </c>
    </row>
    <row r="219" spans="1:32" x14ac:dyDescent="0.25">
      <c r="A219" s="1" t="s">
        <v>2693</v>
      </c>
      <c r="B219" s="1">
        <v>11.17316855579579</v>
      </c>
      <c r="D219" s="1" t="s">
        <v>568</v>
      </c>
      <c r="E219" s="1">
        <v>0.98294176145951051</v>
      </c>
      <c r="F219">
        <f t="shared" si="36"/>
        <v>0.99183621852566739</v>
      </c>
      <c r="G219">
        <f t="shared" si="37"/>
        <v>1.3206871778821336E-4</v>
      </c>
      <c r="I219" s="1" t="s">
        <v>1609</v>
      </c>
      <c r="J219" s="1">
        <v>0.98991702742362264</v>
      </c>
      <c r="K219">
        <f t="shared" si="38"/>
        <v>0.99352298461755373</v>
      </c>
      <c r="M219">
        <f t="shared" si="43"/>
        <v>0</v>
      </c>
      <c r="Z219">
        <f t="shared" si="39"/>
        <v>0.99713065553762481</v>
      </c>
      <c r="AA219">
        <f t="shared" si="40"/>
        <v>0.99804514875309358</v>
      </c>
      <c r="AB219">
        <f t="shared" si="44"/>
        <v>0</v>
      </c>
      <c r="AD219">
        <f t="shared" si="41"/>
        <v>0.99630347505804018</v>
      </c>
      <c r="AE219">
        <f t="shared" si="42"/>
        <v>0.99782178975617553</v>
      </c>
      <c r="AF219">
        <f t="shared" si="45"/>
        <v>0</v>
      </c>
    </row>
    <row r="220" spans="1:32" x14ac:dyDescent="0.25">
      <c r="A220" s="1" t="s">
        <v>2694</v>
      </c>
      <c r="B220" s="1">
        <v>11.181382623295972</v>
      </c>
      <c r="D220" s="1" t="s">
        <v>569</v>
      </c>
      <c r="E220" s="1">
        <v>0.98281195417334366</v>
      </c>
      <c r="F220">
        <f t="shared" si="36"/>
        <v>0.99177381178489532</v>
      </c>
      <c r="G220">
        <f t="shared" si="37"/>
        <v>1.3208656909302965E-4</v>
      </c>
      <c r="I220" s="1" t="s">
        <v>1610</v>
      </c>
      <c r="J220" s="1">
        <v>0.98991702742362264</v>
      </c>
      <c r="K220">
        <f t="shared" si="38"/>
        <v>0.99352298461755373</v>
      </c>
      <c r="M220">
        <f t="shared" si="43"/>
        <v>6.2004482046246613E-5</v>
      </c>
      <c r="Z220">
        <f t="shared" si="39"/>
        <v>0.99710866231797124</v>
      </c>
      <c r="AA220">
        <f t="shared" si="40"/>
        <v>0.99804514875309358</v>
      </c>
      <c r="AB220">
        <f t="shared" si="44"/>
        <v>2.1950468256931149E-5</v>
      </c>
      <c r="AD220">
        <f t="shared" si="41"/>
        <v>0.99627515343938022</v>
      </c>
      <c r="AE220">
        <f t="shared" si="42"/>
        <v>0.99782178975617553</v>
      </c>
      <c r="AF220">
        <f t="shared" si="45"/>
        <v>2.8260329895938939E-5</v>
      </c>
    </row>
    <row r="221" spans="1:32" x14ac:dyDescent="0.25">
      <c r="A221" s="1" t="s">
        <v>2695</v>
      </c>
      <c r="B221" s="1">
        <v>11.203285535259813</v>
      </c>
      <c r="D221" s="1" t="s">
        <v>570</v>
      </c>
      <c r="E221" s="1">
        <v>0.98268214648736796</v>
      </c>
      <c r="F221">
        <f t="shared" si="36"/>
        <v>0.99171140053625828</v>
      </c>
      <c r="G221">
        <f t="shared" si="37"/>
        <v>1.3210634920217054E-4</v>
      </c>
      <c r="I221" s="1" t="s">
        <v>1611</v>
      </c>
      <c r="J221" s="1">
        <v>0.98991702742362264</v>
      </c>
      <c r="K221">
        <f t="shared" si="38"/>
        <v>0.99352298461755373</v>
      </c>
      <c r="M221">
        <f t="shared" si="43"/>
        <v>6.2008961118413961E-5</v>
      </c>
      <c r="Z221">
        <f t="shared" si="39"/>
        <v>0.99708666661075673</v>
      </c>
      <c r="AA221">
        <f t="shared" si="40"/>
        <v>0.99804514875309358</v>
      </c>
      <c r="AB221">
        <f t="shared" si="44"/>
        <v>2.1952951015187271E-5</v>
      </c>
      <c r="AD221">
        <f t="shared" si="41"/>
        <v>0.99624682879783122</v>
      </c>
      <c r="AE221">
        <f t="shared" si="42"/>
        <v>0.99782178975617553</v>
      </c>
      <c r="AF221">
        <f t="shared" si="45"/>
        <v>2.826334629758447E-5</v>
      </c>
    </row>
    <row r="222" spans="1:32" x14ac:dyDescent="0.25">
      <c r="A222" s="1" t="s">
        <v>2696</v>
      </c>
      <c r="B222" s="1">
        <v>11.214236310604837</v>
      </c>
      <c r="D222" s="1" t="s">
        <v>571</v>
      </c>
      <c r="E222" s="1">
        <v>0.98255233651111917</v>
      </c>
      <c r="F222">
        <f t="shared" si="36"/>
        <v>0.99164898386982225</v>
      </c>
      <c r="G222">
        <f t="shared" si="37"/>
        <v>1.3218826535371653E-4</v>
      </c>
      <c r="I222" s="1" t="s">
        <v>1612</v>
      </c>
      <c r="J222" s="1">
        <v>0.98991702742362264</v>
      </c>
      <c r="K222">
        <f t="shared" si="38"/>
        <v>0.99352298461755373</v>
      </c>
      <c r="M222">
        <f t="shared" si="43"/>
        <v>6.201434428769283E-5</v>
      </c>
      <c r="Z222">
        <f t="shared" si="39"/>
        <v>0.99706466809498384</v>
      </c>
      <c r="AA222">
        <f t="shared" si="40"/>
        <v>0.99804514875309358</v>
      </c>
      <c r="AB222">
        <f t="shared" si="44"/>
        <v>2.1955754150376902E-5</v>
      </c>
      <c r="AD222">
        <f t="shared" si="41"/>
        <v>0.99621850072010187</v>
      </c>
      <c r="AE222">
        <f t="shared" si="42"/>
        <v>0.99782178975617553</v>
      </c>
      <c r="AF222">
        <f t="shared" si="45"/>
        <v>2.8266775102253069E-5</v>
      </c>
    </row>
    <row r="223" spans="1:32" x14ac:dyDescent="0.25">
      <c r="A223" s="1" t="s">
        <v>2697</v>
      </c>
      <c r="B223" s="1">
        <v>11.279946023424662</v>
      </c>
      <c r="D223" s="1" t="s">
        <v>572</v>
      </c>
      <c r="E223" s="1">
        <v>0.98242246320618909</v>
      </c>
      <c r="F223">
        <f t="shared" si="36"/>
        <v>0.99158653243228245</v>
      </c>
      <c r="G223">
        <f t="shared" si="37"/>
        <v>1.3224427919397361E-4</v>
      </c>
      <c r="I223" s="1" t="s">
        <v>1613</v>
      </c>
      <c r="J223" s="1">
        <v>0.98991702742362264</v>
      </c>
      <c r="K223">
        <f t="shared" si="38"/>
        <v>0.99352298461755373</v>
      </c>
      <c r="M223">
        <f t="shared" si="43"/>
        <v>6.2048892476454271E-5</v>
      </c>
      <c r="Z223">
        <f t="shared" si="39"/>
        <v>0.9970426564242304</v>
      </c>
      <c r="AA223">
        <f t="shared" si="40"/>
        <v>0.99804514875309358</v>
      </c>
      <c r="AB223">
        <f t="shared" si="44"/>
        <v>2.1968883710058418E-5</v>
      </c>
      <c r="AD223">
        <f t="shared" si="41"/>
        <v>0.99619015588302628</v>
      </c>
      <c r="AE223">
        <f t="shared" si="42"/>
        <v>0.99782178975617553</v>
      </c>
      <c r="AF223">
        <f t="shared" si="45"/>
        <v>2.8283498430082415E-5</v>
      </c>
    </row>
    <row r="224" spans="1:32" x14ac:dyDescent="0.25">
      <c r="A224" s="1" t="s">
        <v>2698</v>
      </c>
      <c r="B224" s="1">
        <v>11.299109431552514</v>
      </c>
      <c r="D224" s="1" t="s">
        <v>573</v>
      </c>
      <c r="E224" s="1">
        <v>0.98229255204587163</v>
      </c>
      <c r="F224">
        <f t="shared" si="36"/>
        <v>0.99152405846691583</v>
      </c>
      <c r="G224">
        <f t="shared" si="37"/>
        <v>1.3225805538664634E-4</v>
      </c>
      <c r="I224" s="1" t="s">
        <v>1614</v>
      </c>
      <c r="J224" s="1">
        <v>0.98991702742362264</v>
      </c>
      <c r="K224">
        <f t="shared" si="38"/>
        <v>0.99352298461755373</v>
      </c>
      <c r="M224">
        <f t="shared" si="43"/>
        <v>6.2071275923283119E-5</v>
      </c>
      <c r="Z224">
        <f t="shared" si="39"/>
        <v>0.99702063591243639</v>
      </c>
      <c r="AA224">
        <f t="shared" si="40"/>
        <v>0.99804514875309358</v>
      </c>
      <c r="AB224">
        <f t="shared" si="44"/>
        <v>2.1977707667804791E-5</v>
      </c>
      <c r="AD224">
        <f t="shared" si="41"/>
        <v>0.99616179984201925</v>
      </c>
      <c r="AE224">
        <f t="shared" si="42"/>
        <v>0.99782178975617553</v>
      </c>
      <c r="AF224">
        <f t="shared" si="45"/>
        <v>2.8294678286760824E-5</v>
      </c>
    </row>
    <row r="225" spans="1:32" x14ac:dyDescent="0.25">
      <c r="A225" s="1" t="s">
        <v>2699</v>
      </c>
      <c r="B225" s="1">
        <v>11.334702114896757</v>
      </c>
      <c r="D225" s="1" t="s">
        <v>574</v>
      </c>
      <c r="E225" s="1">
        <v>0.98216264453396407</v>
      </c>
      <c r="F225">
        <f t="shared" si="36"/>
        <v>0.99146158193021949</v>
      </c>
      <c r="G225">
        <f t="shared" si="37"/>
        <v>0</v>
      </c>
      <c r="I225" s="1" t="s">
        <v>1615</v>
      </c>
      <c r="J225" s="1">
        <v>0.98991702742362264</v>
      </c>
      <c r="K225">
        <f t="shared" si="38"/>
        <v>0.99352298461755373</v>
      </c>
      <c r="M225">
        <f t="shared" si="43"/>
        <v>6.2073830882742695E-5</v>
      </c>
      <c r="Z225">
        <f t="shared" si="39"/>
        <v>0.99699861359313202</v>
      </c>
      <c r="AA225">
        <f t="shared" si="40"/>
        <v>0.99804514875309358</v>
      </c>
      <c r="AB225">
        <f t="shared" si="44"/>
        <v>2.1979511690066868E-5</v>
      </c>
      <c r="AD225">
        <f t="shared" si="41"/>
        <v>0.9961334416543639</v>
      </c>
      <c r="AE225">
        <f t="shared" si="42"/>
        <v>0.99782178975617553</v>
      </c>
      <c r="AF225">
        <f t="shared" si="45"/>
        <v>2.8296820331511245E-5</v>
      </c>
    </row>
    <row r="226" spans="1:32" x14ac:dyDescent="0.25">
      <c r="A226" s="1" t="s">
        <v>2700</v>
      </c>
      <c r="B226" s="1">
        <v>11.397672941213425</v>
      </c>
      <c r="D226" s="1" t="s">
        <v>575</v>
      </c>
      <c r="E226" s="1">
        <v>0.98216264453396407</v>
      </c>
      <c r="F226">
        <f t="shared" si="36"/>
        <v>0.99146158193021949</v>
      </c>
      <c r="G226">
        <f t="shared" si="37"/>
        <v>1.3233342467811049E-4</v>
      </c>
      <c r="I226" s="1" t="s">
        <v>1616</v>
      </c>
      <c r="J226" s="1">
        <v>0.98977742596734919</v>
      </c>
      <c r="K226">
        <f t="shared" si="38"/>
        <v>0.99343314292286133</v>
      </c>
      <c r="M226">
        <f t="shared" si="43"/>
        <v>0</v>
      </c>
      <c r="Z226">
        <f t="shared" si="39"/>
        <v>0.99699861359313202</v>
      </c>
      <c r="AA226">
        <f t="shared" si="40"/>
        <v>0.99801797076677889</v>
      </c>
      <c r="AB226">
        <f t="shared" si="44"/>
        <v>0</v>
      </c>
      <c r="AD226">
        <f t="shared" si="41"/>
        <v>0.9961334416543639</v>
      </c>
      <c r="AE226">
        <f t="shared" si="42"/>
        <v>0.99779150988237786</v>
      </c>
      <c r="AF226">
        <f t="shared" si="45"/>
        <v>0</v>
      </c>
    </row>
    <row r="227" spans="1:32" x14ac:dyDescent="0.25">
      <c r="A227" s="1" t="s">
        <v>2701</v>
      </c>
      <c r="B227" s="1">
        <v>11.411362735624497</v>
      </c>
      <c r="D227" s="1" t="s">
        <v>576</v>
      </c>
      <c r="E227" s="1">
        <v>0.9820326801871252</v>
      </c>
      <c r="F227">
        <f t="shared" si="36"/>
        <v>0.99139907373035596</v>
      </c>
      <c r="G227">
        <f t="shared" si="37"/>
        <v>1.3236920962379425E-4</v>
      </c>
      <c r="I227" s="1" t="s">
        <v>1617</v>
      </c>
      <c r="J227" s="1">
        <v>0.98977742596734919</v>
      </c>
      <c r="K227">
        <f t="shared" si="38"/>
        <v>0.99343314292286133</v>
      </c>
      <c r="M227">
        <f t="shared" si="43"/>
        <v>6.2099675053492912E-5</v>
      </c>
      <c r="Z227">
        <f t="shared" si="39"/>
        <v>0.9969765792109172</v>
      </c>
      <c r="AA227">
        <f t="shared" si="40"/>
        <v>0.99801797076677889</v>
      </c>
      <c r="AB227">
        <f t="shared" si="44"/>
        <v>2.1990952433909062E-5</v>
      </c>
      <c r="AD227">
        <f t="shared" si="41"/>
        <v>0.99610506811433386</v>
      </c>
      <c r="AE227">
        <f t="shared" si="42"/>
        <v>0.99779150988237786</v>
      </c>
      <c r="AF227">
        <f t="shared" si="45"/>
        <v>2.8311280553885012E-5</v>
      </c>
    </row>
    <row r="228" spans="1:32" x14ac:dyDescent="0.25">
      <c r="A228" s="1" t="s">
        <v>2702</v>
      </c>
      <c r="B228" s="1">
        <v>11.441477895405679</v>
      </c>
      <c r="D228" s="1" t="s">
        <v>577</v>
      </c>
      <c r="E228" s="1">
        <v>0.98190269790044016</v>
      </c>
      <c r="F228">
        <f t="shared" si="36"/>
        <v>0.99133655256985942</v>
      </c>
      <c r="G228">
        <f t="shared" si="37"/>
        <v>1.3240571570173262E-4</v>
      </c>
      <c r="I228" s="1" t="s">
        <v>1618</v>
      </c>
      <c r="J228" s="1">
        <v>0.98977742596734919</v>
      </c>
      <c r="K228">
        <f t="shared" si="38"/>
        <v>0.99343314292286133</v>
      </c>
      <c r="M228">
        <f t="shared" si="43"/>
        <v>6.211255151140251E-5</v>
      </c>
      <c r="Z228">
        <f t="shared" si="39"/>
        <v>0.99695453935744771</v>
      </c>
      <c r="AA228">
        <f t="shared" si="40"/>
        <v>0.99801797076677889</v>
      </c>
      <c r="AB228">
        <f t="shared" si="44"/>
        <v>2.1996412970553463E-5</v>
      </c>
      <c r="AD228">
        <f t="shared" si="41"/>
        <v>0.99607668771018287</v>
      </c>
      <c r="AE228">
        <f t="shared" si="42"/>
        <v>0.99779150988237786</v>
      </c>
      <c r="AF228">
        <f t="shared" si="45"/>
        <v>2.8318129722036995E-5</v>
      </c>
    </row>
    <row r="229" spans="1:32" x14ac:dyDescent="0.25">
      <c r="A229" s="1" t="s">
        <v>2703</v>
      </c>
      <c r="B229" s="1">
        <v>11.507187656283623</v>
      </c>
      <c r="D229" s="1" t="s">
        <v>578</v>
      </c>
      <c r="E229" s="1">
        <v>0.98177269697759773</v>
      </c>
      <c r="F229">
        <f t="shared" si="36"/>
        <v>0.99127401811110294</v>
      </c>
      <c r="G229">
        <f t="shared" si="37"/>
        <v>-1.1449174941446927E-16</v>
      </c>
      <c r="I229" s="1" t="s">
        <v>1619</v>
      </c>
      <c r="J229" s="1">
        <v>0.98977742596734919</v>
      </c>
      <c r="K229">
        <f t="shared" si="38"/>
        <v>0.99343314292286133</v>
      </c>
      <c r="M229">
        <f t="shared" si="43"/>
        <v>6.2125763400358979E-5</v>
      </c>
      <c r="Z229">
        <f t="shared" si="39"/>
        <v>0.99693249391304106</v>
      </c>
      <c r="AA229">
        <f t="shared" si="40"/>
        <v>0.99801797076677889</v>
      </c>
      <c r="AB229">
        <f t="shared" si="44"/>
        <v>2.200199295488333E-5</v>
      </c>
      <c r="AD229">
        <f t="shared" si="41"/>
        <v>0.99604830028793723</v>
      </c>
      <c r="AE229">
        <f t="shared" si="42"/>
        <v>0.99779150988237786</v>
      </c>
      <c r="AF229">
        <f t="shared" si="45"/>
        <v>2.8325132528390332E-5</v>
      </c>
    </row>
    <row r="230" spans="1:32" x14ac:dyDescent="0.25">
      <c r="A230" s="1" t="s">
        <v>2704</v>
      </c>
      <c r="B230" s="1">
        <v>11.512661984395885</v>
      </c>
      <c r="D230" s="1" t="s">
        <v>579</v>
      </c>
      <c r="E230" s="1">
        <v>0.98177269697759784</v>
      </c>
      <c r="F230">
        <f t="shared" si="36"/>
        <v>0.99127401811110294</v>
      </c>
      <c r="G230">
        <f t="shared" si="37"/>
        <v>1.3259758941280841E-4</v>
      </c>
      <c r="I230" s="1" t="s">
        <v>1620</v>
      </c>
      <c r="J230" s="1">
        <v>0.98963764533559528</v>
      </c>
      <c r="K230">
        <f t="shared" si="38"/>
        <v>0.99334318136292798</v>
      </c>
      <c r="M230">
        <f t="shared" si="43"/>
        <v>-5.3717006172876641E-17</v>
      </c>
      <c r="Z230">
        <f t="shared" si="39"/>
        <v>0.99693249391304117</v>
      </c>
      <c r="AA230">
        <f t="shared" si="40"/>
        <v>0.99799075479884614</v>
      </c>
      <c r="AB230">
        <f t="shared" si="44"/>
        <v>-1.9024790187600133E-17</v>
      </c>
      <c r="AD230">
        <f t="shared" si="41"/>
        <v>0.99604830028793723</v>
      </c>
      <c r="AE230">
        <f t="shared" si="42"/>
        <v>0.99776118778654665</v>
      </c>
      <c r="AF230">
        <f t="shared" si="45"/>
        <v>-2.4492156819229079E-17</v>
      </c>
    </row>
    <row r="231" spans="1:32" x14ac:dyDescent="0.25">
      <c r="A231" s="1" t="s">
        <v>2705</v>
      </c>
      <c r="B231" s="1">
        <v>11.515400065956225</v>
      </c>
      <c r="D231" s="1" t="s">
        <v>580</v>
      </c>
      <c r="E231" s="1">
        <v>0.98164252491506887</v>
      </c>
      <c r="F231">
        <f t="shared" si="36"/>
        <v>0.99121139698480742</v>
      </c>
      <c r="G231">
        <f t="shared" si="37"/>
        <v>0</v>
      </c>
      <c r="I231" s="1" t="s">
        <v>1621</v>
      </c>
      <c r="J231" s="1">
        <v>0.98963764533559528</v>
      </c>
      <c r="K231">
        <f t="shared" si="38"/>
        <v>0.99334318136292798</v>
      </c>
      <c r="M231">
        <f t="shared" si="43"/>
        <v>6.2206233693165385E-5</v>
      </c>
      <c r="Z231">
        <f t="shared" si="39"/>
        <v>0.99691041701036354</v>
      </c>
      <c r="AA231">
        <f t="shared" si="40"/>
        <v>0.99799075479884614</v>
      </c>
      <c r="AB231">
        <f t="shared" si="44"/>
        <v>2.2032788723966525E-5</v>
      </c>
      <c r="AD231">
        <f t="shared" si="41"/>
        <v>0.99601987253927338</v>
      </c>
      <c r="AE231">
        <f t="shared" si="42"/>
        <v>0.99776118778654665</v>
      </c>
      <c r="AF231">
        <f t="shared" si="45"/>
        <v>2.8364509043934048E-5</v>
      </c>
    </row>
    <row r="232" spans="1:32" x14ac:dyDescent="0.25">
      <c r="A232" s="1" t="s">
        <v>2706</v>
      </c>
      <c r="B232" s="1">
        <v>11.627651687375515</v>
      </c>
      <c r="D232" s="1" t="s">
        <v>581</v>
      </c>
      <c r="E232" s="1">
        <v>0.98164252491506887</v>
      </c>
      <c r="F232">
        <f t="shared" si="36"/>
        <v>0.99121139698480742</v>
      </c>
      <c r="G232">
        <f t="shared" si="37"/>
        <v>1.3266910192500508E-4</v>
      </c>
      <c r="I232" s="1" t="s">
        <v>1622</v>
      </c>
      <c r="J232" s="1">
        <v>0.98949776703129566</v>
      </c>
      <c r="K232">
        <f t="shared" si="38"/>
        <v>0.99325315237789591</v>
      </c>
      <c r="M232">
        <f t="shared" si="43"/>
        <v>0</v>
      </c>
      <c r="Z232">
        <f t="shared" si="39"/>
        <v>0.99691041701036354</v>
      </c>
      <c r="AA232">
        <f t="shared" si="40"/>
        <v>0.99796351670830863</v>
      </c>
      <c r="AB232">
        <f t="shared" si="44"/>
        <v>0</v>
      </c>
      <c r="AD232">
        <f t="shared" si="41"/>
        <v>0.99601987253927338</v>
      </c>
      <c r="AE232">
        <f t="shared" si="42"/>
        <v>0.99773084113798227</v>
      </c>
      <c r="AF232">
        <f t="shared" si="45"/>
        <v>0</v>
      </c>
    </row>
    <row r="233" spans="1:32" x14ac:dyDescent="0.25">
      <c r="A233" s="1" t="s">
        <v>2707</v>
      </c>
      <c r="B233" s="1">
        <v>11.64407942308069</v>
      </c>
      <c r="D233" s="1" t="s">
        <v>582</v>
      </c>
      <c r="E233" s="1">
        <v>0.98151229992148448</v>
      </c>
      <c r="F233">
        <f t="shared" si="36"/>
        <v>0.99114874604482095</v>
      </c>
      <c r="G233">
        <f t="shared" si="37"/>
        <v>1.3277251829946907E-4</v>
      </c>
      <c r="I233" s="1" t="s">
        <v>1623</v>
      </c>
      <c r="J233" s="1">
        <v>0.98949776703129566</v>
      </c>
      <c r="K233">
        <f t="shared" si="38"/>
        <v>0.99325315237789591</v>
      </c>
      <c r="M233">
        <f t="shared" si="43"/>
        <v>6.2230210336654214E-5</v>
      </c>
      <c r="Z233">
        <f t="shared" si="39"/>
        <v>0.99688832869045885</v>
      </c>
      <c r="AA233">
        <f t="shared" si="40"/>
        <v>0.99796351670830863</v>
      </c>
      <c r="AB233">
        <f t="shared" si="44"/>
        <v>2.2043581618433274E-5</v>
      </c>
      <c r="AD233">
        <f t="shared" si="41"/>
        <v>0.99599143027095993</v>
      </c>
      <c r="AE233">
        <f t="shared" si="42"/>
        <v>0.99773084113798227</v>
      </c>
      <c r="AF233">
        <f t="shared" si="45"/>
        <v>2.8378133472101344E-5</v>
      </c>
    </row>
    <row r="234" spans="1:32" x14ac:dyDescent="0.25">
      <c r="A234" s="1" t="s">
        <v>2708</v>
      </c>
      <c r="B234" s="1">
        <v>11.693359775307139</v>
      </c>
      <c r="D234" s="1" t="s">
        <v>583</v>
      </c>
      <c r="E234" s="1">
        <v>0.98138199071261434</v>
      </c>
      <c r="F234">
        <f t="shared" si="36"/>
        <v>0.99108605023261842</v>
      </c>
      <c r="G234">
        <f t="shared" si="37"/>
        <v>0</v>
      </c>
      <c r="I234" s="1" t="s">
        <v>1624</v>
      </c>
      <c r="J234" s="1">
        <v>0.98949776703129566</v>
      </c>
      <c r="K234">
        <f t="shared" si="38"/>
        <v>0.99325315237789591</v>
      </c>
      <c r="M234">
        <f t="shared" si="43"/>
        <v>6.2274782749431251E-5</v>
      </c>
      <c r="Z234">
        <f t="shared" si="39"/>
        <v>0.9968662236425524</v>
      </c>
      <c r="AA234">
        <f t="shared" si="40"/>
        <v>0.99796351670830863</v>
      </c>
      <c r="AB234">
        <f t="shared" si="44"/>
        <v>2.2060275929406682E-5</v>
      </c>
      <c r="AD234">
        <f t="shared" si="41"/>
        <v>0.99596296664486994</v>
      </c>
      <c r="AE234">
        <f t="shared" si="42"/>
        <v>0.99773084113798227</v>
      </c>
      <c r="AF234">
        <f t="shared" si="45"/>
        <v>2.8399443404777701E-5</v>
      </c>
    </row>
    <row r="235" spans="1:32" x14ac:dyDescent="0.25">
      <c r="A235" s="1" t="s">
        <v>2709</v>
      </c>
      <c r="B235" s="1">
        <v>11.707050644814027</v>
      </c>
      <c r="D235" s="1" t="s">
        <v>584</v>
      </c>
      <c r="E235" s="1">
        <v>0.98138199071261434</v>
      </c>
      <c r="F235">
        <f t="shared" si="36"/>
        <v>0.99108605023261842</v>
      </c>
      <c r="G235">
        <f t="shared" si="37"/>
        <v>0</v>
      </c>
      <c r="I235" s="1" t="s">
        <v>1625</v>
      </c>
      <c r="J235" s="1">
        <v>0.98935766955190207</v>
      </c>
      <c r="K235">
        <f t="shared" si="38"/>
        <v>0.99316297774945494</v>
      </c>
      <c r="M235">
        <f t="shared" si="43"/>
        <v>0</v>
      </c>
      <c r="Z235">
        <f t="shared" si="39"/>
        <v>0.9968662236425524</v>
      </c>
      <c r="AA235">
        <f t="shared" si="40"/>
        <v>0.99793623282397936</v>
      </c>
      <c r="AB235">
        <f t="shared" si="44"/>
        <v>0</v>
      </c>
      <c r="AD235">
        <f t="shared" si="41"/>
        <v>0.99596296664486994</v>
      </c>
      <c r="AE235">
        <f t="shared" si="42"/>
        <v>0.99770044356437082</v>
      </c>
      <c r="AF235">
        <f t="shared" si="45"/>
        <v>0</v>
      </c>
    </row>
    <row r="236" spans="1:32" x14ac:dyDescent="0.25">
      <c r="A236" s="1" t="s">
        <v>2710</v>
      </c>
      <c r="B236" s="1">
        <v>11.715264493516168</v>
      </c>
      <c r="D236" s="1" t="s">
        <v>585</v>
      </c>
      <c r="E236" s="1">
        <v>0.98138199071261434</v>
      </c>
      <c r="F236">
        <f t="shared" si="36"/>
        <v>0.99108605023261842</v>
      </c>
      <c r="G236">
        <f t="shared" si="37"/>
        <v>1.3298529489206429E-4</v>
      </c>
      <c r="I236" s="1" t="s">
        <v>1626</v>
      </c>
      <c r="J236" s="1">
        <v>0.98921747789174819</v>
      </c>
      <c r="K236">
        <f t="shared" si="38"/>
        <v>0.99307273791475237</v>
      </c>
      <c r="M236">
        <f t="shared" si="43"/>
        <v>0</v>
      </c>
      <c r="Z236">
        <f t="shared" si="39"/>
        <v>0.9968662236425524</v>
      </c>
      <c r="AA236">
        <f t="shared" si="40"/>
        <v>0.99790892747716342</v>
      </c>
      <c r="AB236">
        <f t="shared" si="44"/>
        <v>0</v>
      </c>
      <c r="AD236">
        <f t="shared" si="41"/>
        <v>0.99596296664486994</v>
      </c>
      <c r="AE236">
        <f t="shared" si="42"/>
        <v>0.99767002217410616</v>
      </c>
      <c r="AF236">
        <f t="shared" si="45"/>
        <v>0</v>
      </c>
    </row>
    <row r="237" spans="1:32" x14ac:dyDescent="0.25">
      <c r="A237" s="1" t="s">
        <v>2711</v>
      </c>
      <c r="B237" s="1">
        <v>11.819302149295279</v>
      </c>
      <c r="D237" s="1" t="s">
        <v>586</v>
      </c>
      <c r="E237" s="1">
        <v>0.98125149001670675</v>
      </c>
      <c r="F237">
        <f t="shared" si="36"/>
        <v>0.99102325792170676</v>
      </c>
      <c r="G237">
        <f t="shared" si="37"/>
        <v>0</v>
      </c>
      <c r="I237" s="1" t="s">
        <v>1627</v>
      </c>
      <c r="J237" s="1">
        <v>0.98921747789174819</v>
      </c>
      <c r="K237">
        <f t="shared" si="38"/>
        <v>0.99307273791475237</v>
      </c>
      <c r="M237">
        <f t="shared" si="43"/>
        <v>6.2359307589406423E-5</v>
      </c>
      <c r="Z237">
        <f t="shared" si="39"/>
        <v>0.9968440836612068</v>
      </c>
      <c r="AA237">
        <f t="shared" si="40"/>
        <v>0.99790892747716342</v>
      </c>
      <c r="AB237">
        <f t="shared" si="44"/>
        <v>2.209393038832255E-5</v>
      </c>
      <c r="AD237">
        <f t="shared" si="41"/>
        <v>0.99593445821936377</v>
      </c>
      <c r="AE237">
        <f t="shared" si="42"/>
        <v>0.99767002217410616</v>
      </c>
      <c r="AF237">
        <f t="shared" si="45"/>
        <v>2.844240857630722E-5</v>
      </c>
    </row>
    <row r="238" spans="1:32" x14ac:dyDescent="0.25">
      <c r="A238" s="1" t="s">
        <v>2712</v>
      </c>
      <c r="B238" s="1">
        <v>11.835728411911312</v>
      </c>
      <c r="D238" s="1" t="s">
        <v>587</v>
      </c>
      <c r="E238" s="1">
        <v>0.98125149001670675</v>
      </c>
      <c r="F238">
        <f t="shared" si="36"/>
        <v>0.99102325792170676</v>
      </c>
      <c r="G238">
        <f t="shared" si="37"/>
        <v>1.3307476966262222E-4</v>
      </c>
      <c r="I238" s="1" t="s">
        <v>1628</v>
      </c>
      <c r="J238" s="1">
        <v>0.98907721911435376</v>
      </c>
      <c r="K238">
        <f t="shared" si="38"/>
        <v>0.99298245028547782</v>
      </c>
      <c r="M238">
        <f t="shared" si="43"/>
        <v>0</v>
      </c>
      <c r="Z238">
        <f t="shared" si="39"/>
        <v>0.9968440836612068</v>
      </c>
      <c r="AA238">
        <f t="shared" si="40"/>
        <v>0.99788160593287689</v>
      </c>
      <c r="AB238">
        <f t="shared" si="44"/>
        <v>0</v>
      </c>
      <c r="AD238">
        <f t="shared" si="41"/>
        <v>0.99593445821936377</v>
      </c>
      <c r="AE238">
        <f t="shared" si="42"/>
        <v>0.99763958283323928</v>
      </c>
      <c r="AF238">
        <f t="shared" si="45"/>
        <v>0</v>
      </c>
    </row>
    <row r="239" spans="1:32" x14ac:dyDescent="0.25">
      <c r="A239" s="1" t="s">
        <v>2713</v>
      </c>
      <c r="B239" s="1">
        <v>11.841205320758233</v>
      </c>
      <c r="D239" s="1" t="s">
        <v>588</v>
      </c>
      <c r="E239" s="1">
        <v>0.98112091888874575</v>
      </c>
      <c r="F239">
        <f t="shared" si="36"/>
        <v>0.99096042734541223</v>
      </c>
      <c r="G239">
        <f t="shared" si="37"/>
        <v>1.3323895527797905E-4</v>
      </c>
      <c r="I239" s="1" t="s">
        <v>1629</v>
      </c>
      <c r="J239" s="1">
        <v>0.98907721911435376</v>
      </c>
      <c r="K239">
        <f t="shared" si="38"/>
        <v>0.99298245028547782</v>
      </c>
      <c r="M239">
        <f t="shared" si="43"/>
        <v>6.239163742822459E-5</v>
      </c>
      <c r="Z239">
        <f t="shared" si="39"/>
        <v>0.99682192927592095</v>
      </c>
      <c r="AA239">
        <f t="shared" si="40"/>
        <v>0.99788160593287689</v>
      </c>
      <c r="AB239">
        <f t="shared" si="44"/>
        <v>2.2107699235014884E-5</v>
      </c>
      <c r="AD239">
        <f t="shared" si="41"/>
        <v>0.99590593142975192</v>
      </c>
      <c r="AE239">
        <f t="shared" si="42"/>
        <v>0.99763958283323928</v>
      </c>
      <c r="AF239">
        <f t="shared" si="45"/>
        <v>2.8459862081197352E-5</v>
      </c>
    </row>
    <row r="240" spans="1:32" x14ac:dyDescent="0.25">
      <c r="A240" s="1" t="s">
        <v>2714</v>
      </c>
      <c r="B240" s="1">
        <v>11.843943420206463</v>
      </c>
      <c r="D240" s="1" t="s">
        <v>589</v>
      </c>
      <c r="E240" s="1">
        <v>0.98099020407085791</v>
      </c>
      <c r="F240">
        <f t="shared" si="36"/>
        <v>0.99089752324052838</v>
      </c>
      <c r="G240">
        <f t="shared" si="37"/>
        <v>1.3331214016921306E-4</v>
      </c>
      <c r="I240" s="1" t="s">
        <v>1630</v>
      </c>
      <c r="J240" s="1">
        <v>0.98907721911435376</v>
      </c>
      <c r="K240">
        <f t="shared" si="38"/>
        <v>0.99298245028547782</v>
      </c>
      <c r="M240">
        <f t="shared" si="43"/>
        <v>6.2464654784760595E-5</v>
      </c>
      <c r="Z240">
        <f t="shared" si="39"/>
        <v>0.99679974805017557</v>
      </c>
      <c r="AA240">
        <f t="shared" si="40"/>
        <v>0.99788160593287689</v>
      </c>
      <c r="AB240">
        <f t="shared" si="44"/>
        <v>2.2134483436889413E-5</v>
      </c>
      <c r="AD240">
        <f t="shared" si="41"/>
        <v>0.99587737026283596</v>
      </c>
      <c r="AE240">
        <f t="shared" si="42"/>
        <v>0.99763958283323928</v>
      </c>
      <c r="AF240">
        <f t="shared" si="45"/>
        <v>2.8494159235306634E-5</v>
      </c>
    </row>
    <row r="241" spans="1:32" x14ac:dyDescent="0.25">
      <c r="A241" s="1" t="s">
        <v>2715</v>
      </c>
      <c r="B241" s="1">
        <v>11.893223470245351</v>
      </c>
      <c r="D241" s="1" t="s">
        <v>590</v>
      </c>
      <c r="E241" s="1">
        <v>0.98085943488402194</v>
      </c>
      <c r="F241">
        <f t="shared" si="36"/>
        <v>0.99083458858027396</v>
      </c>
      <c r="G241">
        <f t="shared" si="37"/>
        <v>1.3340111250045514E-4</v>
      </c>
      <c r="I241" s="1" t="s">
        <v>1631</v>
      </c>
      <c r="J241" s="1">
        <v>0.98907721911435376</v>
      </c>
      <c r="K241">
        <f t="shared" si="38"/>
        <v>0.99298245028547782</v>
      </c>
      <c r="M241">
        <f t="shared" si="43"/>
        <v>6.249499778386683E-5</v>
      </c>
      <c r="Z241">
        <f t="shared" si="39"/>
        <v>0.99677755513480892</v>
      </c>
      <c r="AA241">
        <f t="shared" si="40"/>
        <v>0.99788160593287689</v>
      </c>
      <c r="AB241">
        <f t="shared" si="44"/>
        <v>2.2146148560100132E-5</v>
      </c>
      <c r="AD241">
        <f t="shared" si="41"/>
        <v>0.99584879422773986</v>
      </c>
      <c r="AE241">
        <f t="shared" si="42"/>
        <v>0.99763958283323928</v>
      </c>
      <c r="AF241">
        <f t="shared" si="45"/>
        <v>2.8508992757474476E-5</v>
      </c>
    </row>
    <row r="242" spans="1:32" x14ac:dyDescent="0.25">
      <c r="A242" s="1" t="s">
        <v>2716</v>
      </c>
      <c r="B242" s="1">
        <v>11.956195228297599</v>
      </c>
      <c r="D242" s="1" t="s">
        <v>591</v>
      </c>
      <c r="E242" s="1">
        <v>0.9807285958714308</v>
      </c>
      <c r="F242">
        <f t="shared" si="36"/>
        <v>0.99077161591867546</v>
      </c>
      <c r="G242">
        <f t="shared" si="37"/>
        <v>1.3345371635821793E-4</v>
      </c>
      <c r="I242" s="1" t="s">
        <v>1632</v>
      </c>
      <c r="J242" s="1">
        <v>0.98907721911435376</v>
      </c>
      <c r="K242">
        <f t="shared" si="38"/>
        <v>0.99298245028547782</v>
      </c>
      <c r="M242">
        <f t="shared" si="43"/>
        <v>6.2532734975451421E-5</v>
      </c>
      <c r="Z242">
        <f t="shared" si="39"/>
        <v>0.99675534790252385</v>
      </c>
      <c r="AA242">
        <f t="shared" si="40"/>
        <v>0.99788160593287689</v>
      </c>
      <c r="AB242">
        <f t="shared" si="44"/>
        <v>2.216043547329613E-5</v>
      </c>
      <c r="AD242">
        <f t="shared" si="41"/>
        <v>0.99582019994183013</v>
      </c>
      <c r="AE242">
        <f t="shared" si="42"/>
        <v>0.99763958283323928</v>
      </c>
      <c r="AF242">
        <f t="shared" si="45"/>
        <v>2.8527201025928952E-5</v>
      </c>
    </row>
    <row r="243" spans="1:32" x14ac:dyDescent="0.25">
      <c r="A243" s="1" t="s">
        <v>2717</v>
      </c>
      <c r="B243" s="1">
        <v>11.975360217263903</v>
      </c>
      <c r="D243" s="1" t="s">
        <v>592</v>
      </c>
      <c r="E243" s="1">
        <v>0.98059772272852086</v>
      </c>
      <c r="F243">
        <f t="shared" si="36"/>
        <v>0.99070862242976898</v>
      </c>
      <c r="G243">
        <f t="shared" si="37"/>
        <v>0</v>
      </c>
      <c r="I243" s="1" t="s">
        <v>1633</v>
      </c>
      <c r="J243" s="1">
        <v>0.98907721911435376</v>
      </c>
      <c r="K243">
        <f t="shared" si="38"/>
        <v>0.99298245028547782</v>
      </c>
      <c r="M243">
        <f t="shared" si="43"/>
        <v>6.2553417567880916E-5</v>
      </c>
      <c r="Z243">
        <f t="shared" si="39"/>
        <v>0.99673313240834283</v>
      </c>
      <c r="AA243">
        <f t="shared" si="40"/>
        <v>0.99788160593287689</v>
      </c>
      <c r="AB243">
        <f t="shared" si="44"/>
        <v>2.2168680056520152E-5</v>
      </c>
      <c r="AD243">
        <f t="shared" si="41"/>
        <v>0.99579159520190641</v>
      </c>
      <c r="AE243">
        <f t="shared" si="42"/>
        <v>0.99763958283323928</v>
      </c>
      <c r="AF243">
        <f t="shared" si="45"/>
        <v>2.853763067545518E-5</v>
      </c>
    </row>
    <row r="244" spans="1:32" x14ac:dyDescent="0.25">
      <c r="A244" s="1" t="s">
        <v>2718</v>
      </c>
      <c r="B244" s="1">
        <v>11.997262525770875</v>
      </c>
      <c r="D244" s="1" t="s">
        <v>593</v>
      </c>
      <c r="E244" s="1">
        <v>0.98059772272852086</v>
      </c>
      <c r="F244">
        <f t="shared" si="36"/>
        <v>0.99070862242976898</v>
      </c>
      <c r="G244">
        <f t="shared" si="37"/>
        <v>1.3360239199597043E-4</v>
      </c>
      <c r="I244" s="1" t="s">
        <v>1634</v>
      </c>
      <c r="J244" s="1">
        <v>0.9889365128214781</v>
      </c>
      <c r="K244">
        <f t="shared" si="38"/>
        <v>0.99289186996480849</v>
      </c>
      <c r="M244">
        <f t="shared" si="43"/>
        <v>0</v>
      </c>
      <c r="Z244">
        <f t="shared" si="39"/>
        <v>0.99673313240834283</v>
      </c>
      <c r="AA244">
        <f t="shared" si="40"/>
        <v>0.99785419407386589</v>
      </c>
      <c r="AB244">
        <f t="shared" si="44"/>
        <v>0</v>
      </c>
      <c r="AD244">
        <f t="shared" si="41"/>
        <v>0.99579159520190641</v>
      </c>
      <c r="AE244">
        <f t="shared" si="42"/>
        <v>0.99760904296718989</v>
      </c>
      <c r="AF244">
        <f t="shared" si="45"/>
        <v>0</v>
      </c>
    </row>
    <row r="245" spans="1:32" x14ac:dyDescent="0.25">
      <c r="A245" s="1" t="s">
        <v>2719</v>
      </c>
      <c r="B245" s="1">
        <v>12.008214378399076</v>
      </c>
      <c r="D245" s="1" t="s">
        <v>594</v>
      </c>
      <c r="E245" s="1">
        <v>0.98046672127842693</v>
      </c>
      <c r="F245">
        <f t="shared" si="36"/>
        <v>0.99064556277408233</v>
      </c>
      <c r="G245">
        <f t="shared" si="37"/>
        <v>1.3364668532719198E-4</v>
      </c>
      <c r="I245" s="1" t="s">
        <v>1635</v>
      </c>
      <c r="J245" s="1">
        <v>0.9889365128214781</v>
      </c>
      <c r="K245">
        <f t="shared" si="38"/>
        <v>0.99289186996480849</v>
      </c>
      <c r="M245">
        <f t="shared" si="43"/>
        <v>6.2613412180340496E-5</v>
      </c>
      <c r="Z245">
        <f t="shared" si="39"/>
        <v>0.99671089266069912</v>
      </c>
      <c r="AA245">
        <f t="shared" si="40"/>
        <v>0.99785419407386589</v>
      </c>
      <c r="AB245">
        <f t="shared" si="44"/>
        <v>2.2192273046456322E-5</v>
      </c>
      <c r="AD245">
        <f t="shared" si="41"/>
        <v>0.99576295941758441</v>
      </c>
      <c r="AE245">
        <f t="shared" si="42"/>
        <v>0.99760904296718989</v>
      </c>
      <c r="AF245">
        <f t="shared" si="45"/>
        <v>2.8567728152349071E-5</v>
      </c>
    </row>
    <row r="246" spans="1:32" x14ac:dyDescent="0.25">
      <c r="A246" s="1" t="s">
        <v>2720</v>
      </c>
      <c r="B246" s="1">
        <v>12.016426489501287</v>
      </c>
      <c r="D246" s="1" t="s">
        <v>595</v>
      </c>
      <c r="E246" s="1">
        <v>0.98033569390693642</v>
      </c>
      <c r="F246">
        <f t="shared" si="36"/>
        <v>0.99058248622797673</v>
      </c>
      <c r="G246">
        <f t="shared" si="37"/>
        <v>0</v>
      </c>
      <c r="I246" s="1" t="s">
        <v>1636</v>
      </c>
      <c r="J246" s="1">
        <v>0.9889365128214781</v>
      </c>
      <c r="K246">
        <f t="shared" si="38"/>
        <v>0.99289186996480849</v>
      </c>
      <c r="M246">
        <f t="shared" si="43"/>
        <v>6.2630183734450006E-5</v>
      </c>
      <c r="Z246">
        <f t="shared" si="39"/>
        <v>0.99668864603636453</v>
      </c>
      <c r="AA246">
        <f t="shared" si="40"/>
        <v>0.99785419407386589</v>
      </c>
      <c r="AB246">
        <f t="shared" si="44"/>
        <v>2.219913514000231E-5</v>
      </c>
      <c r="AD246">
        <f t="shared" si="41"/>
        <v>0.99573431496349618</v>
      </c>
      <c r="AE246">
        <f t="shared" si="42"/>
        <v>0.99760904296718989</v>
      </c>
      <c r="AF246">
        <f t="shared" si="45"/>
        <v>2.857637745016986E-5</v>
      </c>
    </row>
    <row r="247" spans="1:32" x14ac:dyDescent="0.25">
      <c r="A247" s="1" t="s">
        <v>2721</v>
      </c>
      <c r="B247" s="1">
        <v>12.024639976770869</v>
      </c>
      <c r="D247" s="1" t="s">
        <v>596</v>
      </c>
      <c r="E247" s="1">
        <v>0.98033569390693642</v>
      </c>
      <c r="F247">
        <f t="shared" si="36"/>
        <v>0.99058248622797673</v>
      </c>
      <c r="G247">
        <f t="shared" si="37"/>
        <v>1.3374724467962035E-4</v>
      </c>
      <c r="I247" s="1" t="s">
        <v>1637</v>
      </c>
      <c r="J247" s="1">
        <v>0.9887955930788096</v>
      </c>
      <c r="K247">
        <f t="shared" si="38"/>
        <v>0.99280114760014959</v>
      </c>
      <c r="M247">
        <f t="shared" si="43"/>
        <v>0</v>
      </c>
      <c r="Z247">
        <f t="shared" si="39"/>
        <v>0.99668864603636453</v>
      </c>
      <c r="AA247">
        <f t="shared" si="40"/>
        <v>0.99782673747693917</v>
      </c>
      <c r="AB247">
        <f t="shared" si="44"/>
        <v>0</v>
      </c>
      <c r="AD247">
        <f t="shared" si="41"/>
        <v>0.99573431496349618</v>
      </c>
      <c r="AE247">
        <f t="shared" si="42"/>
        <v>0.99757845335431361</v>
      </c>
      <c r="AF247">
        <f t="shared" si="45"/>
        <v>0</v>
      </c>
    </row>
    <row r="248" spans="1:32" x14ac:dyDescent="0.25">
      <c r="A248" s="1" t="s">
        <v>2722</v>
      </c>
      <c r="B248" s="1">
        <v>12.054756883245192</v>
      </c>
      <c r="D248" s="1" t="s">
        <v>597</v>
      </c>
      <c r="E248" s="1">
        <v>0.98020458547690636</v>
      </c>
      <c r="F248">
        <f t="shared" si="36"/>
        <v>0.99051936624213932</v>
      </c>
      <c r="G248">
        <f t="shared" si="37"/>
        <v>0</v>
      </c>
      <c r="I248" s="1" t="s">
        <v>1638</v>
      </c>
      <c r="J248" s="1">
        <v>0.9887955930788096</v>
      </c>
      <c r="K248">
        <f t="shared" si="38"/>
        <v>0.99280114760014959</v>
      </c>
      <c r="M248">
        <f t="shared" si="43"/>
        <v>6.2667590988722588E-5</v>
      </c>
      <c r="Z248">
        <f t="shared" si="39"/>
        <v>0.99666638317017875</v>
      </c>
      <c r="AA248">
        <f t="shared" si="40"/>
        <v>0.99782673747693917</v>
      </c>
      <c r="AB248">
        <f t="shared" si="44"/>
        <v>2.2214731237280086E-5</v>
      </c>
      <c r="AD248">
        <f t="shared" si="41"/>
        <v>0.99570564978147824</v>
      </c>
      <c r="AE248">
        <f t="shared" si="42"/>
        <v>0.99757845335431361</v>
      </c>
      <c r="AF248">
        <f t="shared" si="45"/>
        <v>2.8596179557700985E-5</v>
      </c>
    </row>
    <row r="249" spans="1:32" x14ac:dyDescent="0.25">
      <c r="A249" s="1" t="s">
        <v>2723</v>
      </c>
      <c r="B249" s="1">
        <v>12.057494270684597</v>
      </c>
      <c r="D249" s="1" t="s">
        <v>598</v>
      </c>
      <c r="E249" s="1">
        <v>0.98020458547690636</v>
      </c>
      <c r="F249">
        <f t="shared" si="36"/>
        <v>0.99051936624213932</v>
      </c>
      <c r="G249">
        <f t="shared" si="37"/>
        <v>0</v>
      </c>
      <c r="I249" s="1" t="s">
        <v>1639</v>
      </c>
      <c r="J249" s="1">
        <v>0.98865452433111323</v>
      </c>
      <c r="K249">
        <f t="shared" si="38"/>
        <v>0.99271032466144171</v>
      </c>
      <c r="M249">
        <f t="shared" si="43"/>
        <v>0</v>
      </c>
      <c r="Z249">
        <f t="shared" si="39"/>
        <v>0.99666638317017875</v>
      </c>
      <c r="AA249">
        <f t="shared" si="40"/>
        <v>0.99779924868542891</v>
      </c>
      <c r="AB249">
        <f t="shared" si="44"/>
        <v>0</v>
      </c>
      <c r="AD249">
        <f t="shared" si="41"/>
        <v>0.99570564978147824</v>
      </c>
      <c r="AE249">
        <f t="shared" si="42"/>
        <v>0.9975478279696437</v>
      </c>
      <c r="AF249">
        <f t="shared" si="45"/>
        <v>0</v>
      </c>
    </row>
    <row r="250" spans="1:32" x14ac:dyDescent="0.25">
      <c r="A250" s="1" t="s">
        <v>2724</v>
      </c>
      <c r="B250" s="1">
        <v>12.120464716603395</v>
      </c>
      <c r="D250" s="1" t="s">
        <v>599</v>
      </c>
      <c r="E250" s="1">
        <v>0.98020458547690636</v>
      </c>
      <c r="F250">
        <f t="shared" si="36"/>
        <v>0.99051936624213932</v>
      </c>
      <c r="G250">
        <f t="shared" si="37"/>
        <v>1.3434165906799078E-4</v>
      </c>
      <c r="I250" s="1" t="s">
        <v>1640</v>
      </c>
      <c r="J250" s="1">
        <v>0.98851343725758267</v>
      </c>
      <c r="K250">
        <f t="shared" si="38"/>
        <v>0.99261948527344646</v>
      </c>
      <c r="M250">
        <f t="shared" si="43"/>
        <v>0</v>
      </c>
      <c r="Z250">
        <f t="shared" si="39"/>
        <v>0.99666638317017875</v>
      </c>
      <c r="AA250">
        <f t="shared" si="40"/>
        <v>0.99777175315716404</v>
      </c>
      <c r="AB250">
        <f t="shared" si="44"/>
        <v>0</v>
      </c>
      <c r="AD250">
        <f t="shared" si="41"/>
        <v>0.99570564978147824</v>
      </c>
      <c r="AE250">
        <f t="shared" si="42"/>
        <v>0.99751719517606741</v>
      </c>
      <c r="AF250">
        <f t="shared" si="45"/>
        <v>0</v>
      </c>
    </row>
    <row r="251" spans="1:32" x14ac:dyDescent="0.25">
      <c r="A251" s="1" t="s">
        <v>2725</v>
      </c>
      <c r="B251" s="1">
        <v>12.125940905728626</v>
      </c>
      <c r="D251" s="1" t="s">
        <v>600</v>
      </c>
      <c r="E251" s="1">
        <v>0.98007291201148128</v>
      </c>
      <c r="F251">
        <f t="shared" si="36"/>
        <v>0.99045596978029871</v>
      </c>
      <c r="G251">
        <f t="shared" si="37"/>
        <v>0</v>
      </c>
      <c r="I251" s="1" t="s">
        <v>1641</v>
      </c>
      <c r="J251" s="1">
        <v>0.98851343725758267</v>
      </c>
      <c r="K251">
        <f t="shared" si="38"/>
        <v>0.99261948527344646</v>
      </c>
      <c r="M251">
        <f t="shared" si="43"/>
        <v>6.2930577222727402E-5</v>
      </c>
      <c r="Z251">
        <f t="shared" si="39"/>
        <v>0.99664402186148759</v>
      </c>
      <c r="AA251">
        <f t="shared" si="40"/>
        <v>0.99777175315716404</v>
      </c>
      <c r="AB251">
        <f t="shared" si="44"/>
        <v>2.2311732470785956E-5</v>
      </c>
      <c r="AD251">
        <f t="shared" si="41"/>
        <v>0.99567685803319061</v>
      </c>
      <c r="AE251">
        <f t="shared" si="42"/>
        <v>0.99751719517606741</v>
      </c>
      <c r="AF251">
        <f t="shared" si="45"/>
        <v>2.8720679240571652E-5</v>
      </c>
    </row>
    <row r="252" spans="1:32" x14ac:dyDescent="0.25">
      <c r="A252" s="1" t="s">
        <v>2726</v>
      </c>
      <c r="B252" s="1">
        <v>12.251882164062906</v>
      </c>
      <c r="D252" s="1" t="s">
        <v>601</v>
      </c>
      <c r="E252" s="1">
        <v>0.98007291201148128</v>
      </c>
      <c r="F252">
        <f t="shared" si="36"/>
        <v>0.99045596978029871</v>
      </c>
      <c r="G252">
        <f t="shared" si="37"/>
        <v>1.3453878585195644E-4</v>
      </c>
      <c r="I252" s="1" t="s">
        <v>1642</v>
      </c>
      <c r="J252" s="1">
        <v>0.98837207287156059</v>
      </c>
      <c r="K252">
        <f t="shared" si="38"/>
        <v>0.9925284626711981</v>
      </c>
      <c r="M252">
        <f t="shared" si="43"/>
        <v>0</v>
      </c>
      <c r="Z252">
        <f t="shared" si="39"/>
        <v>0.99664402186148759</v>
      </c>
      <c r="AA252">
        <f t="shared" si="40"/>
        <v>0.99774420040916811</v>
      </c>
      <c r="AB252">
        <f t="shared" si="44"/>
        <v>0</v>
      </c>
      <c r="AD252">
        <f t="shared" si="41"/>
        <v>0.99567685803319061</v>
      </c>
      <c r="AE252">
        <f t="shared" si="42"/>
        <v>0.99748649873079354</v>
      </c>
      <c r="AF252">
        <f t="shared" si="45"/>
        <v>0</v>
      </c>
    </row>
    <row r="253" spans="1:32" x14ac:dyDescent="0.25">
      <c r="A253" s="1" t="s">
        <v>2727</v>
      </c>
      <c r="B253" s="1">
        <v>12.284735611524317</v>
      </c>
      <c r="D253" s="1" t="s">
        <v>602</v>
      </c>
      <c r="E253" s="1">
        <v>0.97994106306145057</v>
      </c>
      <c r="F253">
        <f t="shared" si="36"/>
        <v>0.99039248435991489</v>
      </c>
      <c r="G253">
        <f t="shared" si="37"/>
        <v>0</v>
      </c>
      <c r="I253" s="1" t="s">
        <v>1643</v>
      </c>
      <c r="J253" s="1">
        <v>0.98837207287156059</v>
      </c>
      <c r="K253">
        <f t="shared" si="38"/>
        <v>0.9925284626711981</v>
      </c>
      <c r="M253">
        <f t="shared" si="43"/>
        <v>6.3013106197909097E-5</v>
      </c>
      <c r="Z253">
        <f t="shared" si="39"/>
        <v>0.99662162824364386</v>
      </c>
      <c r="AA253">
        <f t="shared" si="40"/>
        <v>0.99774420040916811</v>
      </c>
      <c r="AB253">
        <f t="shared" si="44"/>
        <v>2.2343353347372316E-5</v>
      </c>
      <c r="AD253">
        <f t="shared" si="41"/>
        <v>0.99564802487158643</v>
      </c>
      <c r="AE253">
        <f t="shared" si="42"/>
        <v>0.99748649873079354</v>
      </c>
      <c r="AF253">
        <f t="shared" si="45"/>
        <v>2.8761105854993883E-5</v>
      </c>
    </row>
    <row r="254" spans="1:32" x14ac:dyDescent="0.25">
      <c r="A254" s="1" t="s">
        <v>2728</v>
      </c>
      <c r="B254" s="1">
        <v>12.342230565837026</v>
      </c>
      <c r="D254" s="1" t="s">
        <v>603</v>
      </c>
      <c r="E254" s="1">
        <v>0.97994106306145057</v>
      </c>
      <c r="F254">
        <f t="shared" si="36"/>
        <v>0.99039248435991489</v>
      </c>
      <c r="G254">
        <f t="shared" si="37"/>
        <v>1.3464801712028199E-4</v>
      </c>
      <c r="I254" s="1" t="s">
        <v>1644</v>
      </c>
      <c r="J254" s="1">
        <v>0.98823059543895941</v>
      </c>
      <c r="K254">
        <f t="shared" si="38"/>
        <v>0.9924373626030345</v>
      </c>
      <c r="M254">
        <f t="shared" si="43"/>
        <v>0</v>
      </c>
      <c r="Z254">
        <f t="shared" si="39"/>
        <v>0.99662162824364386</v>
      </c>
      <c r="AA254">
        <f t="shared" si="40"/>
        <v>0.99771662244384507</v>
      </c>
      <c r="AB254">
        <f t="shared" si="44"/>
        <v>0</v>
      </c>
      <c r="AD254">
        <f t="shared" si="41"/>
        <v>0.99564802487158643</v>
      </c>
      <c r="AE254">
        <f t="shared" si="42"/>
        <v>0.99745577428805465</v>
      </c>
      <c r="AF254">
        <f t="shared" si="45"/>
        <v>0</v>
      </c>
    </row>
    <row r="255" spans="1:32" x14ac:dyDescent="0.25">
      <c r="A255" s="1" t="s">
        <v>2729</v>
      </c>
      <c r="B255" s="1">
        <v>12.342230584485641</v>
      </c>
      <c r="D255" s="1" t="s">
        <v>604</v>
      </c>
      <c r="E255" s="1">
        <v>0.97980912482322502</v>
      </c>
      <c r="F255">
        <f t="shared" si="36"/>
        <v>0.990328951470275</v>
      </c>
      <c r="G255">
        <f t="shared" si="37"/>
        <v>0</v>
      </c>
      <c r="I255" s="1" t="s">
        <v>1645</v>
      </c>
      <c r="J255" s="1">
        <v>0.98823059543895941</v>
      </c>
      <c r="K255">
        <f t="shared" si="38"/>
        <v>0.9924373626030345</v>
      </c>
      <c r="M255">
        <f t="shared" si="43"/>
        <v>6.3054435900352729E-5</v>
      </c>
      <c r="Z255">
        <f t="shared" si="39"/>
        <v>0.99659921694832587</v>
      </c>
      <c r="AA255">
        <f t="shared" si="40"/>
        <v>0.99771662244384507</v>
      </c>
      <c r="AB255">
        <f t="shared" si="44"/>
        <v>2.2360373281959982E-5</v>
      </c>
      <c r="AD255">
        <f t="shared" si="41"/>
        <v>0.99561916913648185</v>
      </c>
      <c r="AE255">
        <f t="shared" si="42"/>
        <v>0.99745577428805465</v>
      </c>
      <c r="AF255">
        <f t="shared" si="45"/>
        <v>2.8782736692141609E-5</v>
      </c>
    </row>
    <row r="256" spans="1:32" x14ac:dyDescent="0.25">
      <c r="A256" s="1" t="s">
        <v>2730</v>
      </c>
      <c r="B256" s="1">
        <v>12.372347052930751</v>
      </c>
      <c r="D256" s="1" t="s">
        <v>605</v>
      </c>
      <c r="E256" s="1">
        <v>0.97980912482322502</v>
      </c>
      <c r="F256">
        <f t="shared" si="36"/>
        <v>0.990328951470275</v>
      </c>
      <c r="G256">
        <f t="shared" si="37"/>
        <v>1.3481724998539238E-4</v>
      </c>
      <c r="I256" s="1" t="s">
        <v>1646</v>
      </c>
      <c r="J256" s="1">
        <v>0.98808894901282573</v>
      </c>
      <c r="K256">
        <f t="shared" si="38"/>
        <v>0.99234614902872076</v>
      </c>
      <c r="M256">
        <f t="shared" si="43"/>
        <v>0</v>
      </c>
      <c r="Z256">
        <f t="shared" si="39"/>
        <v>0.99659921694832587</v>
      </c>
      <c r="AA256">
        <f t="shared" si="40"/>
        <v>0.99768900834519503</v>
      </c>
      <c r="AB256">
        <f t="shared" si="44"/>
        <v>0</v>
      </c>
      <c r="AD256">
        <f t="shared" si="41"/>
        <v>0.99561916913648185</v>
      </c>
      <c r="AE256">
        <f t="shared" si="42"/>
        <v>0.99742500968672876</v>
      </c>
      <c r="AF256">
        <f t="shared" si="45"/>
        <v>0</v>
      </c>
    </row>
    <row r="257" spans="1:32" x14ac:dyDescent="0.25">
      <c r="A257" s="1" t="s">
        <v>2731</v>
      </c>
      <c r="B257" s="1">
        <v>12.380561291888606</v>
      </c>
      <c r="D257" s="1" t="s">
        <v>606</v>
      </c>
      <c r="E257" s="1">
        <v>0.97967703855545951</v>
      </c>
      <c r="F257">
        <f t="shared" si="36"/>
        <v>0.99026534281235556</v>
      </c>
      <c r="G257">
        <f t="shared" si="37"/>
        <v>0</v>
      </c>
      <c r="I257" s="1" t="s">
        <v>1647</v>
      </c>
      <c r="J257" s="1">
        <v>0.98808894901282573</v>
      </c>
      <c r="K257">
        <f t="shared" si="38"/>
        <v>0.99234614902872076</v>
      </c>
      <c r="M257">
        <f t="shared" si="43"/>
        <v>6.3123833969403069E-5</v>
      </c>
      <c r="Z257">
        <f t="shared" si="39"/>
        <v>0.99657677799020672</v>
      </c>
      <c r="AA257">
        <f t="shared" si="40"/>
        <v>0.99768900834519503</v>
      </c>
      <c r="AB257">
        <f t="shared" si="44"/>
        <v>2.2387353906739063E-5</v>
      </c>
      <c r="AD257">
        <f t="shared" si="41"/>
        <v>0.99559027797180855</v>
      </c>
      <c r="AE257">
        <f t="shared" si="42"/>
        <v>0.99742500968672876</v>
      </c>
      <c r="AF257">
        <f t="shared" si="45"/>
        <v>2.8817188318816133E-5</v>
      </c>
    </row>
    <row r="258" spans="1:32" x14ac:dyDescent="0.25">
      <c r="A258" s="1" t="s">
        <v>2732</v>
      </c>
      <c r="B258" s="1">
        <v>12.440794677193427</v>
      </c>
      <c r="D258" s="1" t="s">
        <v>607</v>
      </c>
      <c r="E258" s="1">
        <v>0.97967703855545951</v>
      </c>
      <c r="F258">
        <f t="shared" si="36"/>
        <v>0.99026534281235556</v>
      </c>
      <c r="G258">
        <f t="shared" si="37"/>
        <v>0</v>
      </c>
      <c r="I258" s="1" t="s">
        <v>1648</v>
      </c>
      <c r="J258" s="1">
        <v>0.98794678798417024</v>
      </c>
      <c r="K258">
        <f t="shared" si="38"/>
        <v>0.99225459935757054</v>
      </c>
      <c r="M258">
        <f t="shared" si="43"/>
        <v>0</v>
      </c>
      <c r="Z258">
        <f t="shared" si="39"/>
        <v>0.99657677799020672</v>
      </c>
      <c r="AA258">
        <f t="shared" si="40"/>
        <v>0.99766129071246357</v>
      </c>
      <c r="AB258">
        <f t="shared" si="44"/>
        <v>0</v>
      </c>
      <c r="AD258">
        <f t="shared" si="41"/>
        <v>0.99559027797180855</v>
      </c>
      <c r="AE258">
        <f t="shared" si="42"/>
        <v>0.99739412983702624</v>
      </c>
      <c r="AF258">
        <f t="shared" si="45"/>
        <v>0</v>
      </c>
    </row>
    <row r="259" spans="1:32" x14ac:dyDescent="0.25">
      <c r="A259" s="1" t="s">
        <v>2733</v>
      </c>
      <c r="B259" s="1">
        <v>12.44626967178962</v>
      </c>
      <c r="D259" s="1" t="s">
        <v>608</v>
      </c>
      <c r="E259" s="1">
        <v>0.97967703855545951</v>
      </c>
      <c r="F259">
        <f t="shared" ref="F259:F322" si="46">POWER(E259,$W$5)</f>
        <v>0.99026534281235556</v>
      </c>
      <c r="G259">
        <f t="shared" ref="G259:G322" si="47">LN(E259)-LN(E260)</f>
        <v>1.3527894027121762E-4</v>
      </c>
      <c r="I259" s="1" t="s">
        <v>1649</v>
      </c>
      <c r="J259" s="1">
        <v>0.98780457212408301</v>
      </c>
      <c r="K259">
        <f t="shared" ref="K259:K322" si="48">POWER(J259,$X$5)</f>
        <v>0.99216300964630921</v>
      </c>
      <c r="M259">
        <f t="shared" si="43"/>
        <v>0</v>
      </c>
      <c r="Z259">
        <f t="shared" ref="Z259:Z322" si="49">POWER(E259,$W$26)</f>
        <v>0.99657677799020672</v>
      </c>
      <c r="AA259">
        <f t="shared" ref="AA259:AA322" si="50">POWER(J259,$X$26)</f>
        <v>0.99763355916867891</v>
      </c>
      <c r="AB259">
        <f t="shared" si="44"/>
        <v>0</v>
      </c>
      <c r="AD259">
        <f t="shared" ref="AD259:AD322" si="51">POWER(E259,$W$39)</f>
        <v>0.99559027797180855</v>
      </c>
      <c r="AE259">
        <f t="shared" ref="AE259:AE322" si="52">POWER(J259,$X$39)</f>
        <v>0.9973632345874085</v>
      </c>
      <c r="AF259">
        <f t="shared" si="45"/>
        <v>0</v>
      </c>
    </row>
    <row r="260" spans="1:32" x14ac:dyDescent="0.25">
      <c r="A260" s="1" t="s">
        <v>2734</v>
      </c>
      <c r="B260" s="1">
        <v>12.495551062459231</v>
      </c>
      <c r="D260" s="1" t="s">
        <v>609</v>
      </c>
      <c r="E260" s="1">
        <v>0.97954451784770824</v>
      </c>
      <c r="F260">
        <f t="shared" si="46"/>
        <v>0.99020152042910703</v>
      </c>
      <c r="G260">
        <f t="shared" si="47"/>
        <v>0</v>
      </c>
      <c r="I260" s="1" t="s">
        <v>1650</v>
      </c>
      <c r="J260" s="1">
        <v>0.98780457212408301</v>
      </c>
      <c r="K260">
        <f t="shared" si="48"/>
        <v>0.99216300964630921</v>
      </c>
      <c r="M260">
        <f t="shared" ref="M260:M323" si="53">F259*K259*$W$5*G259</f>
        <v>6.3324248485538344E-5</v>
      </c>
      <c r="Z260">
        <f t="shared" si="49"/>
        <v>0.99655426269626501</v>
      </c>
      <c r="AA260">
        <f t="shared" si="50"/>
        <v>0.99763355916867891</v>
      </c>
      <c r="AB260">
        <f t="shared" ref="AB260:AB323" si="54">Z259*AA259*$W$26*G259</f>
        <v>2.2462266572570037E-5</v>
      </c>
      <c r="AD260">
        <f t="shared" si="51"/>
        <v>0.99556128871017979</v>
      </c>
      <c r="AE260">
        <f t="shared" si="52"/>
        <v>0.9973632345874085</v>
      </c>
      <c r="AF260">
        <f t="shared" ref="AF260:AF323" si="55">AD259*AE259*$W$39*G259</f>
        <v>2.891324469150399E-5</v>
      </c>
    </row>
    <row r="261" spans="1:32" x14ac:dyDescent="0.25">
      <c r="A261" s="1" t="s">
        <v>2735</v>
      </c>
      <c r="B261" s="1">
        <v>12.501027458506261</v>
      </c>
      <c r="D261" s="1" t="s">
        <v>610</v>
      </c>
      <c r="E261" s="1">
        <v>0.97954451784770824</v>
      </c>
      <c r="F261">
        <f t="shared" si="46"/>
        <v>0.99020152042910703</v>
      </c>
      <c r="G261">
        <f t="shared" si="47"/>
        <v>1.3554534079889685E-4</v>
      </c>
      <c r="I261" s="1" t="s">
        <v>1651</v>
      </c>
      <c r="J261" s="1">
        <v>0.98766210849653546</v>
      </c>
      <c r="K261">
        <f t="shared" si="48"/>
        <v>0.99207125562444232</v>
      </c>
      <c r="M261">
        <f t="shared" si="53"/>
        <v>0</v>
      </c>
      <c r="Z261">
        <f t="shared" si="49"/>
        <v>0.99655426269626501</v>
      </c>
      <c r="AA261">
        <f t="shared" si="50"/>
        <v>0.99760577608093504</v>
      </c>
      <c r="AB261">
        <f t="shared" si="54"/>
        <v>0</v>
      </c>
      <c r="AD261">
        <f t="shared" si="51"/>
        <v>0.99556128871017979</v>
      </c>
      <c r="AE261">
        <f t="shared" si="52"/>
        <v>0.99733228201203394</v>
      </c>
      <c r="AF261">
        <f t="shared" si="55"/>
        <v>0</v>
      </c>
    </row>
    <row r="262" spans="1:32" x14ac:dyDescent="0.25">
      <c r="A262" s="1" t="s">
        <v>2736</v>
      </c>
      <c r="B262" s="1">
        <v>12.544833296699251</v>
      </c>
      <c r="D262" s="1" t="s">
        <v>611</v>
      </c>
      <c r="E262" s="1">
        <v>0.97941175415016246</v>
      </c>
      <c r="F262">
        <f t="shared" si="46"/>
        <v>0.99013757648795953</v>
      </c>
      <c r="G262">
        <f t="shared" si="47"/>
        <v>1.3564609373800315E-4</v>
      </c>
      <c r="I262" s="1" t="s">
        <v>1652</v>
      </c>
      <c r="J262" s="1">
        <v>0.98766210849653546</v>
      </c>
      <c r="K262">
        <f t="shared" si="48"/>
        <v>0.99207125562444232</v>
      </c>
      <c r="M262">
        <f t="shared" si="53"/>
        <v>6.3438994346073942E-5</v>
      </c>
      <c r="Z262">
        <f t="shared" si="49"/>
        <v>0.99653170357385235</v>
      </c>
      <c r="AA262">
        <f t="shared" si="50"/>
        <v>0.99760577608093504</v>
      </c>
      <c r="AB262">
        <f t="shared" si="54"/>
        <v>2.2505365551605959E-5</v>
      </c>
      <c r="AD262">
        <f t="shared" si="51"/>
        <v>0.99553224320751177</v>
      </c>
      <c r="AE262">
        <f t="shared" si="52"/>
        <v>0.99733228201203394</v>
      </c>
      <c r="AF262">
        <f t="shared" si="55"/>
        <v>2.8968440037276041E-5</v>
      </c>
    </row>
    <row r="263" spans="1:32" x14ac:dyDescent="0.25">
      <c r="A263" s="1" t="s">
        <v>2737</v>
      </c>
      <c r="B263" s="1">
        <v>12.558520950921611</v>
      </c>
      <c r="D263" s="1" t="s">
        <v>612</v>
      </c>
      <c r="E263" s="1">
        <v>0.97927890978166443</v>
      </c>
      <c r="F263">
        <f t="shared" si="46"/>
        <v>0.99007358915018939</v>
      </c>
      <c r="G263">
        <f t="shared" si="47"/>
        <v>1.3566183966578008E-4</v>
      </c>
      <c r="I263" s="1" t="s">
        <v>1653</v>
      </c>
      <c r="J263" s="1">
        <v>0.98766210849653546</v>
      </c>
      <c r="K263">
        <f t="shared" si="48"/>
        <v>0.99207125562444232</v>
      </c>
      <c r="M263">
        <f t="shared" si="53"/>
        <v>6.3482049801793995E-5</v>
      </c>
      <c r="Z263">
        <f t="shared" si="49"/>
        <v>0.99650912819413962</v>
      </c>
      <c r="AA263">
        <f t="shared" si="50"/>
        <v>0.99760577608093504</v>
      </c>
      <c r="AB263">
        <f t="shared" si="54"/>
        <v>2.2521584300947609E-5</v>
      </c>
      <c r="AD263">
        <f t="shared" si="51"/>
        <v>0.99550317696322199</v>
      </c>
      <c r="AE263">
        <f t="shared" si="52"/>
        <v>0.99733228201203394</v>
      </c>
      <c r="AF263">
        <f t="shared" si="55"/>
        <v>2.8989126942332171E-5</v>
      </c>
    </row>
    <row r="264" spans="1:32" x14ac:dyDescent="0.25">
      <c r="A264" s="1" t="s">
        <v>2738</v>
      </c>
      <c r="B264" s="1">
        <v>12.585900427458835</v>
      </c>
      <c r="D264" s="1" t="s">
        <v>613</v>
      </c>
      <c r="E264" s="1">
        <v>0.97914606801420057</v>
      </c>
      <c r="F264">
        <f t="shared" si="46"/>
        <v>0.99000959852059034</v>
      </c>
      <c r="G264">
        <f t="shared" si="47"/>
        <v>0</v>
      </c>
      <c r="I264" s="1" t="s">
        <v>1654</v>
      </c>
      <c r="J264" s="1">
        <v>0.98766210849653546</v>
      </c>
      <c r="K264">
        <f t="shared" si="48"/>
        <v>0.99207125562444232</v>
      </c>
      <c r="M264">
        <f t="shared" si="53"/>
        <v>6.348531587434993E-5</v>
      </c>
      <c r="Z264">
        <f t="shared" si="49"/>
        <v>0.99648655070536607</v>
      </c>
      <c r="AA264">
        <f t="shared" si="50"/>
        <v>0.99760577608093504</v>
      </c>
      <c r="AB264">
        <f t="shared" si="54"/>
        <v>2.2523688365830324E-5</v>
      </c>
      <c r="AD264">
        <f t="shared" si="51"/>
        <v>0.99547410819368076</v>
      </c>
      <c r="AE264">
        <f t="shared" si="52"/>
        <v>0.99733228201203394</v>
      </c>
      <c r="AF264">
        <f t="shared" si="55"/>
        <v>2.8991645543058727E-5</v>
      </c>
    </row>
    <row r="265" spans="1:32" x14ac:dyDescent="0.25">
      <c r="A265" s="1" t="s">
        <v>2739</v>
      </c>
      <c r="B265" s="1">
        <v>12.640657539245247</v>
      </c>
      <c r="D265" s="1" t="s">
        <v>614</v>
      </c>
      <c r="E265" s="1">
        <v>0.97914606801420057</v>
      </c>
      <c r="F265">
        <f t="shared" si="46"/>
        <v>0.99000959852059034</v>
      </c>
      <c r="G265">
        <f t="shared" si="47"/>
        <v>0</v>
      </c>
      <c r="I265" s="1" t="s">
        <v>1655</v>
      </c>
      <c r="J265" s="1">
        <v>0.98751933107696988</v>
      </c>
      <c r="K265">
        <f t="shared" si="48"/>
        <v>0.99197929473969382</v>
      </c>
      <c r="M265">
        <f t="shared" si="53"/>
        <v>0</v>
      </c>
      <c r="Z265">
        <f t="shared" si="49"/>
        <v>0.99648655070536607</v>
      </c>
      <c r="AA265">
        <f t="shared" si="50"/>
        <v>0.99757792855323624</v>
      </c>
      <c r="AB265">
        <f t="shared" si="54"/>
        <v>0</v>
      </c>
      <c r="AD265">
        <f t="shared" si="51"/>
        <v>0.99547410819368076</v>
      </c>
      <c r="AE265">
        <f t="shared" si="52"/>
        <v>0.99730125774435485</v>
      </c>
      <c r="AF265">
        <f t="shared" si="55"/>
        <v>0</v>
      </c>
    </row>
    <row r="266" spans="1:32" x14ac:dyDescent="0.25">
      <c r="A266" s="1" t="s">
        <v>2740</v>
      </c>
      <c r="B266" s="1">
        <v>12.670773871329949</v>
      </c>
      <c r="D266" s="1" t="s">
        <v>615</v>
      </c>
      <c r="E266" s="1">
        <v>0.97914606801420057</v>
      </c>
      <c r="F266">
        <f t="shared" si="46"/>
        <v>0.99000959852059034</v>
      </c>
      <c r="G266">
        <f t="shared" si="47"/>
        <v>1.359758774259201E-4</v>
      </c>
      <c r="I266" s="1" t="s">
        <v>1656</v>
      </c>
      <c r="J266" s="1">
        <v>0.98737654832831023</v>
      </c>
      <c r="K266">
        <f t="shared" si="48"/>
        <v>0.99188732565168569</v>
      </c>
      <c r="M266">
        <f t="shared" si="53"/>
        <v>0</v>
      </c>
      <c r="Z266">
        <f t="shared" si="49"/>
        <v>0.99648655070536607</v>
      </c>
      <c r="AA266">
        <f t="shared" si="50"/>
        <v>0.99755007673693574</v>
      </c>
      <c r="AB266">
        <f t="shared" si="54"/>
        <v>0</v>
      </c>
      <c r="AD266">
        <f t="shared" si="51"/>
        <v>0.99547410819368076</v>
      </c>
      <c r="AE266">
        <f t="shared" si="52"/>
        <v>0.99727022879793104</v>
      </c>
      <c r="AF266">
        <f t="shared" si="55"/>
        <v>0</v>
      </c>
    </row>
    <row r="267" spans="1:32" x14ac:dyDescent="0.25">
      <c r="A267" s="1" t="s">
        <v>2741</v>
      </c>
      <c r="B267" s="1">
        <v>12.676249607336661</v>
      </c>
      <c r="D267" s="1" t="s">
        <v>616</v>
      </c>
      <c r="E267" s="1">
        <v>0.97901293681999479</v>
      </c>
      <c r="F267">
        <f t="shared" si="46"/>
        <v>0.98994546391206051</v>
      </c>
      <c r="G267">
        <f t="shared" si="47"/>
        <v>0</v>
      </c>
      <c r="I267" s="1" t="s">
        <v>1657</v>
      </c>
      <c r="J267" s="1">
        <v>0.98737654832831023</v>
      </c>
      <c r="K267">
        <f t="shared" si="48"/>
        <v>0.99188732565168569</v>
      </c>
      <c r="M267">
        <f t="shared" si="53"/>
        <v>6.3616365950092165E-5</v>
      </c>
      <c r="Z267">
        <f t="shared" si="49"/>
        <v>0.99646392146624052</v>
      </c>
      <c r="AA267">
        <f t="shared" si="50"/>
        <v>0.99755007673693574</v>
      </c>
      <c r="AB267">
        <f t="shared" si="54"/>
        <v>2.2574055544541098E-5</v>
      </c>
      <c r="AD267">
        <f t="shared" si="51"/>
        <v>0.99544497298585455</v>
      </c>
      <c r="AE267">
        <f t="shared" si="52"/>
        <v>0.99727022879793104</v>
      </c>
      <c r="AF267">
        <f t="shared" si="55"/>
        <v>2.9056100579196289E-5</v>
      </c>
    </row>
    <row r="268" spans="1:32" x14ac:dyDescent="0.25">
      <c r="A268" s="1" t="s">
        <v>2742</v>
      </c>
      <c r="B268" s="1">
        <v>12.678986636835306</v>
      </c>
      <c r="D268" s="1" t="s">
        <v>617</v>
      </c>
      <c r="E268" s="1">
        <v>0.97901293681999479</v>
      </c>
      <c r="F268">
        <f t="shared" si="46"/>
        <v>0.98994546391206051</v>
      </c>
      <c r="G268">
        <f t="shared" si="47"/>
        <v>1.3617559314374472E-4</v>
      </c>
      <c r="I268" s="1" t="s">
        <v>1658</v>
      </c>
      <c r="J268" s="1">
        <v>0.98723356957469399</v>
      </c>
      <c r="K268">
        <f t="shared" si="48"/>
        <v>0.99179522553142752</v>
      </c>
      <c r="M268">
        <f t="shared" si="53"/>
        <v>0</v>
      </c>
      <c r="Z268">
        <f t="shared" si="49"/>
        <v>0.99646392146624052</v>
      </c>
      <c r="AA268">
        <f t="shared" si="50"/>
        <v>0.99752218343025412</v>
      </c>
      <c r="AB268">
        <f t="shared" si="54"/>
        <v>0</v>
      </c>
      <c r="AD268">
        <f t="shared" si="51"/>
        <v>0.99544497298585455</v>
      </c>
      <c r="AE268">
        <f t="shared" si="52"/>
        <v>0.99723915372752459</v>
      </c>
      <c r="AF268">
        <f t="shared" si="55"/>
        <v>0</v>
      </c>
    </row>
    <row r="269" spans="1:32" x14ac:dyDescent="0.25">
      <c r="A269" s="1" t="s">
        <v>2743</v>
      </c>
      <c r="B269" s="1">
        <v>12.692675296014365</v>
      </c>
      <c r="D269" s="1" t="s">
        <v>618</v>
      </c>
      <c r="E269" s="1">
        <v>0.97887962822952213</v>
      </c>
      <c r="F269">
        <f t="shared" si="46"/>
        <v>0.98988123926919658</v>
      </c>
      <c r="G269">
        <f t="shared" si="47"/>
        <v>1.3623244744151441E-4</v>
      </c>
      <c r="I269" s="1" t="s">
        <v>1659</v>
      </c>
      <c r="J269" s="1">
        <v>0.98723356957469399</v>
      </c>
      <c r="K269">
        <f t="shared" si="48"/>
        <v>0.99179522553142752</v>
      </c>
      <c r="M269">
        <f t="shared" si="53"/>
        <v>6.369976049936822E-5</v>
      </c>
      <c r="Z269">
        <f t="shared" si="49"/>
        <v>0.99644125950524964</v>
      </c>
      <c r="AA269">
        <f t="shared" si="50"/>
        <v>0.99752218343025412</v>
      </c>
      <c r="AB269">
        <f t="shared" si="54"/>
        <v>2.2606065867213458E-5</v>
      </c>
      <c r="AD269">
        <f t="shared" si="51"/>
        <v>0.99541579584004503</v>
      </c>
      <c r="AE269">
        <f t="shared" si="52"/>
        <v>0.99723915372752459</v>
      </c>
      <c r="AF269">
        <f t="shared" si="55"/>
        <v>2.9097018623648237E-5</v>
      </c>
    </row>
    <row r="270" spans="1:32" x14ac:dyDescent="0.25">
      <c r="A270" s="1" t="s">
        <v>2744</v>
      </c>
      <c r="B270" s="1">
        <v>12.755646660927505</v>
      </c>
      <c r="D270" s="1" t="s">
        <v>619</v>
      </c>
      <c r="E270" s="1">
        <v>0.97874628214525572</v>
      </c>
      <c r="F270">
        <f t="shared" si="46"/>
        <v>0.98981699198138717</v>
      </c>
      <c r="G270">
        <f t="shared" si="47"/>
        <v>1.3630400847070359E-4</v>
      </c>
      <c r="I270" s="1" t="s">
        <v>1660</v>
      </c>
      <c r="J270" s="1">
        <v>0.98723356957469399</v>
      </c>
      <c r="K270">
        <f t="shared" si="48"/>
        <v>0.99179522553142752</v>
      </c>
      <c r="M270">
        <f t="shared" si="53"/>
        <v>6.3722221239749147E-5</v>
      </c>
      <c r="Z270">
        <f t="shared" si="49"/>
        <v>0.99641858859843557</v>
      </c>
      <c r="AA270">
        <f t="shared" si="50"/>
        <v>0.99752218343025412</v>
      </c>
      <c r="AB270">
        <f t="shared" si="54"/>
        <v>2.2614989733283103E-5</v>
      </c>
      <c r="AD270">
        <f t="shared" si="51"/>
        <v>0.99538660736830253</v>
      </c>
      <c r="AE270">
        <f t="shared" si="52"/>
        <v>0.99723915372752459</v>
      </c>
      <c r="AF270">
        <f t="shared" si="55"/>
        <v>2.9108313631159343E-5</v>
      </c>
    </row>
    <row r="271" spans="1:32" x14ac:dyDescent="0.25">
      <c r="A271" s="1" t="s">
        <v>2745</v>
      </c>
      <c r="B271" s="1">
        <v>12.777549262967442</v>
      </c>
      <c r="D271" s="1" t="s">
        <v>620</v>
      </c>
      <c r="E271" s="1">
        <v>0.97861288419526771</v>
      </c>
      <c r="F271">
        <f t="shared" si="46"/>
        <v>0.98975271511855645</v>
      </c>
      <c r="G271">
        <f t="shared" si="47"/>
        <v>0</v>
      </c>
      <c r="I271" s="1" t="s">
        <v>1661</v>
      </c>
      <c r="J271" s="1">
        <v>0.98723356957469399</v>
      </c>
      <c r="K271">
        <f t="shared" si="48"/>
        <v>0.99179522553142752</v>
      </c>
      <c r="M271">
        <f t="shared" si="53"/>
        <v>6.3751555643481021E-5</v>
      </c>
      <c r="Z271">
        <f t="shared" si="49"/>
        <v>0.99639590629911823</v>
      </c>
      <c r="AA271">
        <f t="shared" si="50"/>
        <v>0.99752218343025412</v>
      </c>
      <c r="AB271">
        <f t="shared" si="54"/>
        <v>2.262635427236637E-5</v>
      </c>
      <c r="AD271">
        <f t="shared" si="51"/>
        <v>0.99535740442082266</v>
      </c>
      <c r="AE271">
        <f t="shared" si="52"/>
        <v>0.99723915372752459</v>
      </c>
      <c r="AF271">
        <f t="shared" si="55"/>
        <v>2.9122749839244227E-5</v>
      </c>
    </row>
    <row r="272" spans="1:32" x14ac:dyDescent="0.25">
      <c r="A272" s="1" t="s">
        <v>2746</v>
      </c>
      <c r="B272" s="1">
        <v>12.873374188543368</v>
      </c>
      <c r="D272" s="1" t="s">
        <v>621</v>
      </c>
      <c r="E272" s="1">
        <v>0.97861288419526771</v>
      </c>
      <c r="F272">
        <f t="shared" si="46"/>
        <v>0.98975271511855645</v>
      </c>
      <c r="G272">
        <f t="shared" si="47"/>
        <v>1.3638453898891581E-4</v>
      </c>
      <c r="I272" s="1" t="s">
        <v>1662</v>
      </c>
      <c r="J272" s="1">
        <v>0.98709026465692873</v>
      </c>
      <c r="K272">
        <f t="shared" si="48"/>
        <v>0.99170291050938553</v>
      </c>
      <c r="M272">
        <f t="shared" si="53"/>
        <v>0</v>
      </c>
      <c r="Z272">
        <f t="shared" si="49"/>
        <v>0.99639590629911823</v>
      </c>
      <c r="AA272">
        <f t="shared" si="50"/>
        <v>0.99749422322210024</v>
      </c>
      <c r="AB272">
        <f t="shared" si="54"/>
        <v>0</v>
      </c>
      <c r="AD272">
        <f t="shared" si="51"/>
        <v>0.99535740442082266</v>
      </c>
      <c r="AE272">
        <f t="shared" si="52"/>
        <v>0.99720800422400691</v>
      </c>
      <c r="AF272">
        <f t="shared" si="55"/>
        <v>0</v>
      </c>
    </row>
    <row r="273" spans="1:32" x14ac:dyDescent="0.25">
      <c r="A273" s="1" t="s">
        <v>2747</v>
      </c>
      <c r="B273" s="1">
        <v>12.892539542068402</v>
      </c>
      <c r="D273" s="1" t="s">
        <v>622</v>
      </c>
      <c r="E273" s="1">
        <v>0.97847942562925749</v>
      </c>
      <c r="F273">
        <f t="shared" si="46"/>
        <v>0.98968840445767892</v>
      </c>
      <c r="G273">
        <f t="shared" si="47"/>
        <v>1.3643275680736214E-4</v>
      </c>
      <c r="I273" s="1" t="s">
        <v>1663</v>
      </c>
      <c r="J273" s="1">
        <v>0.98709026465692873</v>
      </c>
      <c r="K273">
        <f t="shared" si="48"/>
        <v>0.99170291050938553</v>
      </c>
      <c r="M273">
        <f t="shared" si="53"/>
        <v>6.3779141663855655E-5</v>
      </c>
      <c r="Z273">
        <f t="shared" si="49"/>
        <v>0.996373211115541</v>
      </c>
      <c r="AA273">
        <f t="shared" si="50"/>
        <v>0.99749422322210024</v>
      </c>
      <c r="AB273">
        <f t="shared" si="54"/>
        <v>2.2638572336749011E-5</v>
      </c>
      <c r="AD273">
        <f t="shared" si="51"/>
        <v>0.99532818507731347</v>
      </c>
      <c r="AE273">
        <f t="shared" si="52"/>
        <v>0.99720800422400691</v>
      </c>
      <c r="AF273">
        <f t="shared" si="55"/>
        <v>2.9138190912599868E-5</v>
      </c>
    </row>
    <row r="274" spans="1:32" x14ac:dyDescent="0.25">
      <c r="A274" s="1" t="s">
        <v>2748</v>
      </c>
      <c r="B274" s="1">
        <v>12.928131393002294</v>
      </c>
      <c r="D274" s="1" t="s">
        <v>623</v>
      </c>
      <c r="E274" s="1">
        <v>0.97834593808998316</v>
      </c>
      <c r="F274">
        <f t="shared" si="46"/>
        <v>0.98962407524110596</v>
      </c>
      <c r="G274">
        <f t="shared" si="47"/>
        <v>0</v>
      </c>
      <c r="I274" s="1" t="s">
        <v>1664</v>
      </c>
      <c r="J274" s="1">
        <v>0.98709026465692873</v>
      </c>
      <c r="K274">
        <f t="shared" si="48"/>
        <v>0.99170291050938553</v>
      </c>
      <c r="M274">
        <f t="shared" si="53"/>
        <v>6.3797544731880262E-5</v>
      </c>
      <c r="Z274">
        <f t="shared" si="49"/>
        <v>0.99635050842544581</v>
      </c>
      <c r="AA274">
        <f t="shared" si="50"/>
        <v>0.99749422322210024</v>
      </c>
      <c r="AB274">
        <f t="shared" si="54"/>
        <v>2.2646060221454616E-5</v>
      </c>
      <c r="AD274">
        <f t="shared" si="51"/>
        <v>0.99529895626171294</v>
      </c>
      <c r="AE274">
        <f t="shared" si="52"/>
        <v>0.99720800422400691</v>
      </c>
      <c r="AF274">
        <f t="shared" si="55"/>
        <v>2.9147636847813444E-5</v>
      </c>
    </row>
    <row r="275" spans="1:32" x14ac:dyDescent="0.25">
      <c r="A275" s="1" t="s">
        <v>2749</v>
      </c>
      <c r="B275" s="1">
        <v>12.939082947380905</v>
      </c>
      <c r="D275" s="1" t="s">
        <v>624</v>
      </c>
      <c r="E275" s="1">
        <v>0.97834593808998316</v>
      </c>
      <c r="F275">
        <f t="shared" si="46"/>
        <v>0.98962407524110596</v>
      </c>
      <c r="G275">
        <f t="shared" si="47"/>
        <v>0</v>
      </c>
      <c r="I275" s="1" t="s">
        <v>1665</v>
      </c>
      <c r="J275" s="1">
        <v>0.98694673286067613</v>
      </c>
      <c r="K275">
        <f t="shared" si="48"/>
        <v>0.99161044451521763</v>
      </c>
      <c r="M275">
        <f t="shared" si="53"/>
        <v>0</v>
      </c>
      <c r="Z275">
        <f t="shared" si="49"/>
        <v>0.99635050842544581</v>
      </c>
      <c r="AA275">
        <f t="shared" si="50"/>
        <v>0.99746621546427605</v>
      </c>
      <c r="AB275">
        <f t="shared" si="54"/>
        <v>0</v>
      </c>
      <c r="AD275">
        <f t="shared" si="51"/>
        <v>0.99529895626171294</v>
      </c>
      <c r="AE275">
        <f t="shared" si="52"/>
        <v>0.99717680184716839</v>
      </c>
      <c r="AF275">
        <f t="shared" si="55"/>
        <v>0</v>
      </c>
    </row>
    <row r="276" spans="1:32" x14ac:dyDescent="0.25">
      <c r="A276" s="1" t="s">
        <v>2750</v>
      </c>
      <c r="B276" s="1">
        <v>12.939083505702767</v>
      </c>
      <c r="D276" s="1" t="s">
        <v>625</v>
      </c>
      <c r="E276" s="1">
        <v>0.97834593808998316</v>
      </c>
      <c r="F276">
        <f t="shared" si="46"/>
        <v>0.98962407524110596</v>
      </c>
      <c r="G276">
        <f t="shared" si="47"/>
        <v>0</v>
      </c>
      <c r="I276" s="1" t="s">
        <v>1666</v>
      </c>
      <c r="J276" s="1">
        <v>0.98680312318241248</v>
      </c>
      <c r="K276">
        <f t="shared" si="48"/>
        <v>0.99151792351905932</v>
      </c>
      <c r="M276">
        <f t="shared" si="53"/>
        <v>0</v>
      </c>
      <c r="Z276">
        <f t="shared" si="49"/>
        <v>0.99635050842544581</v>
      </c>
      <c r="AA276">
        <f t="shared" si="50"/>
        <v>0.99743818921955141</v>
      </c>
      <c r="AB276">
        <f t="shared" si="54"/>
        <v>0</v>
      </c>
      <c r="AD276">
        <f t="shared" si="51"/>
        <v>0.99529895626171294</v>
      </c>
      <c r="AE276">
        <f t="shared" si="52"/>
        <v>0.9971455789750916</v>
      </c>
      <c r="AF276">
        <f t="shared" si="55"/>
        <v>0</v>
      </c>
    </row>
    <row r="277" spans="1:32" x14ac:dyDescent="0.25">
      <c r="A277" s="1" t="s">
        <v>2751</v>
      </c>
      <c r="B277" s="1">
        <v>13.097879045403943</v>
      </c>
      <c r="D277" s="1" t="s">
        <v>626</v>
      </c>
      <c r="E277" s="1">
        <v>0.97834593808998316</v>
      </c>
      <c r="F277">
        <f t="shared" si="46"/>
        <v>0.98962407524110596</v>
      </c>
      <c r="G277">
        <f t="shared" si="47"/>
        <v>1.3668925378186245E-4</v>
      </c>
      <c r="I277" s="1" t="s">
        <v>1667</v>
      </c>
      <c r="J277" s="1">
        <v>0.98665948568871875</v>
      </c>
      <c r="K277">
        <f t="shared" si="48"/>
        <v>0.99142537977017875</v>
      </c>
      <c r="M277">
        <f t="shared" si="53"/>
        <v>0</v>
      </c>
      <c r="Z277">
        <f t="shared" si="49"/>
        <v>0.99635050842544581</v>
      </c>
      <c r="AA277">
        <f t="shared" si="50"/>
        <v>0.99741015425420632</v>
      </c>
      <c r="AB277">
        <f t="shared" si="54"/>
        <v>0</v>
      </c>
      <c r="AD277">
        <f t="shared" si="51"/>
        <v>0.99529895626171294</v>
      </c>
      <c r="AE277">
        <f t="shared" si="52"/>
        <v>0.9971143464881308</v>
      </c>
      <c r="AF277">
        <f t="shared" si="55"/>
        <v>0</v>
      </c>
    </row>
    <row r="278" spans="1:32" x14ac:dyDescent="0.25">
      <c r="A278" s="1" t="s">
        <v>2752</v>
      </c>
      <c r="B278" s="1">
        <v>13.119781740207118</v>
      </c>
      <c r="D278" s="1" t="s">
        <v>627</v>
      </c>
      <c r="E278" s="1">
        <v>0.97821221785303303</v>
      </c>
      <c r="F278">
        <f t="shared" si="46"/>
        <v>0.98955962927717001</v>
      </c>
      <c r="G278">
        <f t="shared" si="47"/>
        <v>-1.1449174941446927E-16</v>
      </c>
      <c r="I278" s="1" t="s">
        <v>1668</v>
      </c>
      <c r="J278" s="1">
        <v>0.98665948568871875</v>
      </c>
      <c r="K278">
        <f t="shared" si="48"/>
        <v>0.99142537977017875</v>
      </c>
      <c r="M278">
        <f t="shared" si="53"/>
        <v>6.3895444781206288E-5</v>
      </c>
      <c r="Z278">
        <f t="shared" si="49"/>
        <v>0.99632776357247677</v>
      </c>
      <c r="AA278">
        <f t="shared" si="50"/>
        <v>0.99741015425420632</v>
      </c>
      <c r="AB278">
        <f t="shared" si="54"/>
        <v>2.2686206251518329E-5</v>
      </c>
      <c r="AD278">
        <f t="shared" si="51"/>
        <v>0.99526967335596817</v>
      </c>
      <c r="AE278">
        <f t="shared" si="52"/>
        <v>0.9971143464881308</v>
      </c>
      <c r="AF278">
        <f t="shared" si="55"/>
        <v>2.9198834959748403E-5</v>
      </c>
    </row>
    <row r="279" spans="1:32" x14ac:dyDescent="0.25">
      <c r="A279" s="1" t="s">
        <v>2753</v>
      </c>
      <c r="B279" s="1">
        <v>13.122519233263418</v>
      </c>
      <c r="D279" s="1" t="s">
        <v>628</v>
      </c>
      <c r="E279" s="1">
        <v>0.97821221785303314</v>
      </c>
      <c r="F279">
        <f t="shared" si="46"/>
        <v>0.98955962927717001</v>
      </c>
      <c r="G279">
        <f t="shared" si="47"/>
        <v>0</v>
      </c>
      <c r="I279" s="1" t="s">
        <v>1669</v>
      </c>
      <c r="J279" s="1">
        <v>0.98651567163605547</v>
      </c>
      <c r="K279">
        <f t="shared" si="48"/>
        <v>0.99133271742379225</v>
      </c>
      <c r="M279">
        <f t="shared" si="53"/>
        <v>-5.351572748135866E-17</v>
      </c>
      <c r="Z279">
        <f t="shared" si="49"/>
        <v>0.99632776357247688</v>
      </c>
      <c r="AA279">
        <f t="shared" si="50"/>
        <v>0.99738208152878671</v>
      </c>
      <c r="AB279">
        <f t="shared" si="54"/>
        <v>-1.9001670401706861E-17</v>
      </c>
      <c r="AD279">
        <f t="shared" si="51"/>
        <v>0.99526967335596817</v>
      </c>
      <c r="AE279">
        <f t="shared" si="52"/>
        <v>0.99708307203499602</v>
      </c>
      <c r="AF279">
        <f t="shared" si="55"/>
        <v>-2.4456401999671286E-17</v>
      </c>
    </row>
    <row r="280" spans="1:32" x14ac:dyDescent="0.25">
      <c r="A280" s="1" t="s">
        <v>2754</v>
      </c>
      <c r="B280" s="1">
        <v>13.232033450786323</v>
      </c>
      <c r="D280" s="1" t="s">
        <v>629</v>
      </c>
      <c r="E280" s="1">
        <v>0.97821221785303314</v>
      </c>
      <c r="F280">
        <f t="shared" si="46"/>
        <v>0.98955962927717001</v>
      </c>
      <c r="G280">
        <f t="shared" si="47"/>
        <v>1.1449174941446927E-16</v>
      </c>
      <c r="I280" s="1" t="s">
        <v>1670</v>
      </c>
      <c r="J280" s="1">
        <v>0.98637185910006719</v>
      </c>
      <c r="K280">
        <f t="shared" si="48"/>
        <v>0.99124005120789027</v>
      </c>
      <c r="M280">
        <f t="shared" si="53"/>
        <v>0</v>
      </c>
      <c r="Z280">
        <f t="shared" si="49"/>
        <v>0.99632776357247688</v>
      </c>
      <c r="AA280">
        <f t="shared" si="50"/>
        <v>0.99735400579703914</v>
      </c>
      <c r="AB280">
        <f t="shared" si="54"/>
        <v>0</v>
      </c>
      <c r="AD280">
        <f t="shared" si="51"/>
        <v>0.99526967335596817</v>
      </c>
      <c r="AE280">
        <f t="shared" si="52"/>
        <v>0.99705179433336166</v>
      </c>
      <c r="AF280">
        <f t="shared" si="55"/>
        <v>0</v>
      </c>
    </row>
    <row r="281" spans="1:32" x14ac:dyDescent="0.25">
      <c r="A281" s="1" t="s">
        <v>2755</v>
      </c>
      <c r="B281" s="1">
        <v>13.240247125305197</v>
      </c>
      <c r="D281" s="1" t="s">
        <v>630</v>
      </c>
      <c r="E281" s="1">
        <v>0.97821221785303303</v>
      </c>
      <c r="F281">
        <f t="shared" si="46"/>
        <v>0.98955962927717001</v>
      </c>
      <c r="G281">
        <f t="shared" si="47"/>
        <v>1.3694882342451739E-4</v>
      </c>
      <c r="I281" s="1" t="s">
        <v>1671</v>
      </c>
      <c r="J281" s="1">
        <v>0.98622796215666664</v>
      </c>
      <c r="K281">
        <f t="shared" si="48"/>
        <v>0.99114732575177111</v>
      </c>
      <c r="M281">
        <f t="shared" si="53"/>
        <v>5.3505723709984315E-17</v>
      </c>
      <c r="Z281">
        <f t="shared" si="49"/>
        <v>0.99632776357247677</v>
      </c>
      <c r="AA281">
        <f t="shared" si="50"/>
        <v>0.99732591028074924</v>
      </c>
      <c r="AB281">
        <f t="shared" si="54"/>
        <v>1.9000600716911593E-17</v>
      </c>
      <c r="AD281">
        <f t="shared" si="51"/>
        <v>0.99526967335596817</v>
      </c>
      <c r="AE281">
        <f t="shared" si="52"/>
        <v>0.99702049469162324</v>
      </c>
      <c r="AF281">
        <f t="shared" si="55"/>
        <v>2.4454867771778199E-17</v>
      </c>
    </row>
    <row r="282" spans="1:32" x14ac:dyDescent="0.25">
      <c r="A282" s="1" t="s">
        <v>2756</v>
      </c>
      <c r="B282" s="1">
        <v>13.300478164438752</v>
      </c>
      <c r="D282" s="1" t="s">
        <v>631</v>
      </c>
      <c r="E282" s="1">
        <v>0.97807826201349524</v>
      </c>
      <c r="F282">
        <f t="shared" si="46"/>
        <v>0.98949506514067109</v>
      </c>
      <c r="G282">
        <f t="shared" si="47"/>
        <v>1.3701381902942941E-4</v>
      </c>
      <c r="I282" s="1" t="s">
        <v>1672</v>
      </c>
      <c r="J282" s="1">
        <v>0.98622796215666675</v>
      </c>
      <c r="K282">
        <f t="shared" si="48"/>
        <v>0.99114732575177111</v>
      </c>
      <c r="M282">
        <f t="shared" si="53"/>
        <v>6.399465892910919E-5</v>
      </c>
      <c r="Z282">
        <f t="shared" si="49"/>
        <v>0.99630497604827606</v>
      </c>
      <c r="AA282">
        <f t="shared" si="50"/>
        <v>0.99732591028074924</v>
      </c>
      <c r="AB282">
        <f t="shared" si="54"/>
        <v>2.2726848216315747E-5</v>
      </c>
      <c r="AD282">
        <f t="shared" si="51"/>
        <v>0.99524033570667592</v>
      </c>
      <c r="AE282">
        <f t="shared" si="52"/>
        <v>0.99702049469162324</v>
      </c>
      <c r="AF282">
        <f t="shared" si="55"/>
        <v>2.9250668724777199E-5</v>
      </c>
    </row>
    <row r="283" spans="1:32" x14ac:dyDescent="0.25">
      <c r="A283" s="1" t="s">
        <v>2757</v>
      </c>
      <c r="B283" s="1">
        <v>13.333333791530954</v>
      </c>
      <c r="D283" s="1" t="s">
        <v>632</v>
      </c>
      <c r="E283" s="1">
        <v>0.97794426095571507</v>
      </c>
      <c r="F283">
        <f t="shared" si="46"/>
        <v>0.98943047457768474</v>
      </c>
      <c r="G283">
        <f t="shared" si="47"/>
        <v>1.3704330115095475E-4</v>
      </c>
      <c r="I283" s="1" t="s">
        <v>1673</v>
      </c>
      <c r="J283" s="1">
        <v>0.98622796215666664</v>
      </c>
      <c r="K283">
        <f t="shared" si="48"/>
        <v>0.99114732575177111</v>
      </c>
      <c r="M283">
        <f t="shared" si="53"/>
        <v>6.4020853317195265E-5</v>
      </c>
      <c r="Z283">
        <f t="shared" si="49"/>
        <v>0.99628217823072351</v>
      </c>
      <c r="AA283">
        <f t="shared" si="50"/>
        <v>0.99732591028074924</v>
      </c>
      <c r="AB283">
        <f t="shared" si="54"/>
        <v>2.2737114283466906E-5</v>
      </c>
      <c r="AD283">
        <f t="shared" si="51"/>
        <v>0.99521098499920513</v>
      </c>
      <c r="AE283">
        <f t="shared" si="52"/>
        <v>0.99702049469162324</v>
      </c>
      <c r="AF283">
        <f t="shared" si="55"/>
        <v>2.9263688392975826E-5</v>
      </c>
    </row>
    <row r="284" spans="1:32" x14ac:dyDescent="0.25">
      <c r="A284" s="1" t="s">
        <v>2758</v>
      </c>
      <c r="B284" s="1">
        <v>13.366188355717158</v>
      </c>
      <c r="D284" s="1" t="s">
        <v>633</v>
      </c>
      <c r="E284" s="1">
        <v>0.97781024942875283</v>
      </c>
      <c r="F284">
        <f t="shared" si="46"/>
        <v>0.98936587433393541</v>
      </c>
      <c r="G284">
        <f t="shared" si="47"/>
        <v>1.3710957195935125E-4</v>
      </c>
      <c r="I284" s="1" t="s">
        <v>1674</v>
      </c>
      <c r="J284" s="1">
        <v>0.98622796215666675</v>
      </c>
      <c r="K284">
        <f t="shared" si="48"/>
        <v>0.99114732575177111</v>
      </c>
      <c r="M284">
        <f t="shared" si="53"/>
        <v>6.4030449142381078E-5</v>
      </c>
      <c r="Z284">
        <f t="shared" si="49"/>
        <v>0.99625937602945824</v>
      </c>
      <c r="AA284">
        <f t="shared" si="50"/>
        <v>0.99732591028074924</v>
      </c>
      <c r="AB284">
        <f t="shared" si="54"/>
        <v>2.2741486379766118E-5</v>
      </c>
      <c r="AD284">
        <f t="shared" si="51"/>
        <v>0.9951816288420221</v>
      </c>
      <c r="AE284">
        <f t="shared" si="52"/>
        <v>0.99702049469162324</v>
      </c>
      <c r="AF284">
        <f t="shared" si="55"/>
        <v>2.9269122040746168E-5</v>
      </c>
    </row>
    <row r="285" spans="1:32" x14ac:dyDescent="0.25">
      <c r="A285" s="1" t="s">
        <v>2759</v>
      </c>
      <c r="B285" s="1">
        <v>13.420943636008191</v>
      </c>
      <c r="D285" s="1" t="s">
        <v>634</v>
      </c>
      <c r="E285" s="1">
        <v>0.97767619147452056</v>
      </c>
      <c r="F285">
        <f t="shared" si="46"/>
        <v>0.98930124707191014</v>
      </c>
      <c r="G285">
        <f t="shared" si="47"/>
        <v>1.3730840743146969E-4</v>
      </c>
      <c r="I285" s="1" t="s">
        <v>1675</v>
      </c>
      <c r="J285" s="1">
        <v>0.98622796215666675</v>
      </c>
      <c r="K285">
        <f t="shared" si="48"/>
        <v>0.99114732575177111</v>
      </c>
      <c r="M285">
        <f t="shared" si="53"/>
        <v>6.4057230119887704E-5</v>
      </c>
      <c r="Z285">
        <f t="shared" si="49"/>
        <v>0.99623656332386223</v>
      </c>
      <c r="AA285">
        <f t="shared" si="50"/>
        <v>0.99732591028074924</v>
      </c>
      <c r="AB285">
        <f t="shared" si="54"/>
        <v>2.2751962866908729E-5</v>
      </c>
      <c r="AD285">
        <f t="shared" si="51"/>
        <v>0.99515225935547447</v>
      </c>
      <c r="AE285">
        <f t="shared" si="52"/>
        <v>0.99702049469162324</v>
      </c>
      <c r="AF285">
        <f t="shared" si="55"/>
        <v>2.9282412095412047E-5</v>
      </c>
    </row>
    <row r="286" spans="1:32" x14ac:dyDescent="0.25">
      <c r="A286" s="1" t="s">
        <v>2760</v>
      </c>
      <c r="B286" s="1">
        <v>13.434633145838999</v>
      </c>
      <c r="D286" s="1" t="s">
        <v>635</v>
      </c>
      <c r="E286" s="1">
        <v>0.97754195752962103</v>
      </c>
      <c r="F286">
        <f t="shared" si="46"/>
        <v>0.98923653031858361</v>
      </c>
      <c r="G286">
        <f t="shared" si="47"/>
        <v>0</v>
      </c>
      <c r="I286" s="1" t="s">
        <v>1676</v>
      </c>
      <c r="J286" s="1">
        <v>0.98622796215666675</v>
      </c>
      <c r="K286">
        <f t="shared" si="48"/>
        <v>0.99114732575177111</v>
      </c>
      <c r="M286">
        <f t="shared" si="53"/>
        <v>6.4145935119337057E-5</v>
      </c>
      <c r="Z286">
        <f t="shared" si="49"/>
        <v>0.99621371805892878</v>
      </c>
      <c r="AA286">
        <f t="shared" si="50"/>
        <v>0.99732591028074924</v>
      </c>
      <c r="AB286">
        <f t="shared" si="54"/>
        <v>2.2784435887714727E-5</v>
      </c>
      <c r="AD286">
        <f t="shared" si="51"/>
        <v>0.9951228481461043</v>
      </c>
      <c r="AE286">
        <f t="shared" si="52"/>
        <v>0.99702049469162324</v>
      </c>
      <c r="AF286">
        <f t="shared" si="55"/>
        <v>2.932401184581968E-5</v>
      </c>
    </row>
    <row r="287" spans="1:32" x14ac:dyDescent="0.25">
      <c r="A287" s="1" t="s">
        <v>2761</v>
      </c>
      <c r="B287" s="1">
        <v>13.467488253417006</v>
      </c>
      <c r="D287" s="1" t="s">
        <v>636</v>
      </c>
      <c r="E287" s="1">
        <v>0.97754195752962103</v>
      </c>
      <c r="F287">
        <f t="shared" si="46"/>
        <v>0.98923653031858361</v>
      </c>
      <c r="G287">
        <f t="shared" si="47"/>
        <v>1.3748713758578168E-4</v>
      </c>
      <c r="I287" s="1" t="s">
        <v>1677</v>
      </c>
      <c r="J287" s="1">
        <v>0.98608368488325693</v>
      </c>
      <c r="K287">
        <f t="shared" si="48"/>
        <v>0.99105435034198497</v>
      </c>
      <c r="M287">
        <f t="shared" si="53"/>
        <v>0</v>
      </c>
      <c r="Z287">
        <f t="shared" si="49"/>
        <v>0.99621371805892878</v>
      </c>
      <c r="AA287">
        <f t="shared" si="50"/>
        <v>0.99729773718486592</v>
      </c>
      <c r="AB287">
        <f t="shared" si="54"/>
        <v>0</v>
      </c>
      <c r="AD287">
        <f t="shared" si="51"/>
        <v>0.9951228481461043</v>
      </c>
      <c r="AE287">
        <f t="shared" si="52"/>
        <v>0.99698910872407742</v>
      </c>
      <c r="AF287">
        <f t="shared" si="55"/>
        <v>0</v>
      </c>
    </row>
    <row r="288" spans="1:32" x14ac:dyDescent="0.25">
      <c r="A288" s="1" t="s">
        <v>2762</v>
      </c>
      <c r="B288" s="1">
        <v>13.475701413557116</v>
      </c>
      <c r="D288" s="1" t="s">
        <v>637</v>
      </c>
      <c r="E288" s="1">
        <v>0.97740756732268441</v>
      </c>
      <c r="F288">
        <f t="shared" si="46"/>
        <v>0.98917173356725996</v>
      </c>
      <c r="G288">
        <f t="shared" si="47"/>
        <v>0</v>
      </c>
      <c r="I288" s="1" t="s">
        <v>1678</v>
      </c>
      <c r="J288" s="1">
        <v>0.98608368488325704</v>
      </c>
      <c r="K288">
        <f t="shared" si="48"/>
        <v>0.99105435034198497</v>
      </c>
      <c r="M288">
        <f t="shared" si="53"/>
        <v>6.4219205546362133E-5</v>
      </c>
      <c r="Z288">
        <f t="shared" si="49"/>
        <v>0.99619084358191379</v>
      </c>
      <c r="AA288">
        <f t="shared" si="50"/>
        <v>0.99729773718486592</v>
      </c>
      <c r="AB288">
        <f t="shared" si="54"/>
        <v>2.2812926075899117E-5</v>
      </c>
      <c r="AD288">
        <f t="shared" si="51"/>
        <v>0.99509339952399345</v>
      </c>
      <c r="AE288">
        <f t="shared" si="52"/>
        <v>0.99698910872407742</v>
      </c>
      <c r="AF288">
        <f t="shared" si="55"/>
        <v>2.9360389943901787E-5</v>
      </c>
    </row>
    <row r="289" spans="1:32" x14ac:dyDescent="0.25">
      <c r="A289" s="1" t="s">
        <v>2763</v>
      </c>
      <c r="B289" s="1">
        <v>13.514032171561226</v>
      </c>
      <c r="D289" s="1" t="s">
        <v>638</v>
      </c>
      <c r="E289" s="1">
        <v>0.97740756732268441</v>
      </c>
      <c r="F289">
        <f t="shared" si="46"/>
        <v>0.98917173356725996</v>
      </c>
      <c r="G289">
        <f t="shared" si="47"/>
        <v>1.3763566302795946E-4</v>
      </c>
      <c r="I289" s="1" t="s">
        <v>1679</v>
      </c>
      <c r="J289" s="1">
        <v>0.985939256131526</v>
      </c>
      <c r="K289">
        <f t="shared" si="48"/>
        <v>0.99096127242759313</v>
      </c>
      <c r="M289">
        <f t="shared" si="53"/>
        <v>0</v>
      </c>
      <c r="Z289">
        <f t="shared" si="49"/>
        <v>0.99619084358191379</v>
      </c>
      <c r="AA289">
        <f t="shared" si="50"/>
        <v>0.99726953117811634</v>
      </c>
      <c r="AB289">
        <f t="shared" si="54"/>
        <v>0</v>
      </c>
      <c r="AD289">
        <f t="shared" si="51"/>
        <v>0.99509339952399345</v>
      </c>
      <c r="AE289">
        <f t="shared" si="52"/>
        <v>0.99695768619409053</v>
      </c>
      <c r="AF289">
        <f t="shared" si="55"/>
        <v>0</v>
      </c>
    </row>
    <row r="290" spans="1:32" x14ac:dyDescent="0.25">
      <c r="A290" s="1" t="s">
        <v>2764</v>
      </c>
      <c r="B290" s="1">
        <v>13.56331317973931</v>
      </c>
      <c r="D290" s="1" t="s">
        <v>639</v>
      </c>
      <c r="E290" s="1">
        <v>0.97727305044147983</v>
      </c>
      <c r="F290">
        <f t="shared" si="46"/>
        <v>0.98910687106808959</v>
      </c>
      <c r="G290">
        <f t="shared" si="47"/>
        <v>1.1102230246251565E-16</v>
      </c>
      <c r="I290" s="1" t="s">
        <v>1680</v>
      </c>
      <c r="J290" s="1">
        <v>0.98593925613152611</v>
      </c>
      <c r="K290">
        <f t="shared" si="48"/>
        <v>0.99096127242759324</v>
      </c>
      <c r="M290">
        <f t="shared" si="53"/>
        <v>6.42783321803597E-5</v>
      </c>
      <c r="Z290">
        <f t="shared" si="49"/>
        <v>0.99616794492000116</v>
      </c>
      <c r="AA290">
        <f t="shared" si="50"/>
        <v>0.99726953117811634</v>
      </c>
      <c r="AB290">
        <f t="shared" si="54"/>
        <v>2.2836400292412518E-5</v>
      </c>
      <c r="AD290">
        <f t="shared" si="51"/>
        <v>0.99506391996183008</v>
      </c>
      <c r="AE290">
        <f t="shared" si="52"/>
        <v>0.99695768619409053</v>
      </c>
      <c r="AF290">
        <f t="shared" si="55"/>
        <v>2.9390311429372645E-5</v>
      </c>
    </row>
    <row r="291" spans="1:32" x14ac:dyDescent="0.25">
      <c r="A291" s="1" t="s">
        <v>2765</v>
      </c>
      <c r="B291" s="1">
        <v>13.642711467304959</v>
      </c>
      <c r="D291" s="1" t="s">
        <v>640</v>
      </c>
      <c r="E291" s="1">
        <v>0.97727305044147972</v>
      </c>
      <c r="F291">
        <f t="shared" si="46"/>
        <v>0.98910687106808948</v>
      </c>
      <c r="G291">
        <f t="shared" si="47"/>
        <v>1.3778426548926095E-4</v>
      </c>
      <c r="I291" s="1" t="s">
        <v>1681</v>
      </c>
      <c r="J291" s="1">
        <v>0.98579462689403929</v>
      </c>
      <c r="K291">
        <f t="shared" si="48"/>
        <v>0.9908680604066239</v>
      </c>
      <c r="M291">
        <f t="shared" si="53"/>
        <v>5.1846013838074598E-17</v>
      </c>
      <c r="Z291">
        <f t="shared" si="49"/>
        <v>0.99616794492000116</v>
      </c>
      <c r="AA291">
        <f t="shared" si="50"/>
        <v>0.99724128267659318</v>
      </c>
      <c r="AB291">
        <f t="shared" si="54"/>
        <v>1.8420309144711428E-17</v>
      </c>
      <c r="AD291">
        <f t="shared" si="51"/>
        <v>0.99506391996183008</v>
      </c>
      <c r="AE291">
        <f t="shared" si="52"/>
        <v>0.99692621642524704</v>
      </c>
      <c r="AF291">
        <f t="shared" si="55"/>
        <v>2.3706670986823697E-17</v>
      </c>
    </row>
    <row r="292" spans="1:32" x14ac:dyDescent="0.25">
      <c r="A292" s="1" t="s">
        <v>2766</v>
      </c>
      <c r="B292" s="1">
        <v>13.64544756434508</v>
      </c>
      <c r="D292" s="1" t="s">
        <v>641</v>
      </c>
      <c r="E292" s="1">
        <v>0.97713840686813813</v>
      </c>
      <c r="F292">
        <f t="shared" si="46"/>
        <v>0.98904194279827051</v>
      </c>
      <c r="G292">
        <f t="shared" si="47"/>
        <v>1.3782778794182299E-4</v>
      </c>
      <c r="I292" s="1" t="s">
        <v>1682</v>
      </c>
      <c r="J292" s="1">
        <v>0.98579462689403941</v>
      </c>
      <c r="K292">
        <f t="shared" si="48"/>
        <v>0.99086806040662401</v>
      </c>
      <c r="M292">
        <f t="shared" si="53"/>
        <v>6.4337460466857587E-5</v>
      </c>
      <c r="Z292">
        <f t="shared" si="49"/>
        <v>0.99614502206206967</v>
      </c>
      <c r="AA292">
        <f t="shared" si="50"/>
        <v>0.99724128267659318</v>
      </c>
      <c r="AB292">
        <f t="shared" si="54"/>
        <v>2.2859883262088519E-5</v>
      </c>
      <c r="AD292">
        <f t="shared" si="51"/>
        <v>0.99503440944591992</v>
      </c>
      <c r="AE292">
        <f t="shared" si="52"/>
        <v>0.99692621642524704</v>
      </c>
      <c r="AF292">
        <f t="shared" si="55"/>
        <v>2.9420243229825196E-5</v>
      </c>
    </row>
    <row r="293" spans="1:32" x14ac:dyDescent="0.25">
      <c r="A293" s="1" t="s">
        <v>2767</v>
      </c>
      <c r="B293" s="1">
        <v>13.708418717846284</v>
      </c>
      <c r="D293" s="1" t="s">
        <v>642</v>
      </c>
      <c r="E293" s="1">
        <v>0.97700373932368456</v>
      </c>
      <c r="F293">
        <f t="shared" si="46"/>
        <v>0.98897699828343344</v>
      </c>
      <c r="G293">
        <f t="shared" si="47"/>
        <v>0</v>
      </c>
      <c r="I293" s="1" t="s">
        <v>1683</v>
      </c>
      <c r="J293" s="1">
        <v>0.98579462689403929</v>
      </c>
      <c r="K293">
        <f t="shared" si="48"/>
        <v>0.9908680604066239</v>
      </c>
      <c r="M293">
        <f t="shared" si="53"/>
        <v>6.435355833181039E-5</v>
      </c>
      <c r="Z293">
        <f t="shared" si="49"/>
        <v>0.99612209249113437</v>
      </c>
      <c r="AA293">
        <f t="shared" si="50"/>
        <v>0.99724128267659318</v>
      </c>
      <c r="AB293">
        <f t="shared" si="54"/>
        <v>2.2866577906655938E-5</v>
      </c>
      <c r="AD293">
        <f t="shared" si="51"/>
        <v>0.99500489048401353</v>
      </c>
      <c r="AE293">
        <f t="shared" si="52"/>
        <v>0.99692621642524704</v>
      </c>
      <c r="AF293">
        <f t="shared" si="55"/>
        <v>2.9428663527680005E-5</v>
      </c>
    </row>
    <row r="294" spans="1:32" x14ac:dyDescent="0.25">
      <c r="A294" s="1" t="s">
        <v>2768</v>
      </c>
      <c r="B294" s="1">
        <v>13.727584378021307</v>
      </c>
      <c r="D294" s="1" t="s">
        <v>643</v>
      </c>
      <c r="E294" s="1">
        <v>0.97700373932368456</v>
      </c>
      <c r="F294">
        <f t="shared" si="46"/>
        <v>0.98897699828343344</v>
      </c>
      <c r="G294">
        <f t="shared" si="47"/>
        <v>1.3818299846338547E-4</v>
      </c>
      <c r="I294" s="1" t="s">
        <v>1684</v>
      </c>
      <c r="J294" s="1">
        <v>0.98564973545629198</v>
      </c>
      <c r="K294">
        <f t="shared" si="48"/>
        <v>0.99077467448020307</v>
      </c>
      <c r="M294">
        <f t="shared" si="53"/>
        <v>0</v>
      </c>
      <c r="Z294">
        <f t="shared" si="49"/>
        <v>0.99612209249113437</v>
      </c>
      <c r="AA294">
        <f t="shared" si="50"/>
        <v>0.99721297960948896</v>
      </c>
      <c r="AB294">
        <f t="shared" si="54"/>
        <v>0</v>
      </c>
      <c r="AD294">
        <f t="shared" si="51"/>
        <v>0.99500489048401353</v>
      </c>
      <c r="AE294">
        <f t="shared" si="52"/>
        <v>0.99689468597079478</v>
      </c>
      <c r="AF294">
        <f t="shared" si="55"/>
        <v>0</v>
      </c>
    </row>
    <row r="295" spans="1:32" x14ac:dyDescent="0.25">
      <c r="A295" s="1" t="s">
        <v>2769</v>
      </c>
      <c r="B295" s="1">
        <v>13.760437535720921</v>
      </c>
      <c r="D295" s="1" t="s">
        <v>644</v>
      </c>
      <c r="E295" s="1">
        <v>0.97686874334476426</v>
      </c>
      <c r="F295">
        <f t="shared" si="46"/>
        <v>0.98891189067426177</v>
      </c>
      <c r="G295">
        <f t="shared" si="47"/>
        <v>0</v>
      </c>
      <c r="I295" s="1" t="s">
        <v>1685</v>
      </c>
      <c r="J295" s="1">
        <v>0.98564973545629198</v>
      </c>
      <c r="K295">
        <f t="shared" si="48"/>
        <v>0.99077467448020307</v>
      </c>
      <c r="M295">
        <f t="shared" si="53"/>
        <v>6.4509093729534403E-5</v>
      </c>
      <c r="Z295">
        <f t="shared" si="49"/>
        <v>0.99609910435582671</v>
      </c>
      <c r="AA295">
        <f t="shared" si="50"/>
        <v>0.99721297960948896</v>
      </c>
      <c r="AB295">
        <f t="shared" si="54"/>
        <v>2.2924331426439915E-5</v>
      </c>
      <c r="AD295">
        <f t="shared" si="51"/>
        <v>0.99497529632478443</v>
      </c>
      <c r="AE295">
        <f t="shared" si="52"/>
        <v>0.99689468597079478</v>
      </c>
      <c r="AF295">
        <f t="shared" si="55"/>
        <v>2.9502698818792505E-5</v>
      </c>
    </row>
    <row r="296" spans="1:32" x14ac:dyDescent="0.25">
      <c r="A296" s="1" t="s">
        <v>2770</v>
      </c>
      <c r="B296" s="1">
        <v>13.790554303603626</v>
      </c>
      <c r="D296" s="1" t="s">
        <v>645</v>
      </c>
      <c r="E296" s="1">
        <v>0.97686874334476426</v>
      </c>
      <c r="F296">
        <f t="shared" si="46"/>
        <v>0.98891189067426177</v>
      </c>
      <c r="G296">
        <f t="shared" si="47"/>
        <v>0</v>
      </c>
      <c r="I296" s="1" t="s">
        <v>1686</v>
      </c>
      <c r="J296" s="1">
        <v>0.98550473912478787</v>
      </c>
      <c r="K296">
        <f t="shared" si="48"/>
        <v>0.99068121601636494</v>
      </c>
      <c r="M296">
        <f t="shared" si="53"/>
        <v>0</v>
      </c>
      <c r="Z296">
        <f t="shared" si="49"/>
        <v>0.99609910435582671</v>
      </c>
      <c r="AA296">
        <f t="shared" si="50"/>
        <v>0.9971846526913839</v>
      </c>
      <c r="AB296">
        <f t="shared" si="54"/>
        <v>0</v>
      </c>
      <c r="AD296">
        <f t="shared" si="51"/>
        <v>0.99497529632478443</v>
      </c>
      <c r="AE296">
        <f t="shared" si="52"/>
        <v>0.99686312904811303</v>
      </c>
      <c r="AF296">
        <f t="shared" si="55"/>
        <v>0</v>
      </c>
    </row>
    <row r="297" spans="1:32" x14ac:dyDescent="0.25">
      <c r="A297" s="1" t="s">
        <v>2771</v>
      </c>
      <c r="B297" s="1">
        <v>13.848049932144178</v>
      </c>
      <c r="D297" s="1" t="s">
        <v>646</v>
      </c>
      <c r="E297" s="1">
        <v>0.97686874334476426</v>
      </c>
      <c r="F297">
        <f t="shared" si="46"/>
        <v>0.98891189067426177</v>
      </c>
      <c r="G297">
        <f t="shared" si="47"/>
        <v>1.3831665583036515E-4</v>
      </c>
      <c r="I297" s="1" t="s">
        <v>1687</v>
      </c>
      <c r="J297" s="1">
        <v>0.98535971395884825</v>
      </c>
      <c r="K297">
        <f t="shared" si="48"/>
        <v>0.9905877340319017</v>
      </c>
      <c r="M297">
        <f t="shared" si="53"/>
        <v>0</v>
      </c>
      <c r="Z297">
        <f t="shared" si="49"/>
        <v>0.99609910435582671</v>
      </c>
      <c r="AA297">
        <f t="shared" si="50"/>
        <v>0.99715631677591021</v>
      </c>
      <c r="AB297">
        <f t="shared" si="54"/>
        <v>0</v>
      </c>
      <c r="AD297">
        <f t="shared" si="51"/>
        <v>0.99497529632478443</v>
      </c>
      <c r="AE297">
        <f t="shared" si="52"/>
        <v>0.99683156220471481</v>
      </c>
      <c r="AF297">
        <f t="shared" si="55"/>
        <v>0</v>
      </c>
    </row>
    <row r="298" spans="1:32" x14ac:dyDescent="0.25">
      <c r="A298" s="1" t="s">
        <v>2772</v>
      </c>
      <c r="B298" s="1">
        <v>13.878164969257275</v>
      </c>
      <c r="D298" s="1" t="s">
        <v>647</v>
      </c>
      <c r="E298" s="1">
        <v>0.97673363547104963</v>
      </c>
      <c r="F298">
        <f t="shared" si="46"/>
        <v>0.98884672438228904</v>
      </c>
      <c r="G298">
        <f t="shared" si="47"/>
        <v>0</v>
      </c>
      <c r="I298" s="1" t="s">
        <v>1688</v>
      </c>
      <c r="J298" s="1">
        <v>0.98535971395884814</v>
      </c>
      <c r="K298">
        <f t="shared" si="48"/>
        <v>0.99058773403190159</v>
      </c>
      <c r="M298">
        <f t="shared" si="53"/>
        <v>6.4555056515040282E-5</v>
      </c>
      <c r="Z298">
        <f t="shared" si="49"/>
        <v>0.99607609451654977</v>
      </c>
      <c r="AA298">
        <f t="shared" si="50"/>
        <v>0.99715631677591021</v>
      </c>
      <c r="AB298">
        <f t="shared" si="54"/>
        <v>2.294467159440792E-5</v>
      </c>
      <c r="AD298">
        <f t="shared" si="51"/>
        <v>0.99494567442212301</v>
      </c>
      <c r="AE298">
        <f t="shared" si="52"/>
        <v>0.99683156220471481</v>
      </c>
      <c r="AF298">
        <f t="shared" si="55"/>
        <v>2.9528487061330811E-5</v>
      </c>
    </row>
    <row r="299" spans="1:32" x14ac:dyDescent="0.25">
      <c r="A299" s="1" t="s">
        <v>2773</v>
      </c>
      <c r="B299" s="1">
        <v>13.89185525257693</v>
      </c>
      <c r="D299" s="1" t="s">
        <v>648</v>
      </c>
      <c r="E299" s="1">
        <v>0.97673363547104963</v>
      </c>
      <c r="F299">
        <f t="shared" si="46"/>
        <v>0.98884672438228904</v>
      </c>
      <c r="G299">
        <f t="shared" si="47"/>
        <v>0</v>
      </c>
      <c r="I299" s="1" t="s">
        <v>1689</v>
      </c>
      <c r="J299" s="1">
        <v>0.98521454711402057</v>
      </c>
      <c r="K299">
        <f t="shared" si="48"/>
        <v>0.99049415577854638</v>
      </c>
      <c r="M299">
        <f t="shared" si="53"/>
        <v>0</v>
      </c>
      <c r="Z299">
        <f t="shared" si="49"/>
        <v>0.99607609451654977</v>
      </c>
      <c r="AA299">
        <f t="shared" si="50"/>
        <v>0.99712794980798802</v>
      </c>
      <c r="AB299">
        <f t="shared" si="54"/>
        <v>0</v>
      </c>
      <c r="AD299">
        <f t="shared" si="51"/>
        <v>0.99494567442212301</v>
      </c>
      <c r="AE299">
        <f t="shared" si="52"/>
        <v>0.99679996087096823</v>
      </c>
      <c r="AF299">
        <f t="shared" si="55"/>
        <v>0</v>
      </c>
    </row>
    <row r="300" spans="1:32" x14ac:dyDescent="0.25">
      <c r="A300" s="1" t="s">
        <v>2774</v>
      </c>
      <c r="B300" s="1">
        <v>13.968514269826914</v>
      </c>
      <c r="D300" s="1" t="s">
        <v>649</v>
      </c>
      <c r="E300" s="1">
        <v>0.97673363547104963</v>
      </c>
      <c r="F300">
        <f t="shared" si="46"/>
        <v>0.98884672438228904</v>
      </c>
      <c r="G300">
        <f t="shared" si="47"/>
        <v>1.3857059583054568E-4</v>
      </c>
      <c r="I300" s="1" t="s">
        <v>1690</v>
      </c>
      <c r="J300" s="1">
        <v>0.98506935641176985</v>
      </c>
      <c r="K300">
        <f t="shared" si="48"/>
        <v>0.99040055719757392</v>
      </c>
      <c r="M300">
        <f t="shared" si="53"/>
        <v>0</v>
      </c>
      <c r="Z300">
        <f t="shared" si="49"/>
        <v>0.99607609451654977</v>
      </c>
      <c r="AA300">
        <f t="shared" si="50"/>
        <v>0.99709957480437672</v>
      </c>
      <c r="AB300">
        <f t="shared" si="54"/>
        <v>0</v>
      </c>
      <c r="AD300">
        <f t="shared" si="51"/>
        <v>0.99494567442212301</v>
      </c>
      <c r="AE300">
        <f t="shared" si="52"/>
        <v>0.99676835068818959</v>
      </c>
      <c r="AF300">
        <f t="shared" si="55"/>
        <v>0</v>
      </c>
    </row>
    <row r="301" spans="1:32" x14ac:dyDescent="0.25">
      <c r="A301" s="1" t="s">
        <v>2775</v>
      </c>
      <c r="B301" s="1">
        <v>14.045175319971884</v>
      </c>
      <c r="D301" s="1" t="s">
        <v>650</v>
      </c>
      <c r="E301" s="1">
        <v>0.9765982982863084</v>
      </c>
      <c r="F301">
        <f t="shared" si="46"/>
        <v>0.98878144275551727</v>
      </c>
      <c r="G301">
        <f t="shared" si="47"/>
        <v>1.3868310545402454E-4</v>
      </c>
      <c r="I301" s="1" t="s">
        <v>1691</v>
      </c>
      <c r="J301" s="1">
        <v>0.98506935641176985</v>
      </c>
      <c r="K301">
        <f t="shared" si="48"/>
        <v>0.99040055719757392</v>
      </c>
      <c r="M301">
        <f t="shared" si="53"/>
        <v>6.4657093817105154E-5</v>
      </c>
      <c r="Z301">
        <f t="shared" si="49"/>
        <v>0.99605304296575914</v>
      </c>
      <c r="AA301">
        <f t="shared" si="50"/>
        <v>0.99709957480437672</v>
      </c>
      <c r="AB301">
        <f t="shared" si="54"/>
        <v>2.2984957456048173E-5</v>
      </c>
      <c r="AD301">
        <f t="shared" si="51"/>
        <v>0.99491599901997541</v>
      </c>
      <c r="AE301">
        <f t="shared" si="52"/>
        <v>0.99676835068818959</v>
      </c>
      <c r="AF301">
        <f t="shared" si="55"/>
        <v>2.9579942784753172E-5</v>
      </c>
    </row>
    <row r="302" spans="1:32" x14ac:dyDescent="0.25">
      <c r="A302" s="1" t="s">
        <v>2776</v>
      </c>
      <c r="B302" s="1">
        <v>14.050650547422237</v>
      </c>
      <c r="D302" s="1" t="s">
        <v>651</v>
      </c>
      <c r="E302" s="1">
        <v>0.97646286999254617</v>
      </c>
      <c r="F302">
        <f t="shared" si="46"/>
        <v>0.98871611243964352</v>
      </c>
      <c r="G302">
        <f t="shared" si="47"/>
        <v>1.1449174941446927E-16</v>
      </c>
      <c r="I302" s="1" t="s">
        <v>1692</v>
      </c>
      <c r="J302" s="1">
        <v>0.98506935641176985</v>
      </c>
      <c r="K302">
        <f t="shared" si="48"/>
        <v>0.99040055719757392</v>
      </c>
      <c r="M302">
        <f t="shared" si="53"/>
        <v>6.4705318857018329E-5</v>
      </c>
      <c r="Z302">
        <f t="shared" si="49"/>
        <v>0.99602997323284004</v>
      </c>
      <c r="AA302">
        <f t="shared" si="50"/>
        <v>0.99709957480437672</v>
      </c>
      <c r="AB302">
        <f t="shared" si="54"/>
        <v>2.3003087274461221E-5</v>
      </c>
      <c r="AD302">
        <f t="shared" si="51"/>
        <v>0.99488630040966008</v>
      </c>
      <c r="AE302">
        <f t="shared" si="52"/>
        <v>0.99676835068818959</v>
      </c>
      <c r="AF302">
        <f t="shared" si="55"/>
        <v>2.9603076655378054E-5</v>
      </c>
    </row>
    <row r="303" spans="1:32" x14ac:dyDescent="0.25">
      <c r="A303" s="1" t="s">
        <v>2777</v>
      </c>
      <c r="B303" s="1">
        <v>14.108146040519602</v>
      </c>
      <c r="D303" s="1" t="s">
        <v>652</v>
      </c>
      <c r="E303" s="1">
        <v>0.97646286999254606</v>
      </c>
      <c r="F303">
        <f t="shared" si="46"/>
        <v>0.98871611243964341</v>
      </c>
      <c r="G303">
        <f t="shared" si="47"/>
        <v>-1.1449174941446927E-16</v>
      </c>
      <c r="I303" s="1" t="s">
        <v>1693</v>
      </c>
      <c r="J303" s="1">
        <v>0.98492357343152748</v>
      </c>
      <c r="K303">
        <f t="shared" si="48"/>
        <v>0.99030657181866266</v>
      </c>
      <c r="M303">
        <f t="shared" si="53"/>
        <v>5.3414838492697182E-17</v>
      </c>
      <c r="Z303">
        <f t="shared" si="49"/>
        <v>0.99602997323284004</v>
      </c>
      <c r="AA303">
        <f t="shared" si="50"/>
        <v>0.99707108065472816</v>
      </c>
      <c r="AB303">
        <f t="shared" si="54"/>
        <v>1.8990075948237617E-17</v>
      </c>
      <c r="AD303">
        <f t="shared" si="51"/>
        <v>0.99488630040966008</v>
      </c>
      <c r="AE303">
        <f t="shared" si="52"/>
        <v>0.9967366078784673</v>
      </c>
      <c r="AF303">
        <f t="shared" si="55"/>
        <v>2.4438498482793548E-17</v>
      </c>
    </row>
    <row r="304" spans="1:32" x14ac:dyDescent="0.25">
      <c r="A304" s="1" t="s">
        <v>2778</v>
      </c>
      <c r="B304" s="1">
        <v>14.110882960313052</v>
      </c>
      <c r="D304" s="1" t="s">
        <v>653</v>
      </c>
      <c r="E304" s="1">
        <v>0.97646286999254617</v>
      </c>
      <c r="F304">
        <f t="shared" si="46"/>
        <v>0.98871611243964352</v>
      </c>
      <c r="G304">
        <f t="shared" si="47"/>
        <v>1.3913305274095011E-4</v>
      </c>
      <c r="I304" s="1" t="s">
        <v>1694</v>
      </c>
      <c r="J304" s="1">
        <v>0.98477756834937402</v>
      </c>
      <c r="K304">
        <f t="shared" si="48"/>
        <v>0.99021243824923899</v>
      </c>
      <c r="M304">
        <f t="shared" si="53"/>
        <v>-5.3409769620513352E-17</v>
      </c>
      <c r="Z304">
        <f t="shared" si="49"/>
        <v>0.99602997323284004</v>
      </c>
      <c r="AA304">
        <f t="shared" si="50"/>
        <v>0.9970425396827588</v>
      </c>
      <c r="AB304">
        <f t="shared" si="54"/>
        <v>-1.8989533268168763E-17</v>
      </c>
      <c r="AD304">
        <f t="shared" si="51"/>
        <v>0.99488630040966008</v>
      </c>
      <c r="AE304">
        <f t="shared" si="52"/>
        <v>0.99670481301215996</v>
      </c>
      <c r="AF304">
        <f t="shared" si="55"/>
        <v>-2.4437720221117496E-17</v>
      </c>
    </row>
    <row r="305" spans="1:32" x14ac:dyDescent="0.25">
      <c r="A305" s="1" t="s">
        <v>2779</v>
      </c>
      <c r="B305" s="1">
        <v>14.113620137039419</v>
      </c>
      <c r="D305" s="1" t="s">
        <v>654</v>
      </c>
      <c r="E305" s="1">
        <v>0.97632702118330483</v>
      </c>
      <c r="F305">
        <f t="shared" si="46"/>
        <v>0.9886505745017975</v>
      </c>
      <c r="G305">
        <f t="shared" si="47"/>
        <v>1.3914779756487791E-4</v>
      </c>
      <c r="I305" s="1" t="s">
        <v>1695</v>
      </c>
      <c r="J305" s="1">
        <v>0.98477756834937402</v>
      </c>
      <c r="K305">
        <f t="shared" si="48"/>
        <v>0.99021243824923899</v>
      </c>
      <c r="M305">
        <f t="shared" si="53"/>
        <v>6.4898632188257162E-5</v>
      </c>
      <c r="Z305">
        <f t="shared" si="49"/>
        <v>0.99600682918876871</v>
      </c>
      <c r="AA305">
        <f t="shared" si="50"/>
        <v>0.9970425396827588</v>
      </c>
      <c r="AB305">
        <f t="shared" si="54"/>
        <v>2.3075864579166738E-5</v>
      </c>
      <c r="AD305">
        <f t="shared" si="51"/>
        <v>0.99485650633518885</v>
      </c>
      <c r="AE305">
        <f t="shared" si="52"/>
        <v>0.99670481301215996</v>
      </c>
      <c r="AF305">
        <f t="shared" si="55"/>
        <v>2.9696342088244852E-5</v>
      </c>
    </row>
    <row r="306" spans="1:32" x14ac:dyDescent="0.25">
      <c r="A306" s="1" t="s">
        <v>2780</v>
      </c>
      <c r="B306" s="1">
        <v>14.116357878904273</v>
      </c>
      <c r="D306" s="1" t="s">
        <v>655</v>
      </c>
      <c r="E306" s="1">
        <v>0.97619117688004109</v>
      </c>
      <c r="F306">
        <f t="shared" si="46"/>
        <v>0.98858503396340669</v>
      </c>
      <c r="G306">
        <f t="shared" si="47"/>
        <v>1.3928143504584808E-4</v>
      </c>
      <c r="I306" s="1" t="s">
        <v>1696</v>
      </c>
      <c r="J306" s="1">
        <v>0.98477756834937402</v>
      </c>
      <c r="K306">
        <f t="shared" si="48"/>
        <v>0.99021243824923899</v>
      </c>
      <c r="M306">
        <f t="shared" si="53"/>
        <v>6.490120759329834E-5</v>
      </c>
      <c r="Z306">
        <f t="shared" si="49"/>
        <v>0.99598368322984165</v>
      </c>
      <c r="AA306">
        <f t="shared" si="50"/>
        <v>0.9970425396827588</v>
      </c>
      <c r="AB306">
        <f t="shared" si="54"/>
        <v>2.3077773822495081E-5</v>
      </c>
      <c r="AD306">
        <f t="shared" si="51"/>
        <v>0.9948267099956396</v>
      </c>
      <c r="AE306">
        <f t="shared" si="52"/>
        <v>0.99670481301215996</v>
      </c>
      <c r="AF306">
        <f t="shared" si="55"/>
        <v>2.969859978349573E-5</v>
      </c>
    </row>
    <row r="307" spans="1:32" x14ac:dyDescent="0.25">
      <c r="A307" s="1" t="s">
        <v>2781</v>
      </c>
      <c r="B307" s="1">
        <v>14.116357970458449</v>
      </c>
      <c r="D307" s="1" t="s">
        <v>656</v>
      </c>
      <c r="E307" s="1">
        <v>0.97605522104032816</v>
      </c>
      <c r="F307">
        <f t="shared" si="46"/>
        <v>0.98851943483104798</v>
      </c>
      <c r="G307">
        <f t="shared" si="47"/>
        <v>1.3934076461637537E-4</v>
      </c>
      <c r="I307" s="1" t="s">
        <v>1697</v>
      </c>
      <c r="J307" s="1">
        <v>0.98477756834937402</v>
      </c>
      <c r="K307">
        <f t="shared" si="48"/>
        <v>0.99021243824923899</v>
      </c>
      <c r="M307">
        <f t="shared" si="53"/>
        <v>6.4959232060310258E-5</v>
      </c>
      <c r="Z307">
        <f t="shared" si="49"/>
        <v>0.9959605155802046</v>
      </c>
      <c r="AA307">
        <f t="shared" si="50"/>
        <v>0.9970425396827588</v>
      </c>
      <c r="AB307">
        <f t="shared" si="54"/>
        <v>2.3099400892092526E-5</v>
      </c>
      <c r="AD307">
        <f t="shared" si="51"/>
        <v>0.99479688593339732</v>
      </c>
      <c r="AE307">
        <f t="shared" si="52"/>
        <v>0.99670481301215996</v>
      </c>
      <c r="AF307">
        <f t="shared" si="55"/>
        <v>2.9726231966226033E-5</v>
      </c>
    </row>
    <row r="308" spans="1:32" x14ac:dyDescent="0.25">
      <c r="A308" s="1" t="s">
        <v>2782</v>
      </c>
      <c r="B308" s="1">
        <v>14.165639259792389</v>
      </c>
      <c r="D308" s="1" t="s">
        <v>657</v>
      </c>
      <c r="E308" s="1">
        <v>0.97591922623455074</v>
      </c>
      <c r="F308">
        <f t="shared" si="46"/>
        <v>0.98845381211121053</v>
      </c>
      <c r="G308">
        <f t="shared" si="47"/>
        <v>1.3951387591571926E-4</v>
      </c>
      <c r="I308" s="1" t="s">
        <v>1698</v>
      </c>
      <c r="J308" s="1">
        <v>0.98477756834937402</v>
      </c>
      <c r="K308">
        <f t="shared" si="48"/>
        <v>0.99021243824923899</v>
      </c>
      <c r="M308">
        <f t="shared" si="53"/>
        <v>6.4982590368701837E-5</v>
      </c>
      <c r="Z308">
        <f t="shared" si="49"/>
        <v>0.99593733860111622</v>
      </c>
      <c r="AA308">
        <f t="shared" si="50"/>
        <v>0.9970425396827588</v>
      </c>
      <c r="AB308">
        <f t="shared" si="54"/>
        <v>2.3108702974538968E-5</v>
      </c>
      <c r="AD308">
        <f t="shared" si="51"/>
        <v>0.99476705006170141</v>
      </c>
      <c r="AE308">
        <f t="shared" si="52"/>
        <v>0.99670481301215996</v>
      </c>
      <c r="AF308">
        <f t="shared" si="55"/>
        <v>2.9738002872004913E-5</v>
      </c>
    </row>
    <row r="309" spans="1:32" x14ac:dyDescent="0.25">
      <c r="A309" s="1" t="s">
        <v>2783</v>
      </c>
      <c r="B309" s="1">
        <v>14.16837712296177</v>
      </c>
      <c r="D309" s="1" t="s">
        <v>658</v>
      </c>
      <c r="E309" s="1">
        <v>0.97578308145798165</v>
      </c>
      <c r="F309">
        <f t="shared" si="46"/>
        <v>0.9883881122288507</v>
      </c>
      <c r="G309">
        <f t="shared" si="47"/>
        <v>0</v>
      </c>
      <c r="I309" s="1" t="s">
        <v>1699</v>
      </c>
      <c r="J309" s="1">
        <v>0.98477756834937402</v>
      </c>
      <c r="K309">
        <f t="shared" si="48"/>
        <v>0.99021243824923899</v>
      </c>
      <c r="M309">
        <f t="shared" si="53"/>
        <v>6.5059002877072565E-5</v>
      </c>
      <c r="Z309">
        <f t="shared" si="49"/>
        <v>0.99591413336824819</v>
      </c>
      <c r="AA309">
        <f t="shared" si="50"/>
        <v>0.9970425396827588</v>
      </c>
      <c r="AB309">
        <f t="shared" si="54"/>
        <v>2.313687385704395E-5</v>
      </c>
      <c r="AD309">
        <f t="shared" si="51"/>
        <v>0.99473717801963513</v>
      </c>
      <c r="AE309">
        <f t="shared" si="52"/>
        <v>0.99670481301215996</v>
      </c>
      <c r="AF309">
        <f t="shared" si="55"/>
        <v>2.9774055149452974E-5</v>
      </c>
    </row>
    <row r="310" spans="1:32" x14ac:dyDescent="0.25">
      <c r="A310" s="1" t="s">
        <v>2784</v>
      </c>
      <c r="B310" s="1">
        <v>14.179329046480539</v>
      </c>
      <c r="D310" s="1" t="s">
        <v>659</v>
      </c>
      <c r="E310" s="1">
        <v>0.97578308145798165</v>
      </c>
      <c r="F310">
        <f t="shared" si="46"/>
        <v>0.9883881122288507</v>
      </c>
      <c r="G310">
        <f t="shared" si="47"/>
        <v>0</v>
      </c>
      <c r="I310" s="1" t="s">
        <v>1700</v>
      </c>
      <c r="J310" s="1">
        <v>0.98463121054611114</v>
      </c>
      <c r="K310">
        <f t="shared" si="48"/>
        <v>0.99011807224485604</v>
      </c>
      <c r="M310">
        <f t="shared" si="53"/>
        <v>0</v>
      </c>
      <c r="Z310">
        <f t="shared" si="49"/>
        <v>0.99591413336824819</v>
      </c>
      <c r="AA310">
        <f t="shared" si="50"/>
        <v>0.99701392633403418</v>
      </c>
      <c r="AB310">
        <f t="shared" si="54"/>
        <v>0</v>
      </c>
      <c r="AD310">
        <f t="shared" si="51"/>
        <v>0.99473717801963513</v>
      </c>
      <c r="AE310">
        <f t="shared" si="52"/>
        <v>0.99667293762208253</v>
      </c>
      <c r="AF310">
        <f t="shared" si="55"/>
        <v>0</v>
      </c>
    </row>
    <row r="311" spans="1:32" x14ac:dyDescent="0.25">
      <c r="A311" s="1" t="s">
        <v>2785</v>
      </c>
      <c r="B311" s="1">
        <v>14.190280564584986</v>
      </c>
      <c r="D311" s="1" t="s">
        <v>660</v>
      </c>
      <c r="E311" s="1">
        <v>0.97578308145798165</v>
      </c>
      <c r="F311">
        <f t="shared" si="46"/>
        <v>0.9883881122288507</v>
      </c>
      <c r="G311">
        <f t="shared" si="47"/>
        <v>1.3962359322861745E-4</v>
      </c>
      <c r="I311" s="1" t="s">
        <v>1701</v>
      </c>
      <c r="J311" s="1">
        <v>0.98448481578710434</v>
      </c>
      <c r="K311">
        <f t="shared" si="48"/>
        <v>0.99002367737804253</v>
      </c>
      <c r="M311">
        <f t="shared" si="53"/>
        <v>0</v>
      </c>
      <c r="Z311">
        <f t="shared" si="49"/>
        <v>0.99591413336824819</v>
      </c>
      <c r="AA311">
        <f t="shared" si="50"/>
        <v>0.9969853023269275</v>
      </c>
      <c r="AB311">
        <f t="shared" si="54"/>
        <v>0</v>
      </c>
      <c r="AD311">
        <f t="shared" si="51"/>
        <v>0.99473717801963513</v>
      </c>
      <c r="AE311">
        <f t="shared" si="52"/>
        <v>0.99664105046321838</v>
      </c>
      <c r="AF311">
        <f t="shared" si="55"/>
        <v>0</v>
      </c>
    </row>
    <row r="312" spans="1:32" x14ac:dyDescent="0.25">
      <c r="A312" s="1" t="s">
        <v>2786</v>
      </c>
      <c r="B312" s="1">
        <v>14.190280723362928</v>
      </c>
      <c r="D312" s="1" t="s">
        <v>661</v>
      </c>
      <c r="E312" s="1">
        <v>0.97564684862881668</v>
      </c>
      <c r="F312">
        <f t="shared" si="46"/>
        <v>0.98832236505045601</v>
      </c>
      <c r="G312">
        <f t="shared" si="47"/>
        <v>1.3979505242209256E-4</v>
      </c>
      <c r="I312" s="1" t="s">
        <v>1702</v>
      </c>
      <c r="J312" s="1">
        <v>0.98448481578710434</v>
      </c>
      <c r="K312">
        <f t="shared" si="48"/>
        <v>0.99002367737804253</v>
      </c>
      <c r="M312">
        <f t="shared" si="53"/>
        <v>6.5093428349926094E-5</v>
      </c>
      <c r="Z312">
        <f t="shared" si="49"/>
        <v>0.99589091042750355</v>
      </c>
      <c r="AA312">
        <f t="shared" si="50"/>
        <v>0.9969853023269275</v>
      </c>
      <c r="AB312">
        <f t="shared" si="54"/>
        <v>2.3153200545967392E-5</v>
      </c>
      <c r="AD312">
        <f t="shared" si="51"/>
        <v>0.99470728338351544</v>
      </c>
      <c r="AE312">
        <f t="shared" si="52"/>
        <v>0.99664105046321838</v>
      </c>
      <c r="AF312">
        <f t="shared" si="55"/>
        <v>2.9794669254359315E-5</v>
      </c>
    </row>
    <row r="313" spans="1:32" x14ac:dyDescent="0.25">
      <c r="A313" s="1" t="s">
        <v>2787</v>
      </c>
      <c r="B313" s="1">
        <v>14.225873689654088</v>
      </c>
      <c r="D313" s="1" t="s">
        <v>662</v>
      </c>
      <c r="E313" s="1">
        <v>0.97551046755938864</v>
      </c>
      <c r="F313">
        <f t="shared" si="46"/>
        <v>0.988256541515392</v>
      </c>
      <c r="G313">
        <f t="shared" si="47"/>
        <v>1.1449174941446927E-16</v>
      </c>
      <c r="I313" s="1" t="s">
        <v>1703</v>
      </c>
      <c r="J313" s="1">
        <v>0.98448481578710434</v>
      </c>
      <c r="K313">
        <f t="shared" si="48"/>
        <v>0.99002367737804253</v>
      </c>
      <c r="M313">
        <f t="shared" si="53"/>
        <v>6.5169028436557131E-5</v>
      </c>
      <c r="Z313">
        <f t="shared" si="49"/>
        <v>0.99586765951126666</v>
      </c>
      <c r="AA313">
        <f t="shared" si="50"/>
        <v>0.9969853023269275</v>
      </c>
      <c r="AB313">
        <f t="shared" si="54"/>
        <v>2.3181092357554436E-5</v>
      </c>
      <c r="AD313">
        <f t="shared" si="51"/>
        <v>0.99467735293655146</v>
      </c>
      <c r="AE313">
        <f t="shared" si="52"/>
        <v>0.99664105046321838</v>
      </c>
      <c r="AF313">
        <f t="shared" si="55"/>
        <v>2.9830360898660346E-5</v>
      </c>
    </row>
    <row r="314" spans="1:32" x14ac:dyDescent="0.25">
      <c r="A314" s="1" t="s">
        <v>2788</v>
      </c>
      <c r="B314" s="1">
        <v>14.23134904030486</v>
      </c>
      <c r="D314" s="1" t="s">
        <v>663</v>
      </c>
      <c r="E314" s="1">
        <v>0.97551046755938853</v>
      </c>
      <c r="F314">
        <f t="shared" si="46"/>
        <v>0.98825654151539188</v>
      </c>
      <c r="G314">
        <f t="shared" si="47"/>
        <v>1.4022438567213441E-4</v>
      </c>
      <c r="I314" s="1" t="s">
        <v>1704</v>
      </c>
      <c r="J314" s="1">
        <v>0.98433811381382985</v>
      </c>
      <c r="K314">
        <f t="shared" si="48"/>
        <v>0.98992907936818753</v>
      </c>
      <c r="M314">
        <f t="shared" si="53"/>
        <v>5.3369693782946145E-17</v>
      </c>
      <c r="Z314">
        <f t="shared" si="49"/>
        <v>0.99586765951126666</v>
      </c>
      <c r="AA314">
        <f t="shared" si="50"/>
        <v>0.99695661480578057</v>
      </c>
      <c r="AB314">
        <f t="shared" si="54"/>
        <v>1.8984805311829804E-17</v>
      </c>
      <c r="AD314">
        <f t="shared" si="51"/>
        <v>0.99467735293655135</v>
      </c>
      <c r="AE314">
        <f t="shared" si="52"/>
        <v>0.99660909265474695</v>
      </c>
      <c r="AF314">
        <f t="shared" si="55"/>
        <v>2.4430245416471944E-17</v>
      </c>
    </row>
    <row r="315" spans="1:32" x14ac:dyDescent="0.25">
      <c r="A315" s="1" t="s">
        <v>2789</v>
      </c>
      <c r="B315" s="1">
        <v>14.250513786583273</v>
      </c>
      <c r="D315" s="1" t="s">
        <v>664</v>
      </c>
      <c r="E315" s="1">
        <v>0.97537368679358183</v>
      </c>
      <c r="F315">
        <f t="shared" si="46"/>
        <v>0.9881905202297373</v>
      </c>
      <c r="G315">
        <f t="shared" si="47"/>
        <v>1.4028115638688859E-4</v>
      </c>
      <c r="I315" s="1" t="s">
        <v>1705</v>
      </c>
      <c r="J315" s="1">
        <v>0.98433811381382996</v>
      </c>
      <c r="K315">
        <f t="shared" si="48"/>
        <v>0.98992907936818764</v>
      </c>
      <c r="M315">
        <f t="shared" si="53"/>
        <v>6.5358573717498632E-5</v>
      </c>
      <c r="Z315">
        <f t="shared" si="49"/>
        <v>0.99584433773303882</v>
      </c>
      <c r="AA315">
        <f t="shared" si="50"/>
        <v>0.99695661480578057</v>
      </c>
      <c r="AB315">
        <f t="shared" si="54"/>
        <v>2.3251073327597735E-5</v>
      </c>
      <c r="AD315">
        <f t="shared" si="51"/>
        <v>0.99464733147308793</v>
      </c>
      <c r="AE315">
        <f t="shared" si="52"/>
        <v>0.99660909265474695</v>
      </c>
      <c r="AF315">
        <f t="shared" si="55"/>
        <v>2.9920114990913481E-5</v>
      </c>
    </row>
    <row r="316" spans="1:32" x14ac:dyDescent="0.25">
      <c r="A316" s="1" t="s">
        <v>2790</v>
      </c>
      <c r="B316" s="1">
        <v>14.272416763254157</v>
      </c>
      <c r="D316" s="1" t="s">
        <v>665</v>
      </c>
      <c r="E316" s="1">
        <v>0.97523686984153357</v>
      </c>
      <c r="F316">
        <f t="shared" si="46"/>
        <v>0.98812447662823932</v>
      </c>
      <c r="G316">
        <f t="shared" si="47"/>
        <v>0</v>
      </c>
      <c r="I316" s="1" t="s">
        <v>1706</v>
      </c>
      <c r="J316" s="1">
        <v>0.98433811381382996</v>
      </c>
      <c r="K316">
        <f t="shared" si="48"/>
        <v>0.98992907936818764</v>
      </c>
      <c r="M316">
        <f t="shared" si="53"/>
        <v>6.5380666441955686E-5</v>
      </c>
      <c r="Z316">
        <f t="shared" si="49"/>
        <v>0.99582100705933796</v>
      </c>
      <c r="AA316">
        <f t="shared" si="50"/>
        <v>0.99695661480578057</v>
      </c>
      <c r="AB316">
        <f t="shared" si="54"/>
        <v>2.3259941942350632E-5</v>
      </c>
      <c r="AD316">
        <f t="shared" si="51"/>
        <v>0.99461729876190974</v>
      </c>
      <c r="AE316">
        <f t="shared" si="52"/>
        <v>0.99660909265474695</v>
      </c>
      <c r="AF316">
        <f t="shared" si="55"/>
        <v>2.9931324917700901E-5</v>
      </c>
    </row>
    <row r="317" spans="1:32" x14ac:dyDescent="0.25">
      <c r="A317" s="1" t="s">
        <v>2791</v>
      </c>
      <c r="B317" s="1">
        <v>14.286105832502365</v>
      </c>
      <c r="D317" s="1" t="s">
        <v>666</v>
      </c>
      <c r="E317" s="1">
        <v>0.97523686984153357</v>
      </c>
      <c r="F317">
        <f t="shared" si="46"/>
        <v>0.98812447662823932</v>
      </c>
      <c r="G317">
        <f t="shared" si="47"/>
        <v>1.4040772789186695E-4</v>
      </c>
      <c r="I317" s="1" t="s">
        <v>1707</v>
      </c>
      <c r="J317" s="1">
        <v>0.98419117599243811</v>
      </c>
      <c r="K317">
        <f t="shared" si="48"/>
        <v>0.9898343242053067</v>
      </c>
      <c r="M317">
        <f t="shared" si="53"/>
        <v>0</v>
      </c>
      <c r="Z317">
        <f t="shared" si="49"/>
        <v>0.99582100705933796</v>
      </c>
      <c r="AA317">
        <f t="shared" si="50"/>
        <v>0.99692787770613955</v>
      </c>
      <c r="AB317">
        <f t="shared" si="54"/>
        <v>0</v>
      </c>
      <c r="AD317">
        <f t="shared" si="51"/>
        <v>0.99461729876190974</v>
      </c>
      <c r="AE317">
        <f t="shared" si="52"/>
        <v>0.99657707972144716</v>
      </c>
      <c r="AF317">
        <f t="shared" si="55"/>
        <v>0</v>
      </c>
    </row>
    <row r="318" spans="1:32" x14ac:dyDescent="0.25">
      <c r="A318" s="1" t="s">
        <v>2792</v>
      </c>
      <c r="B318" s="1">
        <v>14.305271266765457</v>
      </c>
      <c r="D318" s="1" t="s">
        <v>667</v>
      </c>
      <c r="E318" s="1">
        <v>0.97509994866110361</v>
      </c>
      <c r="F318">
        <f t="shared" si="46"/>
        <v>0.98805837785742723</v>
      </c>
      <c r="G318">
        <f t="shared" si="47"/>
        <v>0</v>
      </c>
      <c r="I318" s="1" t="s">
        <v>1708</v>
      </c>
      <c r="J318" s="1">
        <v>0.98419117599243811</v>
      </c>
      <c r="K318">
        <f t="shared" si="48"/>
        <v>0.9898343242053067</v>
      </c>
      <c r="M318">
        <f t="shared" si="53"/>
        <v>6.5429020539048137E-5</v>
      </c>
      <c r="Z318">
        <f t="shared" si="49"/>
        <v>0.99579765588239755</v>
      </c>
      <c r="AA318">
        <f t="shared" si="50"/>
        <v>0.99692787770613955</v>
      </c>
      <c r="AB318">
        <f t="shared" si="54"/>
        <v>2.3279712215153978E-5</v>
      </c>
      <c r="AD318">
        <f t="shared" si="51"/>
        <v>0.99458723986115694</v>
      </c>
      <c r="AE318">
        <f t="shared" si="52"/>
        <v>0.99657707972144716</v>
      </c>
      <c r="AF318">
        <f t="shared" si="55"/>
        <v>2.995646419988018E-5</v>
      </c>
    </row>
    <row r="319" spans="1:32" x14ac:dyDescent="0.25">
      <c r="A319" s="1" t="s">
        <v>2793</v>
      </c>
      <c r="B319" s="1">
        <v>14.327172267557737</v>
      </c>
      <c r="D319" s="1" t="s">
        <v>668</v>
      </c>
      <c r="E319" s="1">
        <v>0.97509994866110361</v>
      </c>
      <c r="F319">
        <f t="shared" si="46"/>
        <v>0.98805837785742723</v>
      </c>
      <c r="G319">
        <f t="shared" si="47"/>
        <v>0</v>
      </c>
      <c r="I319" s="1" t="s">
        <v>1709</v>
      </c>
      <c r="J319" s="1">
        <v>0.98404401198450897</v>
      </c>
      <c r="K319">
        <f t="shared" si="48"/>
        <v>0.98973941809485377</v>
      </c>
      <c r="M319">
        <f t="shared" si="53"/>
        <v>0</v>
      </c>
      <c r="Z319">
        <f t="shared" si="49"/>
        <v>0.99579765588239755</v>
      </c>
      <c r="AA319">
        <f t="shared" si="50"/>
        <v>0.99689909290028955</v>
      </c>
      <c r="AB319">
        <f t="shared" si="54"/>
        <v>0</v>
      </c>
      <c r="AD319">
        <f t="shared" si="51"/>
        <v>0.99458723986115694</v>
      </c>
      <c r="AE319">
        <f t="shared" si="52"/>
        <v>0.9965450137495705</v>
      </c>
      <c r="AF319">
        <f t="shared" si="55"/>
        <v>0</v>
      </c>
    </row>
    <row r="320" spans="1:32" x14ac:dyDescent="0.25">
      <c r="A320" s="1" t="s">
        <v>2794</v>
      </c>
      <c r="B320" s="1">
        <v>14.329910707883334</v>
      </c>
      <c r="D320" s="1" t="s">
        <v>669</v>
      </c>
      <c r="E320" s="1">
        <v>0.97509994866110361</v>
      </c>
      <c r="F320">
        <f t="shared" si="46"/>
        <v>0.98805837785742723</v>
      </c>
      <c r="G320">
        <f t="shared" si="47"/>
        <v>1.1449174941446927E-16</v>
      </c>
      <c r="I320" s="1" t="s">
        <v>1710</v>
      </c>
      <c r="J320" s="1">
        <v>0.98389679413582987</v>
      </c>
      <c r="K320">
        <f t="shared" si="48"/>
        <v>0.98964447216711426</v>
      </c>
      <c r="M320">
        <f t="shared" si="53"/>
        <v>0</v>
      </c>
      <c r="Z320">
        <f t="shared" si="49"/>
        <v>0.99579765588239755</v>
      </c>
      <c r="AA320">
        <f t="shared" si="50"/>
        <v>0.99687029408766414</v>
      </c>
      <c r="AB320">
        <f t="shared" si="54"/>
        <v>0</v>
      </c>
      <c r="AD320">
        <f t="shared" si="51"/>
        <v>0.99458723986115694</v>
      </c>
      <c r="AE320">
        <f t="shared" si="52"/>
        <v>0.99651293228027593</v>
      </c>
      <c r="AF320">
        <f t="shared" si="55"/>
        <v>0</v>
      </c>
    </row>
    <row r="321" spans="1:32" x14ac:dyDescent="0.25">
      <c r="A321" s="1" t="s">
        <v>2795</v>
      </c>
      <c r="B321" s="1">
        <v>14.332649143644721</v>
      </c>
      <c r="D321" s="1" t="s">
        <v>670</v>
      </c>
      <c r="E321" s="1">
        <v>0.9750999486611035</v>
      </c>
      <c r="F321">
        <f t="shared" si="46"/>
        <v>0.98805837785742712</v>
      </c>
      <c r="G321">
        <f t="shared" si="47"/>
        <v>1.4096325507960764E-4</v>
      </c>
      <c r="I321" s="1" t="s">
        <v>1711</v>
      </c>
      <c r="J321" s="1">
        <v>0.98374953409787191</v>
      </c>
      <c r="K321">
        <f t="shared" si="48"/>
        <v>0.98954949393050573</v>
      </c>
      <c r="M321">
        <f t="shared" si="53"/>
        <v>5.3338554272319975E-17</v>
      </c>
      <c r="Z321">
        <f t="shared" si="49"/>
        <v>0.99579765588239755</v>
      </c>
      <c r="AA321">
        <f t="shared" si="50"/>
        <v>0.99684148354318702</v>
      </c>
      <c r="AB321">
        <f t="shared" si="54"/>
        <v>1.8981280934565138E-17</v>
      </c>
      <c r="AD321">
        <f t="shared" si="51"/>
        <v>0.99458723986115694</v>
      </c>
      <c r="AE321">
        <f t="shared" si="52"/>
        <v>0.99648083784794095</v>
      </c>
      <c r="AF321">
        <f t="shared" si="55"/>
        <v>2.442489192855399E-17</v>
      </c>
    </row>
    <row r="322" spans="1:32" x14ac:dyDescent="0.25">
      <c r="A322" s="1" t="s">
        <v>2796</v>
      </c>
      <c r="B322" s="1">
        <v>14.557152639196538</v>
      </c>
      <c r="D322" s="1" t="s">
        <v>671</v>
      </c>
      <c r="E322" s="1">
        <v>0.97496250508578675</v>
      </c>
      <c r="F322">
        <f t="shared" si="46"/>
        <v>0.98799202201277048</v>
      </c>
      <c r="G322">
        <f t="shared" si="47"/>
        <v>1.4150070680601576E-4</v>
      </c>
      <c r="I322" s="1" t="s">
        <v>1712</v>
      </c>
      <c r="J322" s="1">
        <v>0.98374953409787191</v>
      </c>
      <c r="K322">
        <f t="shared" si="48"/>
        <v>0.98954949393050573</v>
      </c>
      <c r="M322">
        <f t="shared" si="53"/>
        <v>6.5664597469557498E-5</v>
      </c>
      <c r="Z322">
        <f t="shared" si="49"/>
        <v>0.995774212866678</v>
      </c>
      <c r="AA322">
        <f t="shared" si="50"/>
        <v>0.99684148354318702</v>
      </c>
      <c r="AB322">
        <f t="shared" si="54"/>
        <v>2.3369245648442545E-5</v>
      </c>
      <c r="AD322">
        <f t="shared" si="51"/>
        <v>0.99455706294533008</v>
      </c>
      <c r="AE322">
        <f t="shared" si="52"/>
        <v>0.99648083784794095</v>
      </c>
      <c r="AF322">
        <f t="shared" si="55"/>
        <v>3.0071174566072894E-5</v>
      </c>
    </row>
    <row r="323" spans="1:32" x14ac:dyDescent="0.25">
      <c r="A323" s="1" t="s">
        <v>2797</v>
      </c>
      <c r="B323" s="1">
        <v>14.617384391025976</v>
      </c>
      <c r="D323" s="1" t="s">
        <v>672</v>
      </c>
      <c r="E323" s="1">
        <v>0.9748245569623164</v>
      </c>
      <c r="F323">
        <f t="shared" ref="F323:F386" si="56">POWER(E323,$W$5)</f>
        <v>0.9879254176544876</v>
      </c>
      <c r="G323">
        <f t="shared" ref="G323:G386" si="57">LN(E323)-LN(E324)</f>
        <v>1.4172738806554619E-4</v>
      </c>
      <c r="I323" s="1" t="s">
        <v>1713</v>
      </c>
      <c r="J323" s="1">
        <v>0.98374953409787191</v>
      </c>
      <c r="K323">
        <f t="shared" ref="K323:K386" si="58">POWER(J323,$X$5)</f>
        <v>0.98954949393050573</v>
      </c>
      <c r="M323">
        <f t="shared" si="53"/>
        <v>6.5910530699102133E-5</v>
      </c>
      <c r="Z323">
        <f t="shared" ref="Z323:Z386" si="59">POWER(E323,$W$26)</f>
        <v>0.99575068102464015</v>
      </c>
      <c r="AA323">
        <f t="shared" ref="AA323:AA386" si="60">POWER(J323,$X$26)</f>
        <v>0.99684148354318702</v>
      </c>
      <c r="AB323">
        <f t="shared" si="54"/>
        <v>2.3457793502492686E-5</v>
      </c>
      <c r="AD323">
        <f t="shared" ref="AD323:AD386" si="61">POWER(E323,$W$39)</f>
        <v>0.99452677189458083</v>
      </c>
      <c r="AE323">
        <f t="shared" ref="AE323:AE386" si="62">POWER(J323,$X$39)</f>
        <v>0.99648083784794095</v>
      </c>
      <c r="AF323">
        <f t="shared" si="55"/>
        <v>3.0184911300505592E-5</v>
      </c>
    </row>
    <row r="324" spans="1:32" x14ac:dyDescent="0.25">
      <c r="A324" s="1" t="s">
        <v>2798</v>
      </c>
      <c r="B324" s="1">
        <v>14.625598431494145</v>
      </c>
      <c r="D324" s="1" t="s">
        <v>673</v>
      </c>
      <c r="E324" s="1">
        <v>0.97468640741405455</v>
      </c>
      <c r="F324">
        <f t="shared" si="56"/>
        <v>0.98785871109822709</v>
      </c>
      <c r="G324">
        <f t="shared" si="57"/>
        <v>1.4176505174614065E-4</v>
      </c>
      <c r="I324" s="1" t="s">
        <v>1714</v>
      </c>
      <c r="J324" s="1">
        <v>0.98374953409787191</v>
      </c>
      <c r="K324">
        <f t="shared" si="58"/>
        <v>0.98954949393050573</v>
      </c>
      <c r="M324">
        <f t="shared" ref="M324:M387" si="63">F323*K323*$W$5*G323</f>
        <v>6.601166762965359E-5</v>
      </c>
      <c r="Z324">
        <f t="shared" si="59"/>
        <v>0.99572711204250353</v>
      </c>
      <c r="AA324">
        <f t="shared" si="60"/>
        <v>0.99684148354318702</v>
      </c>
      <c r="AB324">
        <f t="shared" ref="AB324:AB387" si="64">Z323*AA323*$W$26*G323</f>
        <v>2.3494817175739252E-5</v>
      </c>
      <c r="AD324">
        <f t="shared" si="61"/>
        <v>0.99449643324297055</v>
      </c>
      <c r="AE324">
        <f t="shared" si="62"/>
        <v>0.99648083784794095</v>
      </c>
      <c r="AF324">
        <f t="shared" ref="AF324:AF387" si="65">AD323*AE323*$W$39*G323</f>
        <v>3.0232346106259824E-5</v>
      </c>
    </row>
    <row r="325" spans="1:32" x14ac:dyDescent="0.25">
      <c r="A325" s="1" t="s">
        <v>2799</v>
      </c>
      <c r="B325" s="1">
        <v>14.663928864041781</v>
      </c>
      <c r="D325" s="1" t="s">
        <v>674</v>
      </c>
      <c r="E325" s="1">
        <v>0.97454824073890556</v>
      </c>
      <c r="F325">
        <f t="shared" si="56"/>
        <v>0.98779199132082063</v>
      </c>
      <c r="G325">
        <f t="shared" si="57"/>
        <v>1.4181784583929338E-4</v>
      </c>
      <c r="I325" s="1" t="s">
        <v>1715</v>
      </c>
      <c r="J325" s="1">
        <v>0.98374953409787191</v>
      </c>
      <c r="K325">
        <f t="shared" si="58"/>
        <v>0.98954949393050573</v>
      </c>
      <c r="M325">
        <f t="shared" si="63"/>
        <v>6.6024751641985378E-5</v>
      </c>
      <c r="Z325">
        <f t="shared" si="59"/>
        <v>0.99570353735506179</v>
      </c>
      <c r="AA325">
        <f t="shared" si="60"/>
        <v>0.99684148354318702</v>
      </c>
      <c r="AB325">
        <f t="shared" si="64"/>
        <v>2.3500504601796554E-5</v>
      </c>
      <c r="AD325">
        <f t="shared" si="61"/>
        <v>0.99446608745481169</v>
      </c>
      <c r="AE325">
        <f t="shared" si="62"/>
        <v>0.99648083784794095</v>
      </c>
      <c r="AF325">
        <f t="shared" si="65"/>
        <v>3.0239457771295391E-5</v>
      </c>
    </row>
    <row r="326" spans="1:32" x14ac:dyDescent="0.25">
      <c r="A326" s="1" t="s">
        <v>2800</v>
      </c>
      <c r="B326" s="1">
        <v>14.746064010286466</v>
      </c>
      <c r="D326" s="1" t="s">
        <v>675</v>
      </c>
      <c r="E326" s="1">
        <v>0.9744100422064782</v>
      </c>
      <c r="F326">
        <f t="shared" si="56"/>
        <v>0.98772525120535604</v>
      </c>
      <c r="G326">
        <f t="shared" si="57"/>
        <v>0</v>
      </c>
      <c r="I326" s="1" t="s">
        <v>1716</v>
      </c>
      <c r="J326" s="1">
        <v>0.98374953409787191</v>
      </c>
      <c r="K326">
        <f t="shared" si="58"/>
        <v>0.98954949393050573</v>
      </c>
      <c r="M326">
        <f t="shared" si="63"/>
        <v>6.6044878667410119E-5</v>
      </c>
      <c r="Z326">
        <f t="shared" si="59"/>
        <v>0.99567995444673807</v>
      </c>
      <c r="AA326">
        <f t="shared" si="60"/>
        <v>0.99684148354318702</v>
      </c>
      <c r="AB326">
        <f t="shared" si="64"/>
        <v>2.3508699718651865E-5</v>
      </c>
      <c r="AD326">
        <f t="shared" si="61"/>
        <v>0.99443573129219287</v>
      </c>
      <c r="AE326">
        <f t="shared" si="62"/>
        <v>0.99648083784794095</v>
      </c>
      <c r="AF326">
        <f t="shared" si="65"/>
        <v>3.0249796051382688E-5</v>
      </c>
    </row>
    <row r="327" spans="1:32" x14ac:dyDescent="0.25">
      <c r="A327" s="1" t="s">
        <v>2801</v>
      </c>
      <c r="B327" s="1">
        <v>14.806296791635438</v>
      </c>
      <c r="D327" s="1" t="s">
        <v>676</v>
      </c>
      <c r="E327" s="1">
        <v>0.9744100422064782</v>
      </c>
      <c r="F327">
        <f t="shared" si="56"/>
        <v>0.98772525120535604</v>
      </c>
      <c r="G327">
        <f t="shared" si="57"/>
        <v>0</v>
      </c>
      <c r="I327" s="1" t="s">
        <v>1717</v>
      </c>
      <c r="J327" s="1">
        <v>0.98360155565132645</v>
      </c>
      <c r="K327">
        <f t="shared" si="58"/>
        <v>0.98945404720356078</v>
      </c>
      <c r="M327">
        <f t="shared" si="63"/>
        <v>0</v>
      </c>
      <c r="Z327">
        <f t="shared" si="59"/>
        <v>0.99567995444673807</v>
      </c>
      <c r="AA327">
        <f t="shared" si="60"/>
        <v>0.99681252894065386</v>
      </c>
      <c r="AB327">
        <f t="shared" si="64"/>
        <v>0</v>
      </c>
      <c r="AD327">
        <f t="shared" si="61"/>
        <v>0.99443573129219287</v>
      </c>
      <c r="AE327">
        <f t="shared" si="62"/>
        <v>0.99644858304440054</v>
      </c>
      <c r="AF327">
        <f t="shared" si="65"/>
        <v>0</v>
      </c>
    </row>
    <row r="328" spans="1:32" x14ac:dyDescent="0.25">
      <c r="A328" s="1" t="s">
        <v>2802</v>
      </c>
      <c r="B328" s="1">
        <v>14.825461425483837</v>
      </c>
      <c r="D328" s="1" t="s">
        <v>677</v>
      </c>
      <c r="E328" s="1">
        <v>0.9744100422064782</v>
      </c>
      <c r="F328">
        <f t="shared" si="56"/>
        <v>0.98772525120535604</v>
      </c>
      <c r="G328">
        <f t="shared" si="57"/>
        <v>1.4197531748105438E-4</v>
      </c>
      <c r="I328" s="1" t="s">
        <v>1718</v>
      </c>
      <c r="J328" s="1">
        <v>0.98345356832120967</v>
      </c>
      <c r="K328">
        <f t="shared" si="58"/>
        <v>0.98935858959396383</v>
      </c>
      <c r="M328">
        <f t="shared" si="63"/>
        <v>0</v>
      </c>
      <c r="Z328">
        <f t="shared" si="59"/>
        <v>0.99567995444673807</v>
      </c>
      <c r="AA328">
        <f t="shared" si="60"/>
        <v>0.9967835690843736</v>
      </c>
      <c r="AB328">
        <f t="shared" si="64"/>
        <v>0</v>
      </c>
      <c r="AD328">
        <f t="shared" si="61"/>
        <v>0.99443573129219287</v>
      </c>
      <c r="AE328">
        <f t="shared" si="62"/>
        <v>0.99641632249549494</v>
      </c>
      <c r="AF328">
        <f t="shared" si="65"/>
        <v>0</v>
      </c>
    </row>
    <row r="329" spans="1:32" x14ac:dyDescent="0.25">
      <c r="A329" s="1" t="s">
        <v>2803</v>
      </c>
      <c r="B329" s="1">
        <v>14.880220003286357</v>
      </c>
      <c r="D329" s="1" t="s">
        <v>678</v>
      </c>
      <c r="E329" s="1">
        <v>0.97427170985150158</v>
      </c>
      <c r="F329">
        <f t="shared" si="56"/>
        <v>0.98765844149983495</v>
      </c>
      <c r="G329">
        <f t="shared" si="57"/>
        <v>1.4207593055336545E-4</v>
      </c>
      <c r="I329" s="1" t="s">
        <v>1719</v>
      </c>
      <c r="J329" s="1">
        <v>0.98345356832120967</v>
      </c>
      <c r="K329">
        <f t="shared" si="58"/>
        <v>0.98935858959396383</v>
      </c>
      <c r="M329">
        <f t="shared" si="63"/>
        <v>6.6100991585221058E-5</v>
      </c>
      <c r="Z329">
        <f t="shared" si="59"/>
        <v>0.99565634591191832</v>
      </c>
      <c r="AA329">
        <f t="shared" si="60"/>
        <v>0.9967835690843736</v>
      </c>
      <c r="AB329">
        <f t="shared" si="64"/>
        <v>2.3532878593302669E-5</v>
      </c>
      <c r="AD329">
        <f t="shared" si="61"/>
        <v>0.99440534235087907</v>
      </c>
      <c r="AE329">
        <f t="shared" si="62"/>
        <v>0.99641632249549494</v>
      </c>
      <c r="AF329">
        <f t="shared" si="65"/>
        <v>3.0280499821436736E-5</v>
      </c>
    </row>
    <row r="330" spans="1:32" x14ac:dyDescent="0.25">
      <c r="A330" s="1" t="s">
        <v>2804</v>
      </c>
      <c r="B330" s="1">
        <v>14.943190126207179</v>
      </c>
      <c r="D330" s="1" t="s">
        <v>679</v>
      </c>
      <c r="E330" s="1">
        <v>0.97413329912436186</v>
      </c>
      <c r="F330">
        <f t="shared" si="56"/>
        <v>0.9875915889723621</v>
      </c>
      <c r="G330">
        <f t="shared" si="57"/>
        <v>1.4220924415480826E-4</v>
      </c>
      <c r="I330" s="1" t="s">
        <v>1720</v>
      </c>
      <c r="J330" s="1">
        <v>0.98345356832120967</v>
      </c>
      <c r="K330">
        <f t="shared" si="58"/>
        <v>0.98935858959396383</v>
      </c>
      <c r="M330">
        <f t="shared" si="63"/>
        <v>6.6143360869260574E-5</v>
      </c>
      <c r="Z330">
        <f t="shared" si="59"/>
        <v>0.99563272120691027</v>
      </c>
      <c r="AA330">
        <f t="shared" si="60"/>
        <v>0.9967835690843736</v>
      </c>
      <c r="AB330">
        <f t="shared" si="64"/>
        <v>2.354899716017247E-5</v>
      </c>
      <c r="AD330">
        <f t="shared" si="61"/>
        <v>0.99437493280359979</v>
      </c>
      <c r="AE330">
        <f t="shared" si="62"/>
        <v>0.99641632249549494</v>
      </c>
      <c r="AF330">
        <f t="shared" si="65"/>
        <v>3.0301032583474428E-5</v>
      </c>
    </row>
    <row r="331" spans="1:32" x14ac:dyDescent="0.25">
      <c r="A331" s="1" t="s">
        <v>2805</v>
      </c>
      <c r="B331" s="1">
        <v>14.976043417618277</v>
      </c>
      <c r="D331" s="1" t="s">
        <v>680</v>
      </c>
      <c r="E331" s="1">
        <v>0.97399477821389779</v>
      </c>
      <c r="F331">
        <f t="shared" si="56"/>
        <v>0.98752467824687362</v>
      </c>
      <c r="G331">
        <f t="shared" si="57"/>
        <v>0</v>
      </c>
      <c r="I331" s="1" t="s">
        <v>1721</v>
      </c>
      <c r="J331" s="1">
        <v>0.98345356832120967</v>
      </c>
      <c r="K331">
        <f t="shared" si="58"/>
        <v>0.98935858959396383</v>
      </c>
      <c r="M331">
        <f t="shared" si="63"/>
        <v>6.6200943626983704E-5</v>
      </c>
      <c r="Z331">
        <f t="shared" si="59"/>
        <v>0.99560907489556782</v>
      </c>
      <c r="AA331">
        <f t="shared" si="60"/>
        <v>0.9967835690843736</v>
      </c>
      <c r="AB331">
        <f t="shared" si="64"/>
        <v>2.3570534517232118E-5</v>
      </c>
      <c r="AD331">
        <f t="shared" si="61"/>
        <v>0.99434449565349114</v>
      </c>
      <c r="AE331">
        <f t="shared" si="62"/>
        <v>0.99641632249549494</v>
      </c>
      <c r="AF331">
        <f t="shared" si="65"/>
        <v>3.0328537349052903E-5</v>
      </c>
    </row>
    <row r="332" spans="1:32" x14ac:dyDescent="0.25">
      <c r="A332" s="1" t="s">
        <v>2806</v>
      </c>
      <c r="B332" s="1">
        <v>15.011636298532695</v>
      </c>
      <c r="D332" s="1" t="s">
        <v>681</v>
      </c>
      <c r="E332" s="1">
        <v>0.97399477821389779</v>
      </c>
      <c r="F332">
        <f t="shared" si="56"/>
        <v>0.98752467824687362</v>
      </c>
      <c r="G332">
        <f t="shared" si="57"/>
        <v>1.4231127502712521E-4</v>
      </c>
      <c r="I332" s="1" t="s">
        <v>1722</v>
      </c>
      <c r="J332" s="1">
        <v>0.98330515427321452</v>
      </c>
      <c r="K332">
        <f t="shared" si="58"/>
        <v>0.98926285155843074</v>
      </c>
      <c r="M332">
        <f t="shared" si="63"/>
        <v>0</v>
      </c>
      <c r="Z332">
        <f t="shared" si="59"/>
        <v>0.99560907489556782</v>
      </c>
      <c r="AA332">
        <f t="shared" si="60"/>
        <v>0.99675452219124361</v>
      </c>
      <c r="AB332">
        <f t="shared" si="64"/>
        <v>0</v>
      </c>
      <c r="AD332">
        <f t="shared" si="61"/>
        <v>0.99434449565349114</v>
      </c>
      <c r="AE332">
        <f t="shared" si="62"/>
        <v>0.99638396509742833</v>
      </c>
      <c r="AF332">
        <f t="shared" si="65"/>
        <v>0</v>
      </c>
    </row>
    <row r="333" spans="1:32" x14ac:dyDescent="0.25">
      <c r="A333" s="1" t="s">
        <v>2807</v>
      </c>
      <c r="B333" s="1">
        <v>15.014372763031771</v>
      </c>
      <c r="D333" s="1" t="s">
        <v>682</v>
      </c>
      <c r="E333" s="1">
        <v>0.9738561776375867</v>
      </c>
      <c r="F333">
        <f t="shared" si="56"/>
        <v>0.98745772405312027</v>
      </c>
      <c r="G333">
        <f t="shared" si="57"/>
        <v>1.1449174941446927E-16</v>
      </c>
      <c r="I333" s="1" t="s">
        <v>1723</v>
      </c>
      <c r="J333" s="1">
        <v>0.98330515427321441</v>
      </c>
      <c r="K333">
        <f t="shared" si="58"/>
        <v>0.98926285155843063</v>
      </c>
      <c r="M333">
        <f t="shared" si="63"/>
        <v>6.6237542115002936E-5</v>
      </c>
      <c r="Z333">
        <f t="shared" si="59"/>
        <v>0.99558541218091057</v>
      </c>
      <c r="AA333">
        <f t="shared" si="60"/>
        <v>0.99675452219124361</v>
      </c>
      <c r="AB333">
        <f t="shared" si="64"/>
        <v>2.3586198130455243E-5</v>
      </c>
      <c r="AD333">
        <f t="shared" si="61"/>
        <v>0.99431403759830261</v>
      </c>
      <c r="AE333">
        <f t="shared" si="62"/>
        <v>0.99638396509742833</v>
      </c>
      <c r="AF333">
        <f t="shared" si="65"/>
        <v>3.0348382605244438E-5</v>
      </c>
    </row>
    <row r="334" spans="1:32" x14ac:dyDescent="0.25">
      <c r="A334" s="1" t="s">
        <v>2808</v>
      </c>
      <c r="B334" s="1">
        <v>15.099246627555994</v>
      </c>
      <c r="D334" s="1" t="s">
        <v>683</v>
      </c>
      <c r="E334" s="1">
        <v>0.97385617763758658</v>
      </c>
      <c r="F334">
        <f t="shared" si="56"/>
        <v>0.98745772405312027</v>
      </c>
      <c r="G334">
        <f t="shared" si="57"/>
        <v>1.4251540023439355E-4</v>
      </c>
      <c r="I334" s="1" t="s">
        <v>1724</v>
      </c>
      <c r="J334" s="1">
        <v>0.98315662849068186</v>
      </c>
      <c r="K334">
        <f t="shared" si="58"/>
        <v>0.98916703625525437</v>
      </c>
      <c r="M334">
        <f t="shared" si="63"/>
        <v>5.3285573475800431E-17</v>
      </c>
      <c r="Z334">
        <f t="shared" si="59"/>
        <v>0.99558541218091057</v>
      </c>
      <c r="AA334">
        <f t="shared" si="60"/>
        <v>0.99672544988810907</v>
      </c>
      <c r="AB334">
        <f t="shared" si="64"/>
        <v>1.8975031347827387E-17</v>
      </c>
      <c r="AD334">
        <f t="shared" si="61"/>
        <v>0.99431403759830261</v>
      </c>
      <c r="AE334">
        <f t="shared" si="62"/>
        <v>0.99635157950135067</v>
      </c>
      <c r="AF334">
        <f t="shared" si="65"/>
        <v>2.4415022513305277E-17</v>
      </c>
    </row>
    <row r="335" spans="1:32" x14ac:dyDescent="0.25">
      <c r="A335" s="1" t="s">
        <v>2809</v>
      </c>
      <c r="B335" s="1">
        <v>15.10746124130781</v>
      </c>
      <c r="D335" s="1" t="s">
        <v>684</v>
      </c>
      <c r="E335" s="1">
        <v>0.97371739802401081</v>
      </c>
      <c r="F335">
        <f t="shared" si="56"/>
        <v>0.98739067837240158</v>
      </c>
      <c r="G335">
        <f t="shared" si="57"/>
        <v>-1.1449174941446927E-16</v>
      </c>
      <c r="I335" s="1" t="s">
        <v>1725</v>
      </c>
      <c r="J335" s="1">
        <v>0.98315662849068186</v>
      </c>
      <c r="K335">
        <f t="shared" si="58"/>
        <v>0.98916703625525437</v>
      </c>
      <c r="M335">
        <f t="shared" si="63"/>
        <v>6.6321628844288752E-5</v>
      </c>
      <c r="Z335">
        <f t="shared" si="59"/>
        <v>0.9955617160890714</v>
      </c>
      <c r="AA335">
        <f t="shared" si="60"/>
        <v>0.99672544988810907</v>
      </c>
      <c r="AB335">
        <f t="shared" si="64"/>
        <v>2.3618778877294485E-5</v>
      </c>
      <c r="AD335">
        <f t="shared" si="61"/>
        <v>0.99428353679036008</v>
      </c>
      <c r="AE335">
        <f t="shared" si="62"/>
        <v>0.99635157950135067</v>
      </c>
      <c r="AF335">
        <f t="shared" si="65"/>
        <v>3.0389994281955095E-5</v>
      </c>
    </row>
    <row r="336" spans="1:32" x14ac:dyDescent="0.25">
      <c r="A336" s="1" t="s">
        <v>2810</v>
      </c>
      <c r="B336" s="1">
        <v>15.222449833067328</v>
      </c>
      <c r="D336" s="1" t="s">
        <v>685</v>
      </c>
      <c r="E336" s="1">
        <v>0.97371739802401092</v>
      </c>
      <c r="F336">
        <f t="shared" si="56"/>
        <v>0.98739067837240169</v>
      </c>
      <c r="G336">
        <f t="shared" si="57"/>
        <v>1.4264100506075975E-4</v>
      </c>
      <c r="I336" s="1" t="s">
        <v>1726</v>
      </c>
      <c r="J336" s="1">
        <v>0.98300796921694422</v>
      </c>
      <c r="K336">
        <f t="shared" si="58"/>
        <v>0.98907112963508714</v>
      </c>
      <c r="M336">
        <f t="shared" si="63"/>
        <v>-5.3276794893740871E-17</v>
      </c>
      <c r="Z336">
        <f t="shared" si="59"/>
        <v>0.9955617160890714</v>
      </c>
      <c r="AA336">
        <f t="shared" si="60"/>
        <v>0.99669634790659556</v>
      </c>
      <c r="AB336">
        <f t="shared" si="64"/>
        <v>-1.8974026289110062E-17</v>
      </c>
      <c r="AD336">
        <f t="shared" si="61"/>
        <v>0.99428353679036019</v>
      </c>
      <c r="AE336">
        <f t="shared" si="62"/>
        <v>0.99631916095274209</v>
      </c>
      <c r="AF336">
        <f t="shared" si="65"/>
        <v>-2.4413480036696923E-17</v>
      </c>
    </row>
    <row r="337" spans="1:32" x14ac:dyDescent="0.25">
      <c r="A337" s="1" t="s">
        <v>2811</v>
      </c>
      <c r="B337" s="1">
        <v>15.236139141247941</v>
      </c>
      <c r="D337" s="1" t="s">
        <v>686</v>
      </c>
      <c r="E337" s="1">
        <v>0.9735785159010899</v>
      </c>
      <c r="F337">
        <f t="shared" si="56"/>
        <v>0.98732357815973826</v>
      </c>
      <c r="G337">
        <f t="shared" si="57"/>
        <v>1.4264708648807287E-4</v>
      </c>
      <c r="I337" s="1" t="s">
        <v>1727</v>
      </c>
      <c r="J337" s="1">
        <v>0.98300796921694422</v>
      </c>
      <c r="K337">
        <f t="shared" si="58"/>
        <v>0.98907112963508714</v>
      </c>
      <c r="M337">
        <f t="shared" si="63"/>
        <v>6.6369138290546401E-5</v>
      </c>
      <c r="Z337">
        <f t="shared" si="59"/>
        <v>0.9955379996776087</v>
      </c>
      <c r="AA337">
        <f t="shared" si="60"/>
        <v>0.99669634790659556</v>
      </c>
      <c r="AB337">
        <f t="shared" si="64"/>
        <v>2.3638342249499584E-5</v>
      </c>
      <c r="AD337">
        <f t="shared" si="61"/>
        <v>0.99425301003762701</v>
      </c>
      <c r="AE337">
        <f t="shared" si="62"/>
        <v>0.99631916095274209</v>
      </c>
      <c r="AF337">
        <f t="shared" si="65"/>
        <v>3.041485557447807E-5</v>
      </c>
    </row>
    <row r="338" spans="1:32" x14ac:dyDescent="0.25">
      <c r="A338" s="1" t="s">
        <v>2812</v>
      </c>
      <c r="B338" s="1">
        <v>15.277207133747245</v>
      </c>
      <c r="D338" s="1" t="s">
        <v>687</v>
      </c>
      <c r="E338" s="1">
        <v>0.9734396476671392</v>
      </c>
      <c r="F338">
        <f t="shared" si="56"/>
        <v>0.98725647964651908</v>
      </c>
      <c r="G338">
        <f t="shared" si="57"/>
        <v>0</v>
      </c>
      <c r="I338" s="1" t="s">
        <v>1728</v>
      </c>
      <c r="J338" s="1">
        <v>0.98300796921694422</v>
      </c>
      <c r="K338">
        <f t="shared" si="58"/>
        <v>0.98907112963508714</v>
      </c>
      <c r="M338">
        <f t="shared" si="63"/>
        <v>6.6367457458449536E-5</v>
      </c>
      <c r="Z338">
        <f t="shared" si="59"/>
        <v>0.99551428282002041</v>
      </c>
      <c r="AA338">
        <f t="shared" si="60"/>
        <v>0.99669634790659556</v>
      </c>
      <c r="AB338">
        <f t="shared" si="64"/>
        <v>2.3638786918372373E-5</v>
      </c>
      <c r="AD338">
        <f t="shared" si="61"/>
        <v>0.99422248292070148</v>
      </c>
      <c r="AE338">
        <f t="shared" si="62"/>
        <v>0.99631916095274209</v>
      </c>
      <c r="AF338">
        <f t="shared" si="65"/>
        <v>3.0415218451857643E-5</v>
      </c>
    </row>
    <row r="339" spans="1:32" x14ac:dyDescent="0.25">
      <c r="A339" s="1" t="s">
        <v>2813</v>
      </c>
      <c r="B339" s="1">
        <v>15.285420396164053</v>
      </c>
      <c r="D339" s="1" t="s">
        <v>688</v>
      </c>
      <c r="E339" s="1">
        <v>0.9734396476671392</v>
      </c>
      <c r="F339">
        <f t="shared" si="56"/>
        <v>0.98725647964651908</v>
      </c>
      <c r="G339">
        <f t="shared" si="57"/>
        <v>1.1449174941446927E-16</v>
      </c>
      <c r="I339" s="1" t="s">
        <v>1729</v>
      </c>
      <c r="J339" s="1">
        <v>0.982859200025887</v>
      </c>
      <c r="K339">
        <f t="shared" si="58"/>
        <v>0.98897514689262855</v>
      </c>
      <c r="M339">
        <f t="shared" si="63"/>
        <v>0</v>
      </c>
      <c r="Z339">
        <f t="shared" si="59"/>
        <v>0.99551428282002041</v>
      </c>
      <c r="AA339">
        <f t="shared" si="60"/>
        <v>0.99666722085190584</v>
      </c>
      <c r="AB339">
        <f t="shared" si="64"/>
        <v>0</v>
      </c>
      <c r="AD339">
        <f t="shared" si="61"/>
        <v>0.99422248292070148</v>
      </c>
      <c r="AE339">
        <f t="shared" si="62"/>
        <v>0.99628671458193929</v>
      </c>
      <c r="AF339">
        <f t="shared" si="65"/>
        <v>0</v>
      </c>
    </row>
    <row r="340" spans="1:32" x14ac:dyDescent="0.25">
      <c r="A340" s="1" t="s">
        <v>2814</v>
      </c>
      <c r="B340" s="1">
        <v>15.29363524844173</v>
      </c>
      <c r="D340" s="1" t="s">
        <v>689</v>
      </c>
      <c r="E340" s="1">
        <v>0.97343964766713909</v>
      </c>
      <c r="F340">
        <f t="shared" si="56"/>
        <v>0.98725647964651897</v>
      </c>
      <c r="G340">
        <f t="shared" si="57"/>
        <v>1.4284695348909873E-4</v>
      </c>
      <c r="I340" s="1" t="s">
        <v>1730</v>
      </c>
      <c r="J340" s="1">
        <v>0.98271042450340229</v>
      </c>
      <c r="K340">
        <f t="shared" si="58"/>
        <v>0.98887915485213118</v>
      </c>
      <c r="M340">
        <f t="shared" si="63"/>
        <v>5.3259220105379159E-17</v>
      </c>
      <c r="Z340">
        <f t="shared" si="59"/>
        <v>0.99551428282002041</v>
      </c>
      <c r="AA340">
        <f t="shared" si="60"/>
        <v>0.99663808899965711</v>
      </c>
      <c r="AB340">
        <f t="shared" si="64"/>
        <v>1.8972013860564311E-17</v>
      </c>
      <c r="AD340">
        <f t="shared" si="61"/>
        <v>0.99422248292070148</v>
      </c>
      <c r="AE340">
        <f t="shared" si="62"/>
        <v>0.99625426297533637</v>
      </c>
      <c r="AF340">
        <f t="shared" si="65"/>
        <v>2.4410391650143019E-17</v>
      </c>
    </row>
    <row r="341" spans="1:32" x14ac:dyDescent="0.25">
      <c r="A341" s="1" t="s">
        <v>2815</v>
      </c>
      <c r="B341" s="1">
        <v>15.301847629692023</v>
      </c>
      <c r="D341" s="1" t="s">
        <v>690</v>
      </c>
      <c r="E341" s="1">
        <v>0.97330060471023216</v>
      </c>
      <c r="F341">
        <f t="shared" si="56"/>
        <v>0.98718929168921543</v>
      </c>
      <c r="G341">
        <f t="shared" si="57"/>
        <v>1.1449174941446927E-16</v>
      </c>
      <c r="I341" s="1" t="s">
        <v>1731</v>
      </c>
      <c r="J341" s="1">
        <v>0.98271042450340229</v>
      </c>
      <c r="K341">
        <f t="shared" si="58"/>
        <v>0.98887915485213118</v>
      </c>
      <c r="M341">
        <f t="shared" si="63"/>
        <v>6.6443031357750368E-5</v>
      </c>
      <c r="Z341">
        <f t="shared" si="59"/>
        <v>0.99549053329824844</v>
      </c>
      <c r="AA341">
        <f t="shared" si="60"/>
        <v>0.99663808899965711</v>
      </c>
      <c r="AB341">
        <f t="shared" si="64"/>
        <v>2.3669960336198421E-5</v>
      </c>
      <c r="AD341">
        <f t="shared" si="61"/>
        <v>0.99419191397060269</v>
      </c>
      <c r="AE341">
        <f t="shared" si="62"/>
        <v>0.99625426297533637</v>
      </c>
      <c r="AF341">
        <f t="shared" si="65"/>
        <v>3.0454915045388684E-5</v>
      </c>
    </row>
    <row r="342" spans="1:32" x14ac:dyDescent="0.25">
      <c r="A342" s="1" t="s">
        <v>2816</v>
      </c>
      <c r="B342" s="1">
        <v>15.312798624724186</v>
      </c>
      <c r="D342" s="1" t="s">
        <v>691</v>
      </c>
      <c r="E342" s="1">
        <v>0.97330060471023205</v>
      </c>
      <c r="F342">
        <f t="shared" si="56"/>
        <v>0.98718929168921543</v>
      </c>
      <c r="G342">
        <f t="shared" si="57"/>
        <v>1.4290489464993672E-4</v>
      </c>
      <c r="I342" s="1" t="s">
        <v>1732</v>
      </c>
      <c r="J342" s="1">
        <v>0.98256156675441375</v>
      </c>
      <c r="K342">
        <f t="shared" si="58"/>
        <v>0.98878310453930485</v>
      </c>
      <c r="M342">
        <f t="shared" si="63"/>
        <v>5.3250426435544713E-17</v>
      </c>
      <c r="Z342">
        <f t="shared" si="59"/>
        <v>0.99549053329824844</v>
      </c>
      <c r="AA342">
        <f t="shared" si="60"/>
        <v>0.99660893748462309</v>
      </c>
      <c r="AB342">
        <f t="shared" si="64"/>
        <v>1.897100672921506E-17</v>
      </c>
      <c r="AD342">
        <f t="shared" si="61"/>
        <v>0.99419191397060258</v>
      </c>
      <c r="AE342">
        <f t="shared" si="62"/>
        <v>0.9962217895738622</v>
      </c>
      <c r="AF342">
        <f t="shared" si="65"/>
        <v>2.4408846029416372E-17</v>
      </c>
    </row>
    <row r="343" spans="1:32" x14ac:dyDescent="0.25">
      <c r="A343" s="1" t="s">
        <v>2817</v>
      </c>
      <c r="B343" s="1">
        <v>15.312799806474557</v>
      </c>
      <c r="D343" s="1" t="s">
        <v>692</v>
      </c>
      <c r="E343" s="1">
        <v>0.97316152522765931</v>
      </c>
      <c r="F343">
        <f t="shared" si="56"/>
        <v>0.98712208105460397</v>
      </c>
      <c r="G343">
        <f t="shared" si="57"/>
        <v>1.4293778675060834E-4</v>
      </c>
      <c r="I343" s="1" t="s">
        <v>1733</v>
      </c>
      <c r="J343" s="1">
        <v>0.98256156675441375</v>
      </c>
      <c r="K343">
        <f t="shared" si="58"/>
        <v>0.98878310453930485</v>
      </c>
      <c r="M343">
        <f t="shared" si="63"/>
        <v>6.6459002333063195E-5</v>
      </c>
      <c r="Z343">
        <f t="shared" si="59"/>
        <v>0.99546677471019152</v>
      </c>
      <c r="AA343">
        <f t="shared" si="60"/>
        <v>0.99660893748462309</v>
      </c>
      <c r="AB343">
        <f t="shared" si="64"/>
        <v>2.3678303756448284E-5</v>
      </c>
      <c r="AD343">
        <f t="shared" si="61"/>
        <v>0.99416133356167913</v>
      </c>
      <c r="AE343">
        <f t="shared" si="62"/>
        <v>0.9962217895738622</v>
      </c>
      <c r="AF343">
        <f t="shared" si="65"/>
        <v>3.0465338248652531E-5</v>
      </c>
    </row>
    <row r="344" spans="1:32" x14ac:dyDescent="0.25">
      <c r="A344" s="1" t="s">
        <v>2818</v>
      </c>
      <c r="B344" s="1">
        <v>15.34017853270859</v>
      </c>
      <c r="D344" s="1" t="s">
        <v>693</v>
      </c>
      <c r="E344" s="1">
        <v>0.97302243361405294</v>
      </c>
      <c r="F344">
        <f t="shared" si="56"/>
        <v>0.98705485952774052</v>
      </c>
      <c r="G344">
        <f t="shared" si="57"/>
        <v>1.4304524978267508E-4</v>
      </c>
      <c r="I344" s="1" t="s">
        <v>1734</v>
      </c>
      <c r="J344" s="1">
        <v>0.98256156675441375</v>
      </c>
      <c r="K344">
        <f t="shared" si="58"/>
        <v>0.98878310453930485</v>
      </c>
      <c r="M344">
        <f t="shared" si="63"/>
        <v>6.646977329531918E-5</v>
      </c>
      <c r="Z344">
        <f t="shared" si="59"/>
        <v>0.99544301122089651</v>
      </c>
      <c r="AA344">
        <f t="shared" si="60"/>
        <v>0.99660893748462309</v>
      </c>
      <c r="AB344">
        <f t="shared" si="64"/>
        <v>2.3683188497293146E-5</v>
      </c>
      <c r="AD344">
        <f t="shared" si="61"/>
        <v>0.99413074705508053</v>
      </c>
      <c r="AE344">
        <f t="shared" si="62"/>
        <v>0.9962217895738622</v>
      </c>
      <c r="AF344">
        <f t="shared" si="65"/>
        <v>3.0471413086706046E-5</v>
      </c>
    </row>
    <row r="345" spans="1:32" x14ac:dyDescent="0.25">
      <c r="A345" s="1" t="s">
        <v>2819</v>
      </c>
      <c r="B345" s="1">
        <v>15.34291666686331</v>
      </c>
      <c r="D345" s="1" t="s">
        <v>694</v>
      </c>
      <c r="E345" s="1">
        <v>0.97288325733148284</v>
      </c>
      <c r="F345">
        <f t="shared" si="56"/>
        <v>0.98698759204545095</v>
      </c>
      <c r="G345">
        <f t="shared" si="57"/>
        <v>1.1449174941446927E-16</v>
      </c>
      <c r="I345" s="1" t="s">
        <v>1735</v>
      </c>
      <c r="J345" s="1">
        <v>0.98256156675441375</v>
      </c>
      <c r="K345">
        <f t="shared" si="58"/>
        <v>0.98878310453930485</v>
      </c>
      <c r="M345">
        <f t="shared" si="63"/>
        <v>6.651521649426568E-5</v>
      </c>
      <c r="Z345">
        <f t="shared" si="59"/>
        <v>0.9954192304337256</v>
      </c>
      <c r="AA345">
        <f t="shared" si="60"/>
        <v>0.99660893748462309</v>
      </c>
      <c r="AB345">
        <f t="shared" si="64"/>
        <v>2.3700428133581555E-5</v>
      </c>
      <c r="AD345">
        <f t="shared" si="61"/>
        <v>0.99410013849512213</v>
      </c>
      <c r="AE345">
        <f t="shared" si="62"/>
        <v>0.9962217895738622</v>
      </c>
      <c r="AF345">
        <f t="shared" si="65"/>
        <v>3.0493383814970831E-5</v>
      </c>
    </row>
    <row r="346" spans="1:32" x14ac:dyDescent="0.25">
      <c r="A346" s="1" t="s">
        <v>2820</v>
      </c>
      <c r="B346" s="1">
        <v>15.362081130514463</v>
      </c>
      <c r="D346" s="1" t="s">
        <v>695</v>
      </c>
      <c r="E346" s="1">
        <v>0.97288325733148273</v>
      </c>
      <c r="F346">
        <f t="shared" si="56"/>
        <v>0.98698759204545095</v>
      </c>
      <c r="G346">
        <f t="shared" si="57"/>
        <v>1.4313792965514258E-4</v>
      </c>
      <c r="I346" s="1" t="s">
        <v>1736</v>
      </c>
      <c r="J346" s="1">
        <v>0.98241255765716584</v>
      </c>
      <c r="K346">
        <f t="shared" si="58"/>
        <v>0.98868695134004181</v>
      </c>
      <c r="M346">
        <f t="shared" si="63"/>
        <v>5.323437528033406E-17</v>
      </c>
      <c r="Z346">
        <f t="shared" si="59"/>
        <v>0.9954192304337256</v>
      </c>
      <c r="AA346">
        <f t="shared" si="60"/>
        <v>0.99657975276099997</v>
      </c>
      <c r="AB346">
        <f t="shared" si="64"/>
        <v>1.8969093055198786E-17</v>
      </c>
      <c r="AD346">
        <f t="shared" si="61"/>
        <v>0.99410013849512213</v>
      </c>
      <c r="AE346">
        <f t="shared" si="62"/>
        <v>0.99618927928843404</v>
      </c>
      <c r="AF346">
        <f t="shared" si="65"/>
        <v>2.440579726407924E-17</v>
      </c>
    </row>
    <row r="347" spans="1:32" x14ac:dyDescent="0.25">
      <c r="A347" s="1" t="s">
        <v>2821</v>
      </c>
      <c r="B347" s="1">
        <v>15.38946021496346</v>
      </c>
      <c r="D347" s="1" t="s">
        <v>696</v>
      </c>
      <c r="E347" s="1">
        <v>0.97274401080219985</v>
      </c>
      <c r="F347">
        <f t="shared" si="56"/>
        <v>0.98692028556887157</v>
      </c>
      <c r="G347">
        <f t="shared" si="57"/>
        <v>1.4372968235378328E-4</v>
      </c>
      <c r="I347" s="1" t="s">
        <v>1737</v>
      </c>
      <c r="J347" s="1">
        <v>0.98241255765716573</v>
      </c>
      <c r="K347">
        <f t="shared" si="58"/>
        <v>0.9886869513400417</v>
      </c>
      <c r="M347">
        <f t="shared" si="63"/>
        <v>6.654730421862433E-5</v>
      </c>
      <c r="Z347">
        <f t="shared" si="59"/>
        <v>0.99539543480750747</v>
      </c>
      <c r="AA347">
        <f t="shared" si="60"/>
        <v>0.99657975276099997</v>
      </c>
      <c r="AB347">
        <f t="shared" si="64"/>
        <v>2.3714522743753896E-5</v>
      </c>
      <c r="AD347">
        <f t="shared" si="61"/>
        <v>0.99406951104702601</v>
      </c>
      <c r="AE347">
        <f t="shared" si="62"/>
        <v>0.99618927928843404</v>
      </c>
      <c r="AF347">
        <f t="shared" si="65"/>
        <v>3.0511205460892057E-5</v>
      </c>
    </row>
    <row r="348" spans="1:32" x14ac:dyDescent="0.25">
      <c r="A348" s="1" t="s">
        <v>2822</v>
      </c>
      <c r="B348" s="1">
        <v>15.403149493341489</v>
      </c>
      <c r="D348" s="1" t="s">
        <v>697</v>
      </c>
      <c r="E348" s="1">
        <v>0.97260420866161501</v>
      </c>
      <c r="F348">
        <f t="shared" si="56"/>
        <v>0.98685270545606874</v>
      </c>
      <c r="G348">
        <f t="shared" si="57"/>
        <v>0</v>
      </c>
      <c r="I348" s="1" t="s">
        <v>1738</v>
      </c>
      <c r="J348" s="1">
        <v>0.98241255765716584</v>
      </c>
      <c r="K348">
        <f t="shared" si="58"/>
        <v>0.98868695134004181</v>
      </c>
      <c r="M348">
        <f t="shared" si="63"/>
        <v>6.681786342626444E-5</v>
      </c>
      <c r="Z348">
        <f t="shared" si="59"/>
        <v>0.99537154137913286</v>
      </c>
      <c r="AA348">
        <f t="shared" si="60"/>
        <v>0.99657975276099997</v>
      </c>
      <c r="AB348">
        <f t="shared" si="64"/>
        <v>2.3811992734319618E-5</v>
      </c>
      <c r="AD348">
        <f t="shared" si="61"/>
        <v>0.99403875793014096</v>
      </c>
      <c r="AE348">
        <f t="shared" si="62"/>
        <v>0.99618927928843404</v>
      </c>
      <c r="AF348">
        <f t="shared" si="65"/>
        <v>3.0636399240901416E-5</v>
      </c>
    </row>
    <row r="349" spans="1:32" x14ac:dyDescent="0.25">
      <c r="A349" s="1" t="s">
        <v>2823</v>
      </c>
      <c r="B349" s="1">
        <v>15.416837837047209</v>
      </c>
      <c r="D349" s="1" t="s">
        <v>698</v>
      </c>
      <c r="E349" s="1">
        <v>0.97260420866161501</v>
      </c>
      <c r="F349">
        <f t="shared" si="56"/>
        <v>0.98685270545606874</v>
      </c>
      <c r="G349">
        <f t="shared" si="57"/>
        <v>1.4390493105332844E-4</v>
      </c>
      <c r="I349" s="1" t="s">
        <v>1739</v>
      </c>
      <c r="J349" s="1">
        <v>0.98226326758649984</v>
      </c>
      <c r="K349">
        <f t="shared" si="58"/>
        <v>0.98859061158543293</v>
      </c>
      <c r="M349">
        <f t="shared" si="63"/>
        <v>0</v>
      </c>
      <c r="Z349">
        <f t="shared" si="59"/>
        <v>0.99537154137913286</v>
      </c>
      <c r="AA349">
        <f t="shared" si="60"/>
        <v>0.99655050942404877</v>
      </c>
      <c r="AB349">
        <f t="shared" si="64"/>
        <v>0</v>
      </c>
      <c r="AD349">
        <f t="shared" si="61"/>
        <v>0.99403875793014096</v>
      </c>
      <c r="AE349">
        <f t="shared" si="62"/>
        <v>0.99615670381999222</v>
      </c>
      <c r="AF349">
        <f t="shared" si="65"/>
        <v>0</v>
      </c>
    </row>
    <row r="350" spans="1:32" x14ac:dyDescent="0.25">
      <c r="A350" s="1" t="s">
        <v>2824</v>
      </c>
      <c r="B350" s="1">
        <v>15.449692208484581</v>
      </c>
      <c r="D350" s="1" t="s">
        <v>699</v>
      </c>
      <c r="E350" s="1">
        <v>0.97246425619019228</v>
      </c>
      <c r="F350">
        <f t="shared" si="56"/>
        <v>0.98678504757932473</v>
      </c>
      <c r="G350">
        <f t="shared" si="57"/>
        <v>0</v>
      </c>
      <c r="I350" s="1" t="s">
        <v>1740</v>
      </c>
      <c r="J350" s="1">
        <v>0.98226326758649984</v>
      </c>
      <c r="K350">
        <f t="shared" si="58"/>
        <v>0.98859061158543293</v>
      </c>
      <c r="M350">
        <f t="shared" si="63"/>
        <v>6.6888234678568788E-5</v>
      </c>
      <c r="Z350">
        <f t="shared" si="59"/>
        <v>0.99534761939223726</v>
      </c>
      <c r="AA350">
        <f t="shared" si="60"/>
        <v>0.99655050942404877</v>
      </c>
      <c r="AB350">
        <f t="shared" si="64"/>
        <v>2.383975470151398E-5</v>
      </c>
      <c r="AD350">
        <f t="shared" si="61"/>
        <v>0.99400796826931059</v>
      </c>
      <c r="AE350">
        <f t="shared" si="62"/>
        <v>0.99615670381999222</v>
      </c>
      <c r="AF350">
        <f t="shared" si="65"/>
        <v>3.067180206581391E-5</v>
      </c>
    </row>
    <row r="351" spans="1:32" x14ac:dyDescent="0.25">
      <c r="A351" s="1" t="s">
        <v>2825</v>
      </c>
      <c r="B351" s="1">
        <v>15.46611959261684</v>
      </c>
      <c r="D351" s="1" t="s">
        <v>700</v>
      </c>
      <c r="E351" s="1">
        <v>0.97246425619019228</v>
      </c>
      <c r="F351">
        <f t="shared" si="56"/>
        <v>0.98678504757932473</v>
      </c>
      <c r="G351">
        <f t="shared" si="57"/>
        <v>1.440053006436931E-4</v>
      </c>
      <c r="I351" s="1" t="s">
        <v>1741</v>
      </c>
      <c r="J351" s="1">
        <v>0.98211376301403364</v>
      </c>
      <c r="K351">
        <f t="shared" si="58"/>
        <v>0.98849412814365978</v>
      </c>
      <c r="M351">
        <f t="shared" si="63"/>
        <v>0</v>
      </c>
      <c r="Z351">
        <f t="shared" si="59"/>
        <v>0.99534761939223726</v>
      </c>
      <c r="AA351">
        <f t="shared" si="60"/>
        <v>0.99652122047557268</v>
      </c>
      <c r="AB351">
        <f t="shared" si="64"/>
        <v>0</v>
      </c>
      <c r="AD351">
        <f t="shared" si="61"/>
        <v>0.99400796826931059</v>
      </c>
      <c r="AE351">
        <f t="shared" si="62"/>
        <v>0.99612407765241762</v>
      </c>
      <c r="AF351">
        <f t="shared" si="65"/>
        <v>0</v>
      </c>
    </row>
    <row r="352" spans="1:32" x14ac:dyDescent="0.25">
      <c r="A352" s="1" t="s">
        <v>2826</v>
      </c>
      <c r="B352" s="1">
        <v>15.471595541716582</v>
      </c>
      <c r="D352" s="1" t="s">
        <v>701</v>
      </c>
      <c r="E352" s="1">
        <v>0.97232422626538206</v>
      </c>
      <c r="F352">
        <f t="shared" si="56"/>
        <v>0.98671734715656589</v>
      </c>
      <c r="G352">
        <f t="shared" si="57"/>
        <v>1.440191148761559E-4</v>
      </c>
      <c r="I352" s="1" t="s">
        <v>1742</v>
      </c>
      <c r="J352" s="1">
        <v>0.98211376301403364</v>
      </c>
      <c r="K352">
        <f t="shared" si="58"/>
        <v>0.98849412814365978</v>
      </c>
      <c r="M352">
        <f t="shared" si="63"/>
        <v>6.6923766117747864E-5</v>
      </c>
      <c r="Z352">
        <f t="shared" si="59"/>
        <v>0.99532368129596127</v>
      </c>
      <c r="AA352">
        <f t="shared" si="60"/>
        <v>0.99652122047557268</v>
      </c>
      <c r="AB352">
        <f t="shared" si="64"/>
        <v>2.3855107775486938E-5</v>
      </c>
      <c r="AD352">
        <f t="shared" si="61"/>
        <v>0.99397715808825526</v>
      </c>
      <c r="AE352">
        <f t="shared" si="62"/>
        <v>0.99612407765241762</v>
      </c>
      <c r="AF352">
        <f t="shared" si="65"/>
        <v>3.0691238839965608E-5</v>
      </c>
    </row>
    <row r="353" spans="1:32" x14ac:dyDescent="0.25">
      <c r="A353" s="1" t="s">
        <v>2827</v>
      </c>
      <c r="B353" s="1">
        <v>15.482545701146071</v>
      </c>
      <c r="D353" s="1" t="s">
        <v>702</v>
      </c>
      <c r="E353" s="1">
        <v>0.97218420307419273</v>
      </c>
      <c r="F353">
        <f t="shared" si="56"/>
        <v>0.98664964488479301</v>
      </c>
      <c r="G353">
        <f t="shared" si="57"/>
        <v>1.4411115492673696E-4</v>
      </c>
      <c r="I353" s="1" t="s">
        <v>1743</v>
      </c>
      <c r="J353" s="1">
        <v>0.98211376301403364</v>
      </c>
      <c r="K353">
        <f t="shared" si="58"/>
        <v>0.98849412814365978</v>
      </c>
      <c r="M353">
        <f t="shared" si="63"/>
        <v>6.6925594140121312E-5</v>
      </c>
      <c r="Z353">
        <f t="shared" si="59"/>
        <v>0.99529974147912992</v>
      </c>
      <c r="AA353">
        <f t="shared" si="60"/>
        <v>0.99652122047557268</v>
      </c>
      <c r="AB353">
        <f t="shared" si="64"/>
        <v>2.3856822393460081E-5</v>
      </c>
      <c r="AD353">
        <f t="shared" si="61"/>
        <v>0.99394634590674813</v>
      </c>
      <c r="AE353">
        <f t="shared" si="62"/>
        <v>0.99612407765241762</v>
      </c>
      <c r="AF353">
        <f t="shared" si="65"/>
        <v>3.069323161460932E-5</v>
      </c>
    </row>
    <row r="354" spans="1:32" x14ac:dyDescent="0.25">
      <c r="A354" s="1" t="s">
        <v>2828</v>
      </c>
      <c r="B354" s="1">
        <v>15.507187741835676</v>
      </c>
      <c r="D354" s="1" t="s">
        <v>703</v>
      </c>
      <c r="E354" s="1">
        <v>0.97204411058057416</v>
      </c>
      <c r="F354">
        <f t="shared" si="56"/>
        <v>0.98658190399545787</v>
      </c>
      <c r="G354">
        <f t="shared" si="57"/>
        <v>1.4426103012066607E-4</v>
      </c>
      <c r="I354" s="1" t="s">
        <v>1744</v>
      </c>
      <c r="J354" s="1">
        <v>0.98211376301403364</v>
      </c>
      <c r="K354">
        <f t="shared" si="58"/>
        <v>0.98849412814365978</v>
      </c>
      <c r="M354">
        <f t="shared" si="63"/>
        <v>6.6963770151547085E-5</v>
      </c>
      <c r="Z354">
        <f t="shared" si="59"/>
        <v>0.99527578693914787</v>
      </c>
      <c r="AA354">
        <f t="shared" si="60"/>
        <v>0.99652122047557268</v>
      </c>
      <c r="AB354">
        <f t="shared" si="64"/>
        <v>2.3871494685641245E-5</v>
      </c>
      <c r="AD354">
        <f t="shared" si="61"/>
        <v>0.99391551498978381</v>
      </c>
      <c r="AE354">
        <f t="shared" si="62"/>
        <v>0.99612407765241762</v>
      </c>
      <c r="AF354">
        <f t="shared" si="65"/>
        <v>3.0711895048176191E-5</v>
      </c>
    </row>
    <row r="355" spans="1:32" x14ac:dyDescent="0.25">
      <c r="A355" s="1" t="s">
        <v>2829</v>
      </c>
      <c r="B355" s="1">
        <v>15.559206615092162</v>
      </c>
      <c r="D355" s="1" t="s">
        <v>704</v>
      </c>
      <c r="E355" s="1">
        <v>0.97190389261009669</v>
      </c>
      <c r="F355">
        <f t="shared" si="56"/>
        <v>0.98651409731396655</v>
      </c>
      <c r="G355">
        <f t="shared" si="57"/>
        <v>1.4432734964766464E-4</v>
      </c>
      <c r="I355" s="1" t="s">
        <v>1745</v>
      </c>
      <c r="J355" s="1">
        <v>0.98211376301403364</v>
      </c>
      <c r="K355">
        <f t="shared" si="58"/>
        <v>0.98849412814365978</v>
      </c>
      <c r="M355">
        <f t="shared" si="63"/>
        <v>6.7028809937378988E-5</v>
      </c>
      <c r="Z355">
        <f t="shared" si="59"/>
        <v>0.99525180806394131</v>
      </c>
      <c r="AA355">
        <f t="shared" si="60"/>
        <v>0.99652122047557268</v>
      </c>
      <c r="AB355">
        <f t="shared" si="64"/>
        <v>2.3895745844034571E-5</v>
      </c>
      <c r="AD355">
        <f t="shared" si="61"/>
        <v>0.99388465296658013</v>
      </c>
      <c r="AE355">
        <f t="shared" si="62"/>
        <v>0.99612407765241762</v>
      </c>
      <c r="AF355">
        <f t="shared" si="65"/>
        <v>3.0742881698645746E-5</v>
      </c>
    </row>
    <row r="356" spans="1:32" x14ac:dyDescent="0.25">
      <c r="A356" s="1" t="s">
        <v>2830</v>
      </c>
      <c r="B356" s="1">
        <v>15.572894876030048</v>
      </c>
      <c r="D356" s="1" t="s">
        <v>705</v>
      </c>
      <c r="E356" s="1">
        <v>0.97176363041924263</v>
      </c>
      <c r="F356">
        <f t="shared" si="56"/>
        <v>0.98644626412395209</v>
      </c>
      <c r="G356">
        <f t="shared" si="57"/>
        <v>1.4454611487447339E-4</v>
      </c>
      <c r="I356" s="1" t="s">
        <v>1746</v>
      </c>
      <c r="J356" s="1">
        <v>0.98211376301403364</v>
      </c>
      <c r="K356">
        <f t="shared" si="58"/>
        <v>0.98849412814365978</v>
      </c>
      <c r="M356">
        <f t="shared" si="63"/>
        <v>6.7055015416732887E-5</v>
      </c>
      <c r="Z356">
        <f t="shared" si="59"/>
        <v>0.99522781874330601</v>
      </c>
      <c r="AA356">
        <f t="shared" si="60"/>
        <v>0.99652122047557268</v>
      </c>
      <c r="AB356">
        <f t="shared" si="64"/>
        <v>2.3906155193279327E-5</v>
      </c>
      <c r="AD356">
        <f t="shared" si="61"/>
        <v>0.99385377771447603</v>
      </c>
      <c r="AE356">
        <f t="shared" si="62"/>
        <v>0.99612407765241762</v>
      </c>
      <c r="AF356">
        <f t="shared" si="65"/>
        <v>3.0756059748853653E-5</v>
      </c>
    </row>
    <row r="357" spans="1:32" x14ac:dyDescent="0.25">
      <c r="A357" s="1" t="s">
        <v>2831</v>
      </c>
      <c r="B357" s="1">
        <v>15.668720484749761</v>
      </c>
      <c r="D357" s="1" t="s">
        <v>706</v>
      </c>
      <c r="E357" s="1">
        <v>0.97162317591321035</v>
      </c>
      <c r="F357">
        <f t="shared" si="56"/>
        <v>0.9863783327901412</v>
      </c>
      <c r="G357">
        <f t="shared" si="57"/>
        <v>0</v>
      </c>
      <c r="I357" s="1" t="s">
        <v>1747</v>
      </c>
      <c r="J357" s="1">
        <v>0.98211376301403364</v>
      </c>
      <c r="K357">
        <f t="shared" si="58"/>
        <v>0.98849412814365978</v>
      </c>
      <c r="M357">
        <f t="shared" si="63"/>
        <v>6.7152036818307135E-5</v>
      </c>
      <c r="Z357">
        <f t="shared" si="59"/>
        <v>0.99520379364023237</v>
      </c>
      <c r="AA357">
        <f t="shared" si="60"/>
        <v>0.99652122047557268</v>
      </c>
      <c r="AB357">
        <f t="shared" si="64"/>
        <v>2.3941814019479542E-5</v>
      </c>
      <c r="AD357">
        <f t="shared" si="61"/>
        <v>0.99382285662431336</v>
      </c>
      <c r="AE357">
        <f t="shared" si="62"/>
        <v>0.99612407765241762</v>
      </c>
      <c r="AF357">
        <f t="shared" si="65"/>
        <v>3.0801721577252477E-5</v>
      </c>
    </row>
    <row r="358" spans="1:32" x14ac:dyDescent="0.25">
      <c r="A358" s="1" t="s">
        <v>2832</v>
      </c>
      <c r="B358" s="1">
        <v>15.679671191827738</v>
      </c>
      <c r="D358" s="1" t="s">
        <v>707</v>
      </c>
      <c r="E358" s="1">
        <v>0.97162317591321035</v>
      </c>
      <c r="F358">
        <f t="shared" si="56"/>
        <v>0.9863783327901412</v>
      </c>
      <c r="G358">
        <f t="shared" si="57"/>
        <v>1.4477671813406187E-4</v>
      </c>
      <c r="I358" s="1" t="s">
        <v>1748</v>
      </c>
      <c r="J358" s="1">
        <v>0.9819635336459992</v>
      </c>
      <c r="K358">
        <f t="shared" si="58"/>
        <v>0.988397171643557</v>
      </c>
      <c r="M358">
        <f t="shared" si="63"/>
        <v>0</v>
      </c>
      <c r="Z358">
        <f t="shared" si="59"/>
        <v>0.99520379364023237</v>
      </c>
      <c r="AA358">
        <f t="shared" si="60"/>
        <v>0.99649178591066589</v>
      </c>
      <c r="AB358">
        <f t="shared" si="64"/>
        <v>0</v>
      </c>
      <c r="AD358">
        <f t="shared" si="61"/>
        <v>0.99382285662431336</v>
      </c>
      <c r="AE358">
        <f t="shared" si="62"/>
        <v>0.9960912893871996</v>
      </c>
      <c r="AF358">
        <f t="shared" si="65"/>
        <v>0</v>
      </c>
    </row>
    <row r="359" spans="1:32" x14ac:dyDescent="0.25">
      <c r="A359" s="1" t="s">
        <v>2833</v>
      </c>
      <c r="B359" s="1">
        <v>15.712524921390127</v>
      </c>
      <c r="D359" s="1" t="s">
        <v>708</v>
      </c>
      <c r="E359" s="1">
        <v>0.97148251768080296</v>
      </c>
      <c r="F359">
        <f t="shared" si="56"/>
        <v>0.98631029777058976</v>
      </c>
      <c r="G359">
        <f t="shared" si="57"/>
        <v>1.4491549180822849E-4</v>
      </c>
      <c r="I359" s="1" t="s">
        <v>1749</v>
      </c>
      <c r="J359" s="1">
        <v>0.9819635336459992</v>
      </c>
      <c r="K359">
        <f t="shared" si="58"/>
        <v>0.988397171643557</v>
      </c>
      <c r="M359">
        <f t="shared" si="63"/>
        <v>6.7247940122753207E-5</v>
      </c>
      <c r="Z359">
        <f t="shared" si="59"/>
        <v>0.99517973078980404</v>
      </c>
      <c r="AA359">
        <f t="shared" si="60"/>
        <v>0.99649178591066589</v>
      </c>
      <c r="AB359">
        <f t="shared" si="64"/>
        <v>2.3978722687164997E-5</v>
      </c>
      <c r="AD359">
        <f t="shared" si="61"/>
        <v>0.9937918871681739</v>
      </c>
      <c r="AE359">
        <f t="shared" si="62"/>
        <v>0.9960912893871996</v>
      </c>
      <c r="AF359">
        <f t="shared" si="65"/>
        <v>3.0848886155731043E-5</v>
      </c>
    </row>
    <row r="360" spans="1:32" x14ac:dyDescent="0.25">
      <c r="A360" s="1" t="s">
        <v>2834</v>
      </c>
      <c r="B360" s="1">
        <v>15.748117053235172</v>
      </c>
      <c r="D360" s="1" t="s">
        <v>709</v>
      </c>
      <c r="E360" s="1">
        <v>0.97134174501428661</v>
      </c>
      <c r="F360">
        <f t="shared" si="56"/>
        <v>0.98624220223646863</v>
      </c>
      <c r="G360">
        <f t="shared" si="57"/>
        <v>1.449408182050832E-4</v>
      </c>
      <c r="I360" s="1" t="s">
        <v>1750</v>
      </c>
      <c r="J360" s="1">
        <v>0.9819635336459992</v>
      </c>
      <c r="K360">
        <f t="shared" si="58"/>
        <v>0.988397171643557</v>
      </c>
      <c r="M360">
        <f t="shared" si="63"/>
        <v>6.7307756840308616E-5</v>
      </c>
      <c r="Z360">
        <f t="shared" si="59"/>
        <v>0.99515564545691904</v>
      </c>
      <c r="AA360">
        <f t="shared" si="60"/>
        <v>0.99649178591066589</v>
      </c>
      <c r="AB360">
        <f t="shared" si="64"/>
        <v>2.4001126819544401E-5</v>
      </c>
      <c r="AD360">
        <f t="shared" si="61"/>
        <v>0.99376088899315718</v>
      </c>
      <c r="AE360">
        <f t="shared" si="62"/>
        <v>0.9960912893871996</v>
      </c>
      <c r="AF360">
        <f t="shared" si="65"/>
        <v>3.0877493686120043E-5</v>
      </c>
    </row>
    <row r="361" spans="1:32" x14ac:dyDescent="0.25">
      <c r="A361" s="1" t="s">
        <v>2835</v>
      </c>
      <c r="B361" s="1">
        <v>15.748118573087458</v>
      </c>
      <c r="D361" s="1" t="s">
        <v>710</v>
      </c>
      <c r="E361" s="1">
        <v>0.97120096814941093</v>
      </c>
      <c r="F361">
        <f t="shared" si="56"/>
        <v>0.98617409950411283</v>
      </c>
      <c r="G361">
        <f t="shared" si="57"/>
        <v>1.4498562134449E-4</v>
      </c>
      <c r="I361" s="1" t="s">
        <v>1751</v>
      </c>
      <c r="J361" s="1">
        <v>0.9819635336459992</v>
      </c>
      <c r="K361">
        <f t="shared" si="58"/>
        <v>0.988397171643557</v>
      </c>
      <c r="M361">
        <f t="shared" si="63"/>
        <v>6.731487220686538E-5</v>
      </c>
      <c r="Z361">
        <f t="shared" si="59"/>
        <v>0.99513155649778673</v>
      </c>
      <c r="AA361">
        <f t="shared" si="60"/>
        <v>0.99649178591066589</v>
      </c>
      <c r="AB361">
        <f t="shared" si="64"/>
        <v>2.4004740439754983E-5</v>
      </c>
      <c r="AD361">
        <f t="shared" si="61"/>
        <v>0.99372988636783577</v>
      </c>
      <c r="AE361">
        <f t="shared" si="62"/>
        <v>0.9960912893871996</v>
      </c>
      <c r="AF361">
        <f t="shared" si="65"/>
        <v>3.0881926749174307E-5</v>
      </c>
    </row>
    <row r="362" spans="1:32" x14ac:dyDescent="0.25">
      <c r="A362" s="1" t="s">
        <v>2836</v>
      </c>
      <c r="B362" s="1">
        <v>15.778233546741484</v>
      </c>
      <c r="D362" s="1" t="s">
        <v>711</v>
      </c>
      <c r="E362" s="1">
        <v>0.97106016818082552</v>
      </c>
      <c r="F362">
        <f t="shared" si="56"/>
        <v>0.98610598042515574</v>
      </c>
      <c r="G362">
        <f t="shared" si="57"/>
        <v>1.1449174941446927E-16</v>
      </c>
      <c r="I362" s="1" t="s">
        <v>1752</v>
      </c>
      <c r="J362" s="1">
        <v>0.9819635336459992</v>
      </c>
      <c r="K362">
        <f t="shared" si="58"/>
        <v>0.988397171643557</v>
      </c>
      <c r="M362">
        <f t="shared" si="63"/>
        <v>6.7331030417753775E-5</v>
      </c>
      <c r="Z362">
        <f t="shared" si="59"/>
        <v>0.99510746067580902</v>
      </c>
      <c r="AA362">
        <f t="shared" si="60"/>
        <v>0.99649178591066589</v>
      </c>
      <c r="AB362">
        <f t="shared" si="64"/>
        <v>2.401157938137416E-5</v>
      </c>
      <c r="AD362">
        <f t="shared" si="61"/>
        <v>0.9936988751268353</v>
      </c>
      <c r="AE362">
        <f t="shared" si="62"/>
        <v>0.9960912893871996</v>
      </c>
      <c r="AF362">
        <f t="shared" si="65"/>
        <v>3.0890509034910466E-5</v>
      </c>
    </row>
    <row r="363" spans="1:32" x14ac:dyDescent="0.25">
      <c r="A363" s="1" t="s">
        <v>2837</v>
      </c>
      <c r="B363" s="1">
        <v>15.813827027630881</v>
      </c>
      <c r="D363" s="1" t="s">
        <v>712</v>
      </c>
      <c r="E363" s="1">
        <v>0.97106016818082541</v>
      </c>
      <c r="F363">
        <f t="shared" si="56"/>
        <v>0.98610598042515563</v>
      </c>
      <c r="G363">
        <f t="shared" si="57"/>
        <v>1.4528562584822935E-4</v>
      </c>
      <c r="I363" s="1" t="s">
        <v>1753</v>
      </c>
      <c r="J363" s="1">
        <v>0.98181290604517735</v>
      </c>
      <c r="K363">
        <f t="shared" si="58"/>
        <v>0.98829995278467564</v>
      </c>
      <c r="M363">
        <f t="shared" si="63"/>
        <v>5.3166065084932428E-17</v>
      </c>
      <c r="Z363">
        <f t="shared" si="59"/>
        <v>0.99510746067580902</v>
      </c>
      <c r="AA363">
        <f t="shared" si="60"/>
        <v>0.99646226967133122</v>
      </c>
      <c r="AB363">
        <f t="shared" si="64"/>
        <v>1.896092272817963E-17</v>
      </c>
      <c r="AD363">
        <f t="shared" si="61"/>
        <v>0.9936988751268353</v>
      </c>
      <c r="AE363">
        <f t="shared" si="62"/>
        <v>0.99605841025301722</v>
      </c>
      <c r="AF363">
        <f t="shared" si="65"/>
        <v>2.4392750240793158E-17</v>
      </c>
    </row>
    <row r="364" spans="1:32" x14ac:dyDescent="0.25">
      <c r="A364" s="1" t="s">
        <v>2838</v>
      </c>
      <c r="B364" s="1">
        <v>15.819302465837294</v>
      </c>
      <c r="D364" s="1" t="s">
        <v>713</v>
      </c>
      <c r="E364" s="1">
        <v>0.97091909734458548</v>
      </c>
      <c r="F364">
        <f t="shared" si="56"/>
        <v>0.9860377251139576</v>
      </c>
      <c r="G364">
        <f t="shared" si="57"/>
        <v>1.4532609534306448E-4</v>
      </c>
      <c r="I364" s="1" t="s">
        <v>1754</v>
      </c>
      <c r="J364" s="1">
        <v>0.98181290604517735</v>
      </c>
      <c r="K364">
        <f t="shared" si="58"/>
        <v>0.98829995278467564</v>
      </c>
      <c r="M364">
        <f t="shared" si="63"/>
        <v>6.7459055518484428E-5</v>
      </c>
      <c r="Z364">
        <f t="shared" si="59"/>
        <v>0.9950833155799752</v>
      </c>
      <c r="AA364">
        <f t="shared" si="60"/>
        <v>0.99646226967133122</v>
      </c>
      <c r="AB364">
        <f t="shared" si="64"/>
        <v>2.4059968890408728E-5</v>
      </c>
      <c r="AD364">
        <f t="shared" si="61"/>
        <v>0.99366780068809091</v>
      </c>
      <c r="AE364">
        <f t="shared" si="62"/>
        <v>0.99605841025301722</v>
      </c>
      <c r="AF364">
        <f t="shared" si="65"/>
        <v>3.0952440022044888E-5</v>
      </c>
    </row>
    <row r="365" spans="1:32" x14ac:dyDescent="0.25">
      <c r="A365" s="1" t="s">
        <v>2839</v>
      </c>
      <c r="B365" s="1">
        <v>15.822040509123935</v>
      </c>
      <c r="D365" s="1" t="s">
        <v>714</v>
      </c>
      <c r="E365" s="1">
        <v>0.97077800771552514</v>
      </c>
      <c r="F365">
        <f t="shared" si="56"/>
        <v>0.98596945551655923</v>
      </c>
      <c r="G365">
        <f t="shared" si="57"/>
        <v>1.453396960712193E-4</v>
      </c>
      <c r="I365" s="1" t="s">
        <v>1755</v>
      </c>
      <c r="J365" s="1">
        <v>0.98181290604517735</v>
      </c>
      <c r="K365">
        <f t="shared" si="58"/>
        <v>0.98829995278467564</v>
      </c>
      <c r="M365">
        <f t="shared" si="63"/>
        <v>6.7473175708704052E-5</v>
      </c>
      <c r="Z365">
        <f t="shared" si="59"/>
        <v>0.99505916434459107</v>
      </c>
      <c r="AA365">
        <f t="shared" si="60"/>
        <v>0.99646226967133122</v>
      </c>
      <c r="AB365">
        <f t="shared" si="64"/>
        <v>2.4066086876106596E-5</v>
      </c>
      <c r="AD365">
        <f t="shared" si="61"/>
        <v>0.99363671856567226</v>
      </c>
      <c r="AE365">
        <f t="shared" si="62"/>
        <v>0.99605841025301722</v>
      </c>
      <c r="AF365">
        <f t="shared" si="65"/>
        <v>3.0960093665002121E-5</v>
      </c>
    </row>
    <row r="366" spans="1:32" x14ac:dyDescent="0.25">
      <c r="A366" s="1" t="s">
        <v>2840</v>
      </c>
      <c r="B366" s="1">
        <v>15.852155556362028</v>
      </c>
      <c r="D366" s="1" t="s">
        <v>715</v>
      </c>
      <c r="E366" s="1">
        <v>0.97063692538761082</v>
      </c>
      <c r="F366">
        <f t="shared" si="56"/>
        <v>0.98590118425736684</v>
      </c>
      <c r="G366">
        <f t="shared" si="57"/>
        <v>0</v>
      </c>
      <c r="I366" s="1" t="s">
        <v>1756</v>
      </c>
      <c r="J366" s="1">
        <v>0.98181290604517735</v>
      </c>
      <c r="K366">
        <f t="shared" si="58"/>
        <v>0.98829995278467564</v>
      </c>
      <c r="M366">
        <f t="shared" si="63"/>
        <v>6.7474818335041832E-5</v>
      </c>
      <c r="Z366">
        <f t="shared" si="59"/>
        <v>0.99503501143519613</v>
      </c>
      <c r="AA366">
        <f t="shared" si="60"/>
        <v>0.99646226967133122</v>
      </c>
      <c r="AB366">
        <f t="shared" si="64"/>
        <v>2.4067755012473015E-5</v>
      </c>
      <c r="AD366">
        <f t="shared" si="61"/>
        <v>0.99360563450674211</v>
      </c>
      <c r="AE366">
        <f t="shared" si="62"/>
        <v>0.99605841025301722</v>
      </c>
      <c r="AF366">
        <f t="shared" si="65"/>
        <v>3.0962022619102784E-5</v>
      </c>
    </row>
    <row r="367" spans="1:32" x14ac:dyDescent="0.25">
      <c r="A367" s="1" t="s">
        <v>2841</v>
      </c>
      <c r="B367" s="1">
        <v>15.865845829242746</v>
      </c>
      <c r="D367" s="1" t="s">
        <v>716</v>
      </c>
      <c r="E367" s="1">
        <v>0.97063692538761082</v>
      </c>
      <c r="F367">
        <f t="shared" si="56"/>
        <v>0.98590118425736684</v>
      </c>
      <c r="G367">
        <f t="shared" si="57"/>
        <v>1.4545464209703499E-4</v>
      </c>
      <c r="I367" s="1" t="s">
        <v>1757</v>
      </c>
      <c r="J367" s="1">
        <v>0.9816619451470755</v>
      </c>
      <c r="K367">
        <f t="shared" si="58"/>
        <v>0.98820251343794197</v>
      </c>
      <c r="M367">
        <f t="shared" si="63"/>
        <v>0</v>
      </c>
      <c r="Z367">
        <f t="shared" si="59"/>
        <v>0.99503501143519613</v>
      </c>
      <c r="AA367">
        <f t="shared" si="60"/>
        <v>0.99643268445438471</v>
      </c>
      <c r="AB367">
        <f t="shared" si="64"/>
        <v>0</v>
      </c>
      <c r="AD367">
        <f t="shared" si="61"/>
        <v>0.99360563450674211</v>
      </c>
      <c r="AE367">
        <f t="shared" si="62"/>
        <v>0.99602545439413759</v>
      </c>
      <c r="AF367">
        <f t="shared" si="65"/>
        <v>0</v>
      </c>
    </row>
    <row r="368" spans="1:32" x14ac:dyDescent="0.25">
      <c r="A368" s="1" t="s">
        <v>2842</v>
      </c>
      <c r="B368" s="1">
        <v>15.882272452946548</v>
      </c>
      <c r="D368" s="1" t="s">
        <v>717</v>
      </c>
      <c r="E368" s="1">
        <v>0.97049575200843297</v>
      </c>
      <c r="F368">
        <f t="shared" si="56"/>
        <v>0.98583286373681134</v>
      </c>
      <c r="G368">
        <f t="shared" si="57"/>
        <v>1.4547901524512158E-4</v>
      </c>
      <c r="I368" s="1" t="s">
        <v>1758</v>
      </c>
      <c r="J368" s="1">
        <v>0.9816619451470755</v>
      </c>
      <c r="K368">
        <f t="shared" si="58"/>
        <v>0.98820251343794197</v>
      </c>
      <c r="M368">
        <f t="shared" si="63"/>
        <v>6.751684953499977E-5</v>
      </c>
      <c r="Z368">
        <f t="shared" si="59"/>
        <v>0.99501084001074214</v>
      </c>
      <c r="AA368">
        <f t="shared" si="60"/>
        <v>0.99643268445438471</v>
      </c>
      <c r="AB368">
        <f t="shared" si="64"/>
        <v>2.4085489899717067E-5</v>
      </c>
      <c r="AD368">
        <f t="shared" si="61"/>
        <v>0.99357452683766156</v>
      </c>
      <c r="AE368">
        <f t="shared" si="62"/>
        <v>0.99602545439413759</v>
      </c>
      <c r="AF368">
        <f t="shared" si="65"/>
        <v>3.0984515263137442E-5</v>
      </c>
    </row>
    <row r="369" spans="1:32" x14ac:dyDescent="0.25">
      <c r="A369" s="1" t="s">
        <v>2843</v>
      </c>
      <c r="B369" s="1">
        <v>15.882273264292678</v>
      </c>
      <c r="D369" s="1" t="s">
        <v>718</v>
      </c>
      <c r="E369" s="1">
        <v>0.97035457551148907</v>
      </c>
      <c r="F369">
        <f t="shared" si="56"/>
        <v>0.98576453650374207</v>
      </c>
      <c r="G369">
        <f t="shared" si="57"/>
        <v>1.4555616114230244E-4</v>
      </c>
      <c r="I369" s="1" t="s">
        <v>1759</v>
      </c>
      <c r="J369" s="1">
        <v>0.9816619451470755</v>
      </c>
      <c r="K369">
        <f t="shared" si="58"/>
        <v>0.98820251343794197</v>
      </c>
      <c r="M369">
        <f t="shared" si="63"/>
        <v>6.752348347976257E-5</v>
      </c>
      <c r="Z369">
        <f t="shared" si="59"/>
        <v>0.99498666512331724</v>
      </c>
      <c r="AA369">
        <f t="shared" si="60"/>
        <v>0.99643268445438471</v>
      </c>
      <c r="AB369">
        <f t="shared" si="64"/>
        <v>2.4088940608035891E-5</v>
      </c>
      <c r="AD369">
        <f t="shared" si="61"/>
        <v>0.99354341493017506</v>
      </c>
      <c r="AE369">
        <f t="shared" si="62"/>
        <v>0.99602545439413759</v>
      </c>
      <c r="AF369">
        <f t="shared" si="65"/>
        <v>3.0988736970660613E-5</v>
      </c>
    </row>
    <row r="370" spans="1:32" x14ac:dyDescent="0.25">
      <c r="A370" s="1" t="s">
        <v>2844</v>
      </c>
      <c r="B370" s="1">
        <v>15.945243223248958</v>
      </c>
      <c r="D370" s="1" t="s">
        <v>719</v>
      </c>
      <c r="E370" s="1">
        <v>0.97021334470328724</v>
      </c>
      <c r="F370">
        <f t="shared" si="56"/>
        <v>0.98569617777697383</v>
      </c>
      <c r="G370">
        <f t="shared" si="57"/>
        <v>1.4584914601071738E-4</v>
      </c>
      <c r="I370" s="1" t="s">
        <v>1760</v>
      </c>
      <c r="J370" s="1">
        <v>0.9816619451470755</v>
      </c>
      <c r="K370">
        <f t="shared" si="58"/>
        <v>0.98820251343794197</v>
      </c>
      <c r="M370">
        <f t="shared" si="63"/>
        <v>6.7554607952330687E-5</v>
      </c>
      <c r="Z370">
        <f t="shared" si="59"/>
        <v>0.99496247800404236</v>
      </c>
      <c r="AA370">
        <f t="shared" si="60"/>
        <v>0.99643268445438471</v>
      </c>
      <c r="AB370">
        <f t="shared" si="64"/>
        <v>2.4101129126451643E-5</v>
      </c>
      <c r="AD370">
        <f t="shared" si="61"/>
        <v>0.99351228749937714</v>
      </c>
      <c r="AE370">
        <f t="shared" si="62"/>
        <v>0.99602545439413759</v>
      </c>
      <c r="AF370">
        <f t="shared" si="65"/>
        <v>3.1004199083549379E-5</v>
      </c>
    </row>
    <row r="371" spans="1:32" x14ac:dyDescent="0.25">
      <c r="A371" s="1" t="s">
        <v>2845</v>
      </c>
      <c r="B371" s="1">
        <v>15.945243266061814</v>
      </c>
      <c r="D371" s="1" t="s">
        <v>720</v>
      </c>
      <c r="E371" s="1">
        <v>0.97007185023418863</v>
      </c>
      <c r="F371">
        <f t="shared" si="56"/>
        <v>0.9856276862080523</v>
      </c>
      <c r="G371">
        <f t="shared" si="57"/>
        <v>1.4604018210435943E-4</v>
      </c>
      <c r="I371" s="1" t="s">
        <v>1761</v>
      </c>
      <c r="J371" s="1">
        <v>0.9816619451470755</v>
      </c>
      <c r="K371">
        <f t="shared" si="58"/>
        <v>0.98820251343794197</v>
      </c>
      <c r="M371">
        <f t="shared" si="63"/>
        <v>6.768589217806801E-5</v>
      </c>
      <c r="Z371">
        <f t="shared" si="59"/>
        <v>0.99493824278910825</v>
      </c>
      <c r="AA371">
        <f t="shared" si="60"/>
        <v>0.99643268445438471</v>
      </c>
      <c r="AB371">
        <f t="shared" si="64"/>
        <v>2.4149054386767454E-5</v>
      </c>
      <c r="AD371">
        <f t="shared" si="61"/>
        <v>0.99348109839143028</v>
      </c>
      <c r="AE371">
        <f t="shared" si="62"/>
        <v>0.99602545439413759</v>
      </c>
      <c r="AF371">
        <f t="shared" si="65"/>
        <v>3.1065633035636255E-5</v>
      </c>
    </row>
    <row r="372" spans="1:32" x14ac:dyDescent="0.25">
      <c r="A372" s="1" t="s">
        <v>2846</v>
      </c>
      <c r="B372" s="1">
        <v>15.950719205646852</v>
      </c>
      <c r="D372" s="1" t="s">
        <v>721</v>
      </c>
      <c r="E372" s="1">
        <v>0.96993019110874013</v>
      </c>
      <c r="F372">
        <f t="shared" si="56"/>
        <v>0.98555910969604399</v>
      </c>
      <c r="G372">
        <f t="shared" si="57"/>
        <v>1.1449174941446927E-16</v>
      </c>
      <c r="I372" s="1" t="s">
        <v>1762</v>
      </c>
      <c r="J372" s="1">
        <v>0.9816619451470755</v>
      </c>
      <c r="K372">
        <f t="shared" si="58"/>
        <v>0.98820251343794197</v>
      </c>
      <c r="M372">
        <f t="shared" si="63"/>
        <v>6.7769839150398075E-5</v>
      </c>
      <c r="Z372">
        <f t="shared" si="59"/>
        <v>0.99491397642189028</v>
      </c>
      <c r="AA372">
        <f t="shared" si="60"/>
        <v>0.99643268445438471</v>
      </c>
      <c r="AB372">
        <f t="shared" si="64"/>
        <v>2.418009630426335E-5</v>
      </c>
      <c r="AD372">
        <f t="shared" si="61"/>
        <v>0.99344986941241076</v>
      </c>
      <c r="AE372">
        <f t="shared" si="62"/>
        <v>0.99602545439413759</v>
      </c>
      <c r="AF372">
        <f t="shared" si="65"/>
        <v>3.1105346901869929E-5</v>
      </c>
    </row>
    <row r="373" spans="1:32" x14ac:dyDescent="0.25">
      <c r="A373" s="1" t="s">
        <v>2847</v>
      </c>
      <c r="B373" s="1">
        <v>15.95893173448426</v>
      </c>
      <c r="D373" s="1" t="s">
        <v>722</v>
      </c>
      <c r="E373" s="1">
        <v>0.96993019110874001</v>
      </c>
      <c r="F373">
        <f t="shared" si="56"/>
        <v>0.98555910969604399</v>
      </c>
      <c r="G373">
        <f t="shared" si="57"/>
        <v>-1.1449174941446927E-16</v>
      </c>
      <c r="I373" s="1" t="s">
        <v>1763</v>
      </c>
      <c r="J373" s="1">
        <v>0.98151021058129617</v>
      </c>
      <c r="K373">
        <f t="shared" si="58"/>
        <v>0.98810456930119916</v>
      </c>
      <c r="M373">
        <f t="shared" si="63"/>
        <v>5.3126115566431173E-17</v>
      </c>
      <c r="Z373">
        <f t="shared" si="59"/>
        <v>0.99491397642189028</v>
      </c>
      <c r="AA373">
        <f t="shared" si="60"/>
        <v>0.99640294391488771</v>
      </c>
      <c r="AB373">
        <f t="shared" si="64"/>
        <v>1.895611170627918E-17</v>
      </c>
      <c r="AD373">
        <f t="shared" si="61"/>
        <v>0.99344986941241076</v>
      </c>
      <c r="AE373">
        <f t="shared" si="62"/>
        <v>0.99599232562962559</v>
      </c>
      <c r="AF373">
        <f t="shared" si="65"/>
        <v>2.4385025997118279E-17</v>
      </c>
    </row>
    <row r="374" spans="1:32" x14ac:dyDescent="0.25">
      <c r="A374" s="1" t="s">
        <v>2848</v>
      </c>
      <c r="B374" s="1">
        <v>15.964408229255001</v>
      </c>
      <c r="D374" s="1" t="s">
        <v>723</v>
      </c>
      <c r="E374" s="1">
        <v>0.96993019110874013</v>
      </c>
      <c r="F374">
        <f t="shared" si="56"/>
        <v>0.98555910969604399</v>
      </c>
      <c r="G374">
        <f t="shared" si="57"/>
        <v>0</v>
      </c>
      <c r="I374" s="1" t="s">
        <v>1764</v>
      </c>
      <c r="J374" s="1">
        <v>0.98135837798075976</v>
      </c>
      <c r="K374">
        <f t="shared" si="58"/>
        <v>0.98800655644527946</v>
      </c>
      <c r="M374">
        <f t="shared" si="63"/>
        <v>-5.3120850055104395E-17</v>
      </c>
      <c r="Z374">
        <f t="shared" si="59"/>
        <v>0.99491397642189028</v>
      </c>
      <c r="AA374">
        <f t="shared" si="60"/>
        <v>0.99637318044645573</v>
      </c>
      <c r="AB374">
        <f t="shared" si="64"/>
        <v>-1.8955545922962651E-17</v>
      </c>
      <c r="AD374">
        <f t="shared" si="61"/>
        <v>0.99344986941241076</v>
      </c>
      <c r="AE374">
        <f t="shared" si="62"/>
        <v>0.99595917143720913</v>
      </c>
      <c r="AF374">
        <f t="shared" si="65"/>
        <v>-2.4384214927702017E-17</v>
      </c>
    </row>
    <row r="375" spans="1:32" x14ac:dyDescent="0.25">
      <c r="A375" s="1" t="s">
        <v>2849</v>
      </c>
      <c r="B375" s="1">
        <v>15.983573308077929</v>
      </c>
      <c r="D375" s="1" t="s">
        <v>724</v>
      </c>
      <c r="E375" s="1">
        <v>0.96993019110874013</v>
      </c>
      <c r="F375">
        <f t="shared" si="56"/>
        <v>0.98555910969604399</v>
      </c>
      <c r="G375">
        <f t="shared" si="57"/>
        <v>1.4676534787736936E-4</v>
      </c>
      <c r="I375" s="1" t="s">
        <v>1765</v>
      </c>
      <c r="J375" s="1">
        <v>0.98120651293287975</v>
      </c>
      <c r="K375">
        <f t="shared" si="58"/>
        <v>0.9879085172008254</v>
      </c>
      <c r="M375">
        <f t="shared" si="63"/>
        <v>0</v>
      </c>
      <c r="Z375">
        <f t="shared" si="59"/>
        <v>0.99491397642189028</v>
      </c>
      <c r="AA375">
        <f t="shared" si="60"/>
        <v>0.99634340690024292</v>
      </c>
      <c r="AB375">
        <f t="shared" si="64"/>
        <v>0</v>
      </c>
      <c r="AD375">
        <f t="shared" si="61"/>
        <v>0.99344986941241076</v>
      </c>
      <c r="AE375">
        <f t="shared" si="62"/>
        <v>0.99592600613226756</v>
      </c>
      <c r="AF375">
        <f t="shared" si="65"/>
        <v>0</v>
      </c>
    </row>
    <row r="376" spans="1:32" x14ac:dyDescent="0.25">
      <c r="A376" s="1" t="s">
        <v>2850</v>
      </c>
      <c r="B376" s="1">
        <v>15.989049261571992</v>
      </c>
      <c r="D376" s="1" t="s">
        <v>725</v>
      </c>
      <c r="E376" s="1">
        <v>0.96978784941249507</v>
      </c>
      <c r="F376">
        <f t="shared" si="56"/>
        <v>0.98549019747274902</v>
      </c>
      <c r="G376">
        <f t="shared" si="57"/>
        <v>1.468108149112711E-4</v>
      </c>
      <c r="I376" s="1" t="s">
        <v>1766</v>
      </c>
      <c r="J376" s="1">
        <v>0.98120651293287975</v>
      </c>
      <c r="K376">
        <f t="shared" si="58"/>
        <v>0.9879085172008254</v>
      </c>
      <c r="M376">
        <f t="shared" si="63"/>
        <v>6.8081352550900827E-5</v>
      </c>
      <c r="Z376">
        <f t="shared" si="59"/>
        <v>0.99488959015575396</v>
      </c>
      <c r="AA376">
        <f t="shared" si="60"/>
        <v>0.99634340690024292</v>
      </c>
      <c r="AB376">
        <f t="shared" si="64"/>
        <v>2.4297393260821553E-5</v>
      </c>
      <c r="AD376">
        <f t="shared" si="61"/>
        <v>0.99341848635417318</v>
      </c>
      <c r="AE376">
        <f t="shared" si="62"/>
        <v>0.99592600613226756</v>
      </c>
      <c r="AF376">
        <f t="shared" si="65"/>
        <v>3.1255697536720555E-5</v>
      </c>
    </row>
    <row r="377" spans="1:32" x14ac:dyDescent="0.25">
      <c r="A377" s="1" t="s">
        <v>2851</v>
      </c>
      <c r="B377" s="1">
        <v>16.00000094963584</v>
      </c>
      <c r="D377" s="1" t="s">
        <v>726</v>
      </c>
      <c r="E377" s="1">
        <v>0.96964548451864052</v>
      </c>
      <c r="F377">
        <f t="shared" si="56"/>
        <v>0.98542126872157298</v>
      </c>
      <c r="G377">
        <f t="shared" si="57"/>
        <v>-1.1449174941446927E-16</v>
      </c>
      <c r="I377" s="1" t="s">
        <v>1767</v>
      </c>
      <c r="J377" s="1">
        <v>0.98120651293287975</v>
      </c>
      <c r="K377">
        <f t="shared" si="58"/>
        <v>0.9879085172008254</v>
      </c>
      <c r="M377">
        <f t="shared" si="63"/>
        <v>6.8097681893688103E-5</v>
      </c>
      <c r="Z377">
        <f t="shared" si="59"/>
        <v>0.99486519693290509</v>
      </c>
      <c r="AA377">
        <f t="shared" si="60"/>
        <v>0.99634340690024292</v>
      </c>
      <c r="AB377">
        <f t="shared" si="64"/>
        <v>2.4304324712892018E-5</v>
      </c>
      <c r="AD377">
        <f t="shared" si="61"/>
        <v>0.99338709456550123</v>
      </c>
      <c r="AE377">
        <f t="shared" si="62"/>
        <v>0.99592600613226756</v>
      </c>
      <c r="AF377">
        <f t="shared" si="65"/>
        <v>3.1264392693715948E-5</v>
      </c>
    </row>
    <row r="378" spans="1:32" x14ac:dyDescent="0.25">
      <c r="A378" s="1" t="s">
        <v>2852</v>
      </c>
      <c r="B378" s="1">
        <v>16.002738482112289</v>
      </c>
      <c r="D378" s="1" t="s">
        <v>727</v>
      </c>
      <c r="E378" s="1">
        <v>0.96964548451864063</v>
      </c>
      <c r="F378">
        <f t="shared" si="56"/>
        <v>0.9854212687215731</v>
      </c>
      <c r="G378">
        <f t="shared" si="57"/>
        <v>1.4740430038802377E-4</v>
      </c>
      <c r="I378" s="1" t="s">
        <v>1768</v>
      </c>
      <c r="J378" s="1">
        <v>0.98105437463442746</v>
      </c>
      <c r="K378">
        <f t="shared" si="58"/>
        <v>0.98781029609533877</v>
      </c>
      <c r="M378">
        <f t="shared" si="63"/>
        <v>-5.3102882180568028E-17</v>
      </c>
      <c r="Z378">
        <f t="shared" si="59"/>
        <v>0.99486519693290509</v>
      </c>
      <c r="AA378">
        <f t="shared" si="60"/>
        <v>0.99631357605386262</v>
      </c>
      <c r="AB378">
        <f t="shared" si="64"/>
        <v>-1.8953483979108336E-17</v>
      </c>
      <c r="AD378">
        <f t="shared" si="61"/>
        <v>0.99338709456550123</v>
      </c>
      <c r="AE378">
        <f t="shared" si="62"/>
        <v>0.99589277711329693</v>
      </c>
      <c r="AF378">
        <f t="shared" si="65"/>
        <v>-2.4381050566485198E-17</v>
      </c>
    </row>
    <row r="379" spans="1:32" x14ac:dyDescent="0.25">
      <c r="A379" s="1" t="s">
        <v>2853</v>
      </c>
      <c r="B379" s="1">
        <v>16.019164236801132</v>
      </c>
      <c r="D379" s="1" t="s">
        <v>728</v>
      </c>
      <c r="E379" s="1">
        <v>0.96950256513809518</v>
      </c>
      <c r="F379">
        <f t="shared" si="56"/>
        <v>0.98535206617502535</v>
      </c>
      <c r="G379">
        <f t="shared" si="57"/>
        <v>-1.1449174941446927E-16</v>
      </c>
      <c r="I379" s="1" t="s">
        <v>1769</v>
      </c>
      <c r="J379" s="1">
        <v>0.98105437463442746</v>
      </c>
      <c r="K379">
        <f t="shared" si="58"/>
        <v>0.98781029609533877</v>
      </c>
      <c r="M379">
        <f t="shared" si="63"/>
        <v>6.8361388409636327E-5</v>
      </c>
      <c r="Z379">
        <f t="shared" si="59"/>
        <v>0.9948407057017119</v>
      </c>
      <c r="AA379">
        <f t="shared" si="60"/>
        <v>0.99631357605386262</v>
      </c>
      <c r="AB379">
        <f t="shared" si="64"/>
        <v>2.4401246483796307E-5</v>
      </c>
      <c r="AD379">
        <f t="shared" si="61"/>
        <v>0.99335557687293019</v>
      </c>
      <c r="AE379">
        <f t="shared" si="62"/>
        <v>0.99589277711329693</v>
      </c>
      <c r="AF379">
        <f t="shared" si="65"/>
        <v>3.1388740328591256E-5</v>
      </c>
    </row>
    <row r="380" spans="1:32" x14ac:dyDescent="0.25">
      <c r="A380" s="1" t="s">
        <v>2854</v>
      </c>
      <c r="B380" s="1">
        <v>16.038329101898178</v>
      </c>
      <c r="D380" s="1" t="s">
        <v>729</v>
      </c>
      <c r="E380" s="1">
        <v>0.9695025651380953</v>
      </c>
      <c r="F380">
        <f t="shared" si="56"/>
        <v>0.98535206617502535</v>
      </c>
      <c r="G380">
        <f t="shared" si="57"/>
        <v>1.4755191020461578E-4</v>
      </c>
      <c r="I380" s="1" t="s">
        <v>1770</v>
      </c>
      <c r="J380" s="1">
        <v>0.98090191212326749</v>
      </c>
      <c r="K380">
        <f t="shared" si="58"/>
        <v>0.98771186019411161</v>
      </c>
      <c r="M380">
        <f t="shared" si="63"/>
        <v>-5.3093873666594614E-17</v>
      </c>
      <c r="Z380">
        <f t="shared" si="59"/>
        <v>0.9948407057017119</v>
      </c>
      <c r="AA380">
        <f t="shared" si="60"/>
        <v>0.99628367789176775</v>
      </c>
      <c r="AB380">
        <f t="shared" si="64"/>
        <v>-1.8952449929583756E-17</v>
      </c>
      <c r="AD380">
        <f t="shared" si="61"/>
        <v>0.99335557687293019</v>
      </c>
      <c r="AE380">
        <f t="shared" si="62"/>
        <v>0.99585947322454826</v>
      </c>
      <c r="AF380">
        <f t="shared" si="65"/>
        <v>-2.4379463569952543E-17</v>
      </c>
    </row>
    <row r="381" spans="1:32" x14ac:dyDescent="0.25">
      <c r="A381" s="1" t="s">
        <v>2855</v>
      </c>
      <c r="B381" s="1">
        <v>16.046543320850962</v>
      </c>
      <c r="D381" s="1" t="s">
        <v>730</v>
      </c>
      <c r="E381" s="1">
        <v>0.96935952373593648</v>
      </c>
      <c r="F381">
        <f t="shared" si="56"/>
        <v>0.98528279919659156</v>
      </c>
      <c r="G381">
        <f t="shared" si="57"/>
        <v>1.4758661037512361E-4</v>
      </c>
      <c r="I381" s="1" t="s">
        <v>1771</v>
      </c>
      <c r="J381" s="1">
        <v>0.98090191212326749</v>
      </c>
      <c r="K381">
        <f t="shared" si="58"/>
        <v>0.98771186019411161</v>
      </c>
      <c r="M381">
        <f t="shared" si="63"/>
        <v>6.8418220933976281E-5</v>
      </c>
      <c r="Z381">
        <f t="shared" si="59"/>
        <v>0.9948161905489632</v>
      </c>
      <c r="AA381">
        <f t="shared" si="60"/>
        <v>0.99628367789176775</v>
      </c>
      <c r="AB381">
        <f t="shared" si="64"/>
        <v>2.442434748171601E-5</v>
      </c>
      <c r="AD381">
        <f t="shared" si="61"/>
        <v>0.99332402862020386</v>
      </c>
      <c r="AE381">
        <f t="shared" si="62"/>
        <v>0.99585947322454826</v>
      </c>
      <c r="AF381">
        <f t="shared" si="65"/>
        <v>3.1418125252364764E-5</v>
      </c>
    </row>
    <row r="382" spans="1:32" x14ac:dyDescent="0.25">
      <c r="A382" s="1" t="s">
        <v>2856</v>
      </c>
      <c r="B382" s="1">
        <v>16.104038524163631</v>
      </c>
      <c r="D382" s="1" t="s">
        <v>731</v>
      </c>
      <c r="E382" s="1">
        <v>0.9692164698062754</v>
      </c>
      <c r="F382">
        <f t="shared" si="56"/>
        <v>0.98521352079941671</v>
      </c>
      <c r="G382">
        <f t="shared" si="57"/>
        <v>1.1102230246251565E-16</v>
      </c>
      <c r="I382" s="1" t="s">
        <v>1772</v>
      </c>
      <c r="J382" s="1">
        <v>0.98090191212326749</v>
      </c>
      <c r="K382">
        <f t="shared" si="58"/>
        <v>0.98771186019411161</v>
      </c>
      <c r="M382">
        <f t="shared" si="63"/>
        <v>6.8429500321972984E-5</v>
      </c>
      <c r="Z382">
        <f t="shared" si="59"/>
        <v>0.99479167023524417</v>
      </c>
      <c r="AA382">
        <f t="shared" si="60"/>
        <v>0.99628367789176775</v>
      </c>
      <c r="AB382">
        <f t="shared" si="64"/>
        <v>2.4429489406316491E-5</v>
      </c>
      <c r="AD382">
        <f t="shared" si="61"/>
        <v>0.99329247395049503</v>
      </c>
      <c r="AE382">
        <f t="shared" si="62"/>
        <v>0.99585947322454826</v>
      </c>
      <c r="AF382">
        <f t="shared" si="65"/>
        <v>3.1424515883918777E-5</v>
      </c>
    </row>
    <row r="383" spans="1:32" x14ac:dyDescent="0.25">
      <c r="A383" s="1" t="s">
        <v>2857</v>
      </c>
      <c r="B383" s="1">
        <v>16.104038679646166</v>
      </c>
      <c r="D383" s="1" t="s">
        <v>732</v>
      </c>
      <c r="E383" s="1">
        <v>0.96921646980627529</v>
      </c>
      <c r="F383">
        <f t="shared" si="56"/>
        <v>0.9852135207994166</v>
      </c>
      <c r="G383">
        <f t="shared" si="57"/>
        <v>1.4768368334004689E-4</v>
      </c>
      <c r="I383" s="1" t="s">
        <v>1773</v>
      </c>
      <c r="J383" s="1">
        <v>0.98074926702613452</v>
      </c>
      <c r="K383">
        <f t="shared" si="58"/>
        <v>0.98761330090851518</v>
      </c>
      <c r="M383">
        <f t="shared" si="63"/>
        <v>5.1472599575416259E-17</v>
      </c>
      <c r="Z383">
        <f t="shared" si="59"/>
        <v>0.99479167023524417</v>
      </c>
      <c r="AA383">
        <f t="shared" si="60"/>
        <v>0.99625374016746426</v>
      </c>
      <c r="AB383">
        <f t="shared" si="64"/>
        <v>1.8376675932839746E-17</v>
      </c>
      <c r="AD383">
        <f t="shared" si="61"/>
        <v>0.99329247395049491</v>
      </c>
      <c r="AE383">
        <f t="shared" si="62"/>
        <v>0.99582612538157023</v>
      </c>
      <c r="AF383">
        <f t="shared" si="65"/>
        <v>2.3638399647623595E-17</v>
      </c>
    </row>
    <row r="384" spans="1:32" x14ac:dyDescent="0.25">
      <c r="A384" s="1" t="s">
        <v>2858</v>
      </c>
      <c r="B384" s="1">
        <v>16.177960355673548</v>
      </c>
      <c r="D384" s="1" t="s">
        <v>733</v>
      </c>
      <c r="E384" s="1">
        <v>0.9690733429170737</v>
      </c>
      <c r="F384">
        <f t="shared" si="56"/>
        <v>0.98514420171136841</v>
      </c>
      <c r="G384">
        <f t="shared" si="57"/>
        <v>0</v>
      </c>
      <c r="I384" s="1" t="s">
        <v>1774</v>
      </c>
      <c r="J384" s="1">
        <v>0.98074926702613452</v>
      </c>
      <c r="K384">
        <f t="shared" si="58"/>
        <v>0.98761330090851518</v>
      </c>
      <c r="M384">
        <f t="shared" si="63"/>
        <v>6.8462861896392523E-5</v>
      </c>
      <c r="Z384">
        <f t="shared" si="59"/>
        <v>0.99476713439861764</v>
      </c>
      <c r="AA384">
        <f t="shared" si="60"/>
        <v>0.99625374016746426</v>
      </c>
      <c r="AB384">
        <f t="shared" si="64"/>
        <v>2.4444220458380692E-5</v>
      </c>
      <c r="AD384">
        <f t="shared" si="61"/>
        <v>0.99326089952953533</v>
      </c>
      <c r="AE384">
        <f t="shared" si="62"/>
        <v>0.99582612538157023</v>
      </c>
      <c r="AF384">
        <f t="shared" si="65"/>
        <v>3.1443133039437814E-5</v>
      </c>
    </row>
    <row r="385" spans="1:32" x14ac:dyDescent="0.25">
      <c r="A385" s="1" t="s">
        <v>2859</v>
      </c>
      <c r="B385" s="1">
        <v>16.202601536105256</v>
      </c>
      <c r="D385" s="1" t="s">
        <v>734</v>
      </c>
      <c r="E385" s="1">
        <v>0.9690733429170737</v>
      </c>
      <c r="F385">
        <f t="shared" si="56"/>
        <v>0.98514420171136841</v>
      </c>
      <c r="G385">
        <f t="shared" si="57"/>
        <v>1.4798043425236912E-4</v>
      </c>
      <c r="I385" s="1" t="s">
        <v>1775</v>
      </c>
      <c r="J385" s="1">
        <v>0.98059643800453422</v>
      </c>
      <c r="K385">
        <f t="shared" si="58"/>
        <v>0.98751461735333057</v>
      </c>
      <c r="M385">
        <f t="shared" si="63"/>
        <v>0</v>
      </c>
      <c r="Z385">
        <f t="shared" si="59"/>
        <v>0.99476713439861764</v>
      </c>
      <c r="AA385">
        <f t="shared" si="60"/>
        <v>0.99622376260384038</v>
      </c>
      <c r="AB385">
        <f t="shared" si="64"/>
        <v>0</v>
      </c>
      <c r="AD385">
        <f t="shared" si="61"/>
        <v>0.99326089952953533</v>
      </c>
      <c r="AE385">
        <f t="shared" si="62"/>
        <v>0.99579273327614515</v>
      </c>
      <c r="AF385">
        <f t="shared" si="65"/>
        <v>0</v>
      </c>
    </row>
    <row r="386" spans="1:32" x14ac:dyDescent="0.25">
      <c r="A386" s="1" t="s">
        <v>2860</v>
      </c>
      <c r="B386" s="1">
        <v>16.243669378569763</v>
      </c>
      <c r="D386" s="1" t="s">
        <v>735</v>
      </c>
      <c r="E386" s="1">
        <v>0.96892994963292833</v>
      </c>
      <c r="F386">
        <f t="shared" si="56"/>
        <v>0.98507474822770513</v>
      </c>
      <c r="G386">
        <f t="shared" si="57"/>
        <v>1.4804372446683423E-4</v>
      </c>
      <c r="I386" s="1" t="s">
        <v>1776</v>
      </c>
      <c r="J386" s="1">
        <v>0.98059643800453422</v>
      </c>
      <c r="K386">
        <f t="shared" si="58"/>
        <v>0.98751461735333057</v>
      </c>
      <c r="M386">
        <f t="shared" si="63"/>
        <v>6.8588748153872704E-5</v>
      </c>
      <c r="Z386">
        <f t="shared" si="59"/>
        <v>0.99474254986744293</v>
      </c>
      <c r="AA386">
        <f t="shared" si="60"/>
        <v>0.99622376260384038</v>
      </c>
      <c r="AB386">
        <f t="shared" si="64"/>
        <v>2.4491996795785229E-5</v>
      </c>
      <c r="AD386">
        <f t="shared" si="61"/>
        <v>0.99322926267063849</v>
      </c>
      <c r="AE386">
        <f t="shared" si="62"/>
        <v>0.99579273327614515</v>
      </c>
      <c r="AF386">
        <f t="shared" si="65"/>
        <v>3.1504255924913466E-5</v>
      </c>
    </row>
    <row r="387" spans="1:32" x14ac:dyDescent="0.25">
      <c r="A387" s="1" t="s">
        <v>2861</v>
      </c>
      <c r="B387" s="1">
        <v>16.276523807509452</v>
      </c>
      <c r="D387" s="1" t="s">
        <v>736</v>
      </c>
      <c r="E387" s="1">
        <v>0.96878651625190515</v>
      </c>
      <c r="F387">
        <f t="shared" ref="F387:F450" si="66">POWER(E387,$W$5)</f>
        <v>0.98500526993893422</v>
      </c>
      <c r="G387">
        <f t="shared" ref="G387:G450" si="67">LN(E387)-LN(E388)</f>
        <v>0</v>
      </c>
      <c r="I387" s="1" t="s">
        <v>1777</v>
      </c>
      <c r="J387" s="1">
        <v>0.98059643800453422</v>
      </c>
      <c r="K387">
        <f t="shared" ref="K387:K450" si="68">POWER(J387,$X$5)</f>
        <v>0.98751461735333057</v>
      </c>
      <c r="M387">
        <f t="shared" si="63"/>
        <v>6.861324545816218E-5</v>
      </c>
      <c r="Z387">
        <f t="shared" ref="Z387:Z450" si="69">POWER(E387,$W$26)</f>
        <v>0.99471795542960162</v>
      </c>
      <c r="AA387">
        <f t="shared" ref="AA387:AA450" si="70">POWER(J387,$X$26)</f>
        <v>0.99622376260384038</v>
      </c>
      <c r="AB387">
        <f t="shared" si="64"/>
        <v>2.4501866303901205E-5</v>
      </c>
      <c r="AD387">
        <f t="shared" ref="AD387:AD450" si="71">POWER(E387,$W$39)</f>
        <v>0.99319761328920286</v>
      </c>
      <c r="AE387">
        <f t="shared" ref="AE387:AE450" si="72">POWER(J387,$X$39)</f>
        <v>0.99579273327614515</v>
      </c>
      <c r="AF387">
        <f t="shared" si="65"/>
        <v>3.1516726191325797E-5</v>
      </c>
    </row>
    <row r="388" spans="1:32" x14ac:dyDescent="0.25">
      <c r="A388" s="1" t="s">
        <v>2862</v>
      </c>
      <c r="B388" s="1">
        <v>16.301163058285173</v>
      </c>
      <c r="D388" s="1" t="s">
        <v>737</v>
      </c>
      <c r="E388" s="1">
        <v>0.96878651625190515</v>
      </c>
      <c r="F388">
        <f t="shared" si="66"/>
        <v>0.98500526993893422</v>
      </c>
      <c r="G388">
        <f t="shared" si="67"/>
        <v>0</v>
      </c>
      <c r="I388" s="1" t="s">
        <v>1778</v>
      </c>
      <c r="J388" s="1">
        <v>0.98044342168770016</v>
      </c>
      <c r="K388">
        <f t="shared" si="68"/>
        <v>0.98741580733074008</v>
      </c>
      <c r="M388">
        <f t="shared" ref="M388:M451" si="73">F387*K387*$W$5*G387</f>
        <v>0</v>
      </c>
      <c r="Z388">
        <f t="shared" si="69"/>
        <v>0.99471795542960162</v>
      </c>
      <c r="AA388">
        <f t="shared" si="70"/>
        <v>0.99619374452492071</v>
      </c>
      <c r="AB388">
        <f t="shared" ref="AB388:AB451" si="74">Z387*AA387*$W$26*G387</f>
        <v>0</v>
      </c>
      <c r="AD388">
        <f t="shared" si="71"/>
        <v>0.99319761328920286</v>
      </c>
      <c r="AE388">
        <f t="shared" si="72"/>
        <v>0.99575929615576686</v>
      </c>
      <c r="AF388">
        <f t="shared" ref="AF388:AF451" si="75">AD387*AE387*$W$39*G387</f>
        <v>0</v>
      </c>
    </row>
    <row r="389" spans="1:32" x14ac:dyDescent="0.25">
      <c r="A389" s="1" t="s">
        <v>2863</v>
      </c>
      <c r="B389" s="1">
        <v>16.301163594465653</v>
      </c>
      <c r="D389" s="1" t="s">
        <v>738</v>
      </c>
      <c r="E389" s="1">
        <v>0.96878651625190515</v>
      </c>
      <c r="F389">
        <f t="shared" si="66"/>
        <v>0.98500526993893422</v>
      </c>
      <c r="G389">
        <f t="shared" si="67"/>
        <v>1.4822603146702473E-4</v>
      </c>
      <c r="I389" s="1" t="s">
        <v>1779</v>
      </c>
      <c r="J389" s="1">
        <v>0.98029040802864931</v>
      </c>
      <c r="K389">
        <f t="shared" si="68"/>
        <v>0.98731699349139557</v>
      </c>
      <c r="M389">
        <f t="shared" si="73"/>
        <v>0</v>
      </c>
      <c r="Z389">
        <f t="shared" si="69"/>
        <v>0.99471795542960162</v>
      </c>
      <c r="AA389">
        <f t="shared" si="70"/>
        <v>0.99616372318696278</v>
      </c>
      <c r="AB389">
        <f t="shared" si="74"/>
        <v>0</v>
      </c>
      <c r="AD389">
        <f t="shared" si="71"/>
        <v>0.99319761328920286</v>
      </c>
      <c r="AE389">
        <f t="shared" si="72"/>
        <v>0.99572585552041382</v>
      </c>
      <c r="AF389">
        <f t="shared" si="75"/>
        <v>0</v>
      </c>
    </row>
    <row r="390" spans="1:32" x14ac:dyDescent="0.25">
      <c r="A390" s="1" t="s">
        <v>2864</v>
      </c>
      <c r="B390" s="1">
        <v>16.317590382237718</v>
      </c>
      <c r="D390" s="1" t="s">
        <v>739</v>
      </c>
      <c r="E390" s="1">
        <v>0.96864292751331971</v>
      </c>
      <c r="F390">
        <f t="shared" si="66"/>
        <v>0.98493571100122967</v>
      </c>
      <c r="G390">
        <f t="shared" si="67"/>
        <v>1.4831342492963029E-4</v>
      </c>
      <c r="I390" s="1" t="s">
        <v>1780</v>
      </c>
      <c r="J390" s="1">
        <v>0.98029040802864931</v>
      </c>
      <c r="K390">
        <f t="shared" si="68"/>
        <v>0.98731699349139557</v>
      </c>
      <c r="M390">
        <f t="shared" si="73"/>
        <v>6.8679146259674183E-5</v>
      </c>
      <c r="Z390">
        <f t="shared" si="69"/>
        <v>0.99469333131438686</v>
      </c>
      <c r="AA390">
        <f t="shared" si="70"/>
        <v>0.99616372318696278</v>
      </c>
      <c r="AB390">
        <f t="shared" si="74"/>
        <v>2.4529953911742401E-5</v>
      </c>
      <c r="AD390">
        <f t="shared" si="71"/>
        <v>0.99316592594382047</v>
      </c>
      <c r="AE390">
        <f t="shared" si="72"/>
        <v>0.99572585552041382</v>
      </c>
      <c r="AF390">
        <f t="shared" si="75"/>
        <v>3.1552412422615812E-5</v>
      </c>
    </row>
    <row r="391" spans="1:32" x14ac:dyDescent="0.25">
      <c r="A391" s="1" t="s">
        <v>2865</v>
      </c>
      <c r="B391" s="1">
        <v>16.323066052026942</v>
      </c>
      <c r="D391" s="1" t="s">
        <v>740</v>
      </c>
      <c r="E391" s="1">
        <v>0.96849927541623693</v>
      </c>
      <c r="F391">
        <f t="shared" si="66"/>
        <v>0.98486611596830609</v>
      </c>
      <c r="G391">
        <f t="shared" si="67"/>
        <v>0</v>
      </c>
      <c r="I391" s="1" t="s">
        <v>1781</v>
      </c>
      <c r="J391" s="1">
        <v>0.98029040802864942</v>
      </c>
      <c r="K391">
        <f t="shared" si="68"/>
        <v>0.98731699349139568</v>
      </c>
      <c r="M391">
        <f t="shared" si="73"/>
        <v>6.8714786371725704E-5</v>
      </c>
      <c r="Z391">
        <f t="shared" si="69"/>
        <v>0.99466869329100027</v>
      </c>
      <c r="AA391">
        <f t="shared" si="70"/>
        <v>0.99616372318696278</v>
      </c>
      <c r="AB391">
        <f t="shared" si="74"/>
        <v>2.4543809078474626E-5</v>
      </c>
      <c r="AD391">
        <f t="shared" si="71"/>
        <v>0.99313422092756787</v>
      </c>
      <c r="AE391">
        <f t="shared" si="72"/>
        <v>0.99572585552041382</v>
      </c>
      <c r="AF391">
        <f t="shared" si="75"/>
        <v>3.1570008342676774E-5</v>
      </c>
    </row>
    <row r="392" spans="1:32" x14ac:dyDescent="0.25">
      <c r="A392" s="1" t="s">
        <v>2866</v>
      </c>
      <c r="B392" s="1">
        <v>16.358658523781216</v>
      </c>
      <c r="D392" s="1" t="s">
        <v>741</v>
      </c>
      <c r="E392" s="1">
        <v>0.96849927541623693</v>
      </c>
      <c r="F392">
        <f t="shared" si="66"/>
        <v>0.98486611596830609</v>
      </c>
      <c r="G392">
        <f t="shared" si="67"/>
        <v>1.4849418867132064E-4</v>
      </c>
      <c r="I392" s="1" t="s">
        <v>1782</v>
      </c>
      <c r="J392" s="1">
        <v>0.98013715712992489</v>
      </c>
      <c r="K392">
        <f t="shared" si="68"/>
        <v>0.98721802089934618</v>
      </c>
      <c r="M392">
        <f t="shared" si="73"/>
        <v>0</v>
      </c>
      <c r="Z392">
        <f t="shared" si="69"/>
        <v>0.99466869329100027</v>
      </c>
      <c r="AA392">
        <f t="shared" si="70"/>
        <v>0.9961336515122271</v>
      </c>
      <c r="AB392">
        <f t="shared" si="74"/>
        <v>0</v>
      </c>
      <c r="AD392">
        <f t="shared" si="71"/>
        <v>0.99313422092756787</v>
      </c>
      <c r="AE392">
        <f t="shared" si="72"/>
        <v>0.99569235893071251</v>
      </c>
      <c r="AF392">
        <f t="shared" si="75"/>
        <v>0</v>
      </c>
    </row>
    <row r="393" spans="1:32" x14ac:dyDescent="0.25">
      <c r="A393" s="1" t="s">
        <v>2867</v>
      </c>
      <c r="B393" s="1">
        <v>16.407940717814622</v>
      </c>
      <c r="D393" s="1" t="s">
        <v>742</v>
      </c>
      <c r="E393" s="1">
        <v>0.968355469579535</v>
      </c>
      <c r="F393">
        <f t="shared" si="66"/>
        <v>0.98479644103980812</v>
      </c>
      <c r="G393">
        <f t="shared" si="67"/>
        <v>0</v>
      </c>
      <c r="I393" s="1" t="s">
        <v>1783</v>
      </c>
      <c r="J393" s="1">
        <v>0.98013715712992489</v>
      </c>
      <c r="K393">
        <f t="shared" si="68"/>
        <v>0.98721802089934618</v>
      </c>
      <c r="M393">
        <f t="shared" si="73"/>
        <v>6.8786778227176591E-5</v>
      </c>
      <c r="Z393">
        <f t="shared" si="69"/>
        <v>0.99464402585028744</v>
      </c>
      <c r="AA393">
        <f t="shared" si="70"/>
        <v>0.9961336515122271</v>
      </c>
      <c r="AB393">
        <f t="shared" si="74"/>
        <v>2.4572372485191516E-5</v>
      </c>
      <c r="AD393">
        <f t="shared" si="71"/>
        <v>0.99310247828335874</v>
      </c>
      <c r="AE393">
        <f t="shared" si="72"/>
        <v>0.99569235893071251</v>
      </c>
      <c r="AF393">
        <f t="shared" si="75"/>
        <v>3.160641339747359E-5</v>
      </c>
    </row>
    <row r="394" spans="1:32" x14ac:dyDescent="0.25">
      <c r="A394" s="1" t="s">
        <v>2868</v>
      </c>
      <c r="B394" s="1">
        <v>16.440794528220945</v>
      </c>
      <c r="D394" s="1" t="s">
        <v>743</v>
      </c>
      <c r="E394" s="1">
        <v>0.968355469579535</v>
      </c>
      <c r="F394">
        <f t="shared" si="66"/>
        <v>0.98479644103980812</v>
      </c>
      <c r="G394">
        <f t="shared" si="67"/>
        <v>1.4865215063197129E-4</v>
      </c>
      <c r="I394" s="1" t="s">
        <v>1784</v>
      </c>
      <c r="J394" s="1">
        <v>0.97998379402487112</v>
      </c>
      <c r="K394">
        <f t="shared" si="68"/>
        <v>0.98711897028354245</v>
      </c>
      <c r="M394">
        <f t="shared" si="73"/>
        <v>0</v>
      </c>
      <c r="Z394">
        <f t="shared" si="69"/>
        <v>0.99464402585028744</v>
      </c>
      <c r="AA394">
        <f t="shared" si="70"/>
        <v>0.99610355402135264</v>
      </c>
      <c r="AB394">
        <f t="shared" si="74"/>
        <v>0</v>
      </c>
      <c r="AD394">
        <f t="shared" si="71"/>
        <v>0.99310247828335874</v>
      </c>
      <c r="AE394">
        <f t="shared" si="72"/>
        <v>0.99565883370044206</v>
      </c>
      <c r="AF394">
        <f t="shared" si="75"/>
        <v>0</v>
      </c>
    </row>
    <row r="395" spans="1:32" x14ac:dyDescent="0.25">
      <c r="A395" s="1" t="s">
        <v>2869</v>
      </c>
      <c r="B395" s="1">
        <v>16.449007908247516</v>
      </c>
      <c r="D395" s="1" t="s">
        <v>744</v>
      </c>
      <c r="E395" s="1">
        <v>0.96821153215497469</v>
      </c>
      <c r="F395">
        <f t="shared" si="66"/>
        <v>0.98472669693107162</v>
      </c>
      <c r="G395">
        <f t="shared" si="67"/>
        <v>1.4881349672891953E-4</v>
      </c>
      <c r="I395" s="1" t="s">
        <v>1785</v>
      </c>
      <c r="J395" s="1">
        <v>0.97998379402487112</v>
      </c>
      <c r="K395">
        <f t="shared" si="68"/>
        <v>0.98711897028354245</v>
      </c>
      <c r="M395">
        <f t="shared" si="73"/>
        <v>6.8848170770655675E-5</v>
      </c>
      <c r="Z395">
        <f t="shared" si="69"/>
        <v>0.99461933278209447</v>
      </c>
      <c r="AA395">
        <f t="shared" si="70"/>
        <v>0.99610355402135264</v>
      </c>
      <c r="AB395">
        <f t="shared" si="74"/>
        <v>2.4597158312929587E-5</v>
      </c>
      <c r="AD395">
        <f t="shared" si="71"/>
        <v>0.99307070288882149</v>
      </c>
      <c r="AE395">
        <f t="shared" si="72"/>
        <v>0.99565883370044206</v>
      </c>
      <c r="AF395">
        <f t="shared" si="75"/>
        <v>3.1637958413426247E-5</v>
      </c>
    </row>
    <row r="396" spans="1:32" x14ac:dyDescent="0.25">
      <c r="A396" s="1" t="s">
        <v>2870</v>
      </c>
      <c r="B396" s="1">
        <v>16.465435478759645</v>
      </c>
      <c r="D396" s="1" t="s">
        <v>745</v>
      </c>
      <c r="E396" s="1">
        <v>0.968067459931513</v>
      </c>
      <c r="F396">
        <f t="shared" si="66"/>
        <v>0.98465688206990465</v>
      </c>
      <c r="G396">
        <f t="shared" si="67"/>
        <v>0</v>
      </c>
      <c r="I396" s="1" t="s">
        <v>1786</v>
      </c>
      <c r="J396" s="1">
        <v>0.97998379402487112</v>
      </c>
      <c r="K396">
        <f t="shared" si="68"/>
        <v>0.98711897028354245</v>
      </c>
      <c r="M396">
        <f t="shared" si="73"/>
        <v>6.8918016959076524E-5</v>
      </c>
      <c r="Z396">
        <f t="shared" si="69"/>
        <v>0.99459461352623213</v>
      </c>
      <c r="AA396">
        <f t="shared" si="70"/>
        <v>0.99610355402135264</v>
      </c>
      <c r="AB396">
        <f t="shared" si="74"/>
        <v>2.4623244599078437E-5</v>
      </c>
      <c r="AD396">
        <f t="shared" si="71"/>
        <v>0.99303889402381773</v>
      </c>
      <c r="AE396">
        <f t="shared" si="72"/>
        <v>0.99565883370044206</v>
      </c>
      <c r="AF396">
        <f t="shared" si="75"/>
        <v>3.167128466221855E-5</v>
      </c>
    </row>
    <row r="397" spans="1:32" x14ac:dyDescent="0.25">
      <c r="A397" s="1" t="s">
        <v>2871</v>
      </c>
      <c r="B397" s="1">
        <v>16.470910145236719</v>
      </c>
      <c r="D397" s="1" t="s">
        <v>746</v>
      </c>
      <c r="E397" s="1">
        <v>0.968067459931513</v>
      </c>
      <c r="F397">
        <f t="shared" si="66"/>
        <v>0.98465688206990465</v>
      </c>
      <c r="G397">
        <f t="shared" si="67"/>
        <v>1.4922500724520726E-4</v>
      </c>
      <c r="I397" s="1" t="s">
        <v>1787</v>
      </c>
      <c r="J397" s="1">
        <v>0.97983016290428815</v>
      </c>
      <c r="K397">
        <f t="shared" si="68"/>
        <v>0.98701974099166945</v>
      </c>
      <c r="M397">
        <f t="shared" si="73"/>
        <v>0</v>
      </c>
      <c r="Z397">
        <f t="shared" si="69"/>
        <v>0.99459461352623213</v>
      </c>
      <c r="AA397">
        <f t="shared" si="70"/>
        <v>0.99607340012158918</v>
      </c>
      <c r="AB397">
        <f t="shared" si="74"/>
        <v>0</v>
      </c>
      <c r="AD397">
        <f t="shared" si="71"/>
        <v>0.99303889402381773</v>
      </c>
      <c r="AE397">
        <f t="shared" si="72"/>
        <v>0.99562524575318689</v>
      </c>
      <c r="AF397">
        <f t="shared" si="75"/>
        <v>0</v>
      </c>
    </row>
    <row r="398" spans="1:32" x14ac:dyDescent="0.25">
      <c r="A398" s="1" t="s">
        <v>2872</v>
      </c>
      <c r="B398" s="1">
        <v>16.487336889804386</v>
      </c>
      <c r="D398" s="1" t="s">
        <v>747</v>
      </c>
      <c r="E398" s="1">
        <v>0.96792301083576759</v>
      </c>
      <c r="F398">
        <f t="shared" si="66"/>
        <v>0.98458687912158172</v>
      </c>
      <c r="G398">
        <f t="shared" si="67"/>
        <v>1.4932764650611718E-4</v>
      </c>
      <c r="I398" s="1" t="s">
        <v>1788</v>
      </c>
      <c r="J398" s="1">
        <v>0.97983016290428815</v>
      </c>
      <c r="K398">
        <f t="shared" si="68"/>
        <v>0.98701974099166945</v>
      </c>
      <c r="M398">
        <f t="shared" si="73"/>
        <v>6.909674812483288E-5</v>
      </c>
      <c r="Z398">
        <f t="shared" si="69"/>
        <v>0.99456982653168169</v>
      </c>
      <c r="AA398">
        <f t="shared" si="70"/>
        <v>0.99607340012158918</v>
      </c>
      <c r="AB398">
        <f t="shared" si="74"/>
        <v>2.4689973599997562E-5</v>
      </c>
      <c r="AD398">
        <f t="shared" si="71"/>
        <v>0.99300699822159022</v>
      </c>
      <c r="AE398">
        <f t="shared" si="72"/>
        <v>0.99562524575318689</v>
      </c>
      <c r="AF398">
        <f t="shared" si="75"/>
        <v>3.1756775938176835E-5</v>
      </c>
    </row>
    <row r="399" spans="1:32" x14ac:dyDescent="0.25">
      <c r="A399" s="1" t="s">
        <v>2873</v>
      </c>
      <c r="B399" s="1">
        <v>16.522929190651155</v>
      </c>
      <c r="D399" s="1" t="s">
        <v>748</v>
      </c>
      <c r="E399" s="1">
        <v>0.96777848396175792</v>
      </c>
      <c r="F399">
        <f t="shared" si="66"/>
        <v>0.9845168330060593</v>
      </c>
      <c r="G399">
        <f t="shared" si="67"/>
        <v>1.4947328516328601E-4</v>
      </c>
      <c r="I399" s="1" t="s">
        <v>1789</v>
      </c>
      <c r="J399" s="1">
        <v>0.97983016290428815</v>
      </c>
      <c r="K399">
        <f t="shared" si="68"/>
        <v>0.98701974099166945</v>
      </c>
      <c r="M399">
        <f t="shared" si="73"/>
        <v>6.9139358208015594E-5</v>
      </c>
      <c r="Z399">
        <f t="shared" si="69"/>
        <v>0.99454502310662596</v>
      </c>
      <c r="AA399">
        <f t="shared" si="70"/>
        <v>0.99607340012158918</v>
      </c>
      <c r="AB399">
        <f t="shared" si="74"/>
        <v>2.47063400050514E-5</v>
      </c>
      <c r="AD399">
        <f t="shared" si="71"/>
        <v>0.99297508150646896</v>
      </c>
      <c r="AE399">
        <f t="shared" si="72"/>
        <v>0.99562524575318689</v>
      </c>
      <c r="AF399">
        <f t="shared" si="75"/>
        <v>3.1777598028522954E-5</v>
      </c>
    </row>
    <row r="400" spans="1:32" x14ac:dyDescent="0.25">
      <c r="A400" s="1" t="s">
        <v>2874</v>
      </c>
      <c r="B400" s="1">
        <v>16.547570744877863</v>
      </c>
      <c r="D400" s="1" t="s">
        <v>749</v>
      </c>
      <c r="E400" s="1">
        <v>0.96763383774309186</v>
      </c>
      <c r="F400">
        <f t="shared" si="66"/>
        <v>0.98444672356539864</v>
      </c>
      <c r="G400">
        <f t="shared" si="67"/>
        <v>1.4959424145917499E-4</v>
      </c>
      <c r="I400" s="1" t="s">
        <v>1790</v>
      </c>
      <c r="J400" s="1">
        <v>0.97983016290428815</v>
      </c>
      <c r="K400">
        <f t="shared" si="68"/>
        <v>0.98701974099166945</v>
      </c>
      <c r="M400">
        <f t="shared" si="73"/>
        <v>6.9201865993798024E-5</v>
      </c>
      <c r="Z400">
        <f t="shared" si="69"/>
        <v>0.99452019611036291</v>
      </c>
      <c r="AA400">
        <f t="shared" si="70"/>
        <v>0.99607340012158918</v>
      </c>
      <c r="AB400">
        <f t="shared" si="74"/>
        <v>2.4729819251204653E-5</v>
      </c>
      <c r="AD400">
        <f t="shared" si="71"/>
        <v>0.99294313469045459</v>
      </c>
      <c r="AE400">
        <f t="shared" si="72"/>
        <v>0.99562524575318689</v>
      </c>
      <c r="AF400">
        <f t="shared" si="75"/>
        <v>3.180756821775303E-5</v>
      </c>
    </row>
    <row r="401" spans="1:32" x14ac:dyDescent="0.25">
      <c r="A401" s="1" t="s">
        <v>2875</v>
      </c>
      <c r="B401" s="1">
        <v>16.580425358929137</v>
      </c>
      <c r="D401" s="1" t="s">
        <v>750</v>
      </c>
      <c r="E401" s="1">
        <v>0.96748909611965106</v>
      </c>
      <c r="F401">
        <f t="shared" si="66"/>
        <v>0.98437656238969695</v>
      </c>
      <c r="G401">
        <f t="shared" si="67"/>
        <v>1.4967814291145382E-4</v>
      </c>
      <c r="I401" s="1" t="s">
        <v>1791</v>
      </c>
      <c r="J401" s="1">
        <v>0.97983016290428815</v>
      </c>
      <c r="K401">
        <f t="shared" si="68"/>
        <v>0.98701974099166945</v>
      </c>
      <c r="M401">
        <f t="shared" si="73"/>
        <v>6.9252933314384741E-5</v>
      </c>
      <c r="Z401">
        <f t="shared" si="69"/>
        <v>0.99449534964418995</v>
      </c>
      <c r="AA401">
        <f t="shared" si="70"/>
        <v>0.99607340012158918</v>
      </c>
      <c r="AB401">
        <f t="shared" si="74"/>
        <v>2.4749213202563927E-5</v>
      </c>
      <c r="AD401">
        <f t="shared" si="71"/>
        <v>0.99291116305160687</v>
      </c>
      <c r="AE401">
        <f t="shared" si="72"/>
        <v>0.99562524575318689</v>
      </c>
      <c r="AF401">
        <f t="shared" si="75"/>
        <v>3.1832283269320133E-5</v>
      </c>
    </row>
    <row r="402" spans="1:32" x14ac:dyDescent="0.25">
      <c r="A402" s="1" t="s">
        <v>2876</v>
      </c>
      <c r="B402" s="1">
        <v>16.602326477407054</v>
      </c>
      <c r="D402" s="1" t="s">
        <v>751</v>
      </c>
      <c r="E402" s="1">
        <v>0.96734429498550956</v>
      </c>
      <c r="F402">
        <f t="shared" si="66"/>
        <v>0.98430636686795603</v>
      </c>
      <c r="G402">
        <f t="shared" si="67"/>
        <v>0</v>
      </c>
      <c r="I402" s="1" t="s">
        <v>1792</v>
      </c>
      <c r="J402" s="1">
        <v>0.97983016290428815</v>
      </c>
      <c r="K402">
        <f t="shared" si="68"/>
        <v>0.98701974099166945</v>
      </c>
      <c r="M402">
        <f t="shared" si="73"/>
        <v>6.9286836125928206E-5</v>
      </c>
      <c r="Z402">
        <f t="shared" si="69"/>
        <v>0.99447048986389441</v>
      </c>
      <c r="AA402">
        <f t="shared" si="70"/>
        <v>0.99607340012158918</v>
      </c>
      <c r="AB402">
        <f t="shared" si="74"/>
        <v>2.4762475385040013E-5</v>
      </c>
      <c r="AD402">
        <f t="shared" si="71"/>
        <v>0.9928791745114568</v>
      </c>
      <c r="AE402">
        <f t="shared" si="72"/>
        <v>0.99562524575318689</v>
      </c>
      <c r="AF402">
        <f t="shared" si="75"/>
        <v>3.1849111191096735E-5</v>
      </c>
    </row>
    <row r="403" spans="1:32" x14ac:dyDescent="0.25">
      <c r="A403" s="1" t="s">
        <v>2877</v>
      </c>
      <c r="B403" s="1">
        <v>16.64339460567939</v>
      </c>
      <c r="D403" s="1" t="s">
        <v>752</v>
      </c>
      <c r="E403" s="1">
        <v>0.96734429498550956</v>
      </c>
      <c r="F403">
        <f t="shared" si="66"/>
        <v>0.98430636686795603</v>
      </c>
      <c r="G403">
        <f t="shared" si="67"/>
        <v>1.4989577974351687E-4</v>
      </c>
      <c r="I403" s="1" t="s">
        <v>1793</v>
      </c>
      <c r="J403" s="1">
        <v>0.97967597403089179</v>
      </c>
      <c r="K403">
        <f t="shared" si="68"/>
        <v>0.98692014583816978</v>
      </c>
      <c r="M403">
        <f t="shared" si="73"/>
        <v>0</v>
      </c>
      <c r="Z403">
        <f t="shared" si="69"/>
        <v>0.99447048986389441</v>
      </c>
      <c r="AA403">
        <f t="shared" si="70"/>
        <v>0.99604313291298396</v>
      </c>
      <c r="AB403">
        <f t="shared" si="74"/>
        <v>0</v>
      </c>
      <c r="AD403">
        <f t="shared" si="71"/>
        <v>0.9928791745114568</v>
      </c>
      <c r="AE403">
        <f t="shared" si="72"/>
        <v>0.99559153170998438</v>
      </c>
      <c r="AF403">
        <f t="shared" si="75"/>
        <v>0</v>
      </c>
    </row>
    <row r="404" spans="1:32" x14ac:dyDescent="0.25">
      <c r="A404" s="1" t="s">
        <v>2878</v>
      </c>
      <c r="B404" s="1">
        <v>16.662559114772336</v>
      </c>
      <c r="D404" s="1" t="s">
        <v>753</v>
      </c>
      <c r="E404" s="1">
        <v>0.96719930502509532</v>
      </c>
      <c r="F404">
        <f t="shared" si="66"/>
        <v>0.98423607429620841</v>
      </c>
      <c r="G404">
        <f t="shared" si="67"/>
        <v>1.4998824158971719E-4</v>
      </c>
      <c r="I404" s="1" t="s">
        <v>1794</v>
      </c>
      <c r="J404" s="1">
        <v>0.97967597403089179</v>
      </c>
      <c r="K404">
        <f t="shared" si="68"/>
        <v>0.98692014583816978</v>
      </c>
      <c r="M404">
        <f t="shared" si="73"/>
        <v>6.9375632361536743E-5</v>
      </c>
      <c r="Z404">
        <f t="shared" si="69"/>
        <v>0.99444559455946457</v>
      </c>
      <c r="AA404">
        <f t="shared" si="70"/>
        <v>0.99604313291298396</v>
      </c>
      <c r="AB404">
        <f t="shared" si="74"/>
        <v>2.4797107402476998E-5</v>
      </c>
      <c r="AD404">
        <f t="shared" si="71"/>
        <v>0.99284714049176193</v>
      </c>
      <c r="AE404">
        <f t="shared" si="72"/>
        <v>0.99559153170998438</v>
      </c>
      <c r="AF404">
        <f t="shared" si="75"/>
        <v>3.1893313236754163E-5</v>
      </c>
    </row>
    <row r="405" spans="1:32" x14ac:dyDescent="0.25">
      <c r="A405" s="1" t="s">
        <v>2879</v>
      </c>
      <c r="B405" s="1">
        <v>16.689939069909684</v>
      </c>
      <c r="D405" s="1" t="s">
        <v>754</v>
      </c>
      <c r="E405" s="1">
        <v>0.96705424738081025</v>
      </c>
      <c r="F405">
        <f t="shared" si="66"/>
        <v>0.98416574338959883</v>
      </c>
      <c r="G405">
        <f t="shared" si="67"/>
        <v>1.1796119636642288E-16</v>
      </c>
      <c r="I405" s="1" t="s">
        <v>1795</v>
      </c>
      <c r="J405" s="1">
        <v>0.97967597403089179</v>
      </c>
      <c r="K405">
        <f t="shared" si="68"/>
        <v>0.98692014583816978</v>
      </c>
      <c r="M405">
        <f t="shared" si="73"/>
        <v>6.9413468689052027E-5</v>
      </c>
      <c r="Z405">
        <f t="shared" si="69"/>
        <v>0.99442068452239196</v>
      </c>
      <c r="AA405">
        <f t="shared" si="70"/>
        <v>0.99604313291298396</v>
      </c>
      <c r="AB405">
        <f t="shared" si="74"/>
        <v>2.4811782125307655E-5</v>
      </c>
      <c r="AD405">
        <f t="shared" si="71"/>
        <v>0.99281508774666838</v>
      </c>
      <c r="AE405">
        <f t="shared" si="72"/>
        <v>0.99559153170998438</v>
      </c>
      <c r="AF405">
        <f t="shared" si="75"/>
        <v>3.1911956703409358E-5</v>
      </c>
    </row>
    <row r="406" spans="1:32" x14ac:dyDescent="0.25">
      <c r="A406" s="1" t="s">
        <v>2880</v>
      </c>
      <c r="B406" s="1">
        <v>16.695413287648606</v>
      </c>
      <c r="D406" s="1" t="s">
        <v>755</v>
      </c>
      <c r="E406" s="1">
        <v>0.96705424738081014</v>
      </c>
      <c r="F406">
        <f t="shared" si="66"/>
        <v>0.98416574338959883</v>
      </c>
      <c r="G406">
        <f t="shared" si="67"/>
        <v>0</v>
      </c>
      <c r="I406" s="1" t="s">
        <v>1796</v>
      </c>
      <c r="J406" s="1">
        <v>0.97952138209813522</v>
      </c>
      <c r="K406">
        <f t="shared" si="68"/>
        <v>0.98682028469037142</v>
      </c>
      <c r="M406">
        <f t="shared" si="73"/>
        <v>5.458768383478168E-17</v>
      </c>
      <c r="Z406">
        <f t="shared" si="69"/>
        <v>0.99442068452239196</v>
      </c>
      <c r="AA406">
        <f t="shared" si="70"/>
        <v>0.99601278272478833</v>
      </c>
      <c r="AB406">
        <f t="shared" si="74"/>
        <v>1.9513224222533553E-17</v>
      </c>
      <c r="AD406">
        <f t="shared" si="71"/>
        <v>0.99281508774666838</v>
      </c>
      <c r="AE406">
        <f t="shared" si="72"/>
        <v>0.99555772535512843</v>
      </c>
      <c r="AF406">
        <f t="shared" si="75"/>
        <v>2.5096974426025471E-17</v>
      </c>
    </row>
    <row r="407" spans="1:32" x14ac:dyDescent="0.25">
      <c r="A407" s="1" t="s">
        <v>2881</v>
      </c>
      <c r="B407" s="1">
        <v>16.703627176281415</v>
      </c>
      <c r="D407" s="1" t="s">
        <v>756</v>
      </c>
      <c r="E407" s="1">
        <v>0.96705424738081014</v>
      </c>
      <c r="F407">
        <f t="shared" si="66"/>
        <v>0.98416574338959883</v>
      </c>
      <c r="G407">
        <f t="shared" si="67"/>
        <v>0</v>
      </c>
      <c r="I407" s="1" t="s">
        <v>1797</v>
      </c>
      <c r="J407" s="1">
        <v>0.97936680106145724</v>
      </c>
      <c r="K407">
        <f t="shared" si="68"/>
        <v>0.98672042492674916</v>
      </c>
      <c r="M407">
        <f t="shared" si="73"/>
        <v>0</v>
      </c>
      <c r="Z407">
        <f t="shared" si="69"/>
        <v>0.99442068452239196</v>
      </c>
      <c r="AA407">
        <f t="shared" si="70"/>
        <v>0.9959824308108165</v>
      </c>
      <c r="AB407">
        <f t="shared" si="74"/>
        <v>0</v>
      </c>
      <c r="AD407">
        <f t="shared" si="71"/>
        <v>0.99281508774666838</v>
      </c>
      <c r="AE407">
        <f t="shared" si="72"/>
        <v>0.99552391719581168</v>
      </c>
      <c r="AF407">
        <f t="shared" si="75"/>
        <v>0</v>
      </c>
    </row>
    <row r="408" spans="1:32" x14ac:dyDescent="0.25">
      <c r="A408" s="1" t="s">
        <v>2882</v>
      </c>
      <c r="B408" s="1">
        <v>16.709104243693158</v>
      </c>
      <c r="D408" s="1" t="s">
        <v>757</v>
      </c>
      <c r="E408" s="1">
        <v>0.96705424738081014</v>
      </c>
      <c r="F408">
        <f t="shared" si="66"/>
        <v>0.98416574338959883</v>
      </c>
      <c r="G408">
        <f t="shared" si="67"/>
        <v>1.5018283592385662E-4</v>
      </c>
      <c r="I408" s="1" t="s">
        <v>1798</v>
      </c>
      <c r="J408" s="1">
        <v>0.97921222456533819</v>
      </c>
      <c r="K408">
        <f t="shared" si="68"/>
        <v>0.98662056244125462</v>
      </c>
      <c r="M408">
        <f t="shared" si="73"/>
        <v>0</v>
      </c>
      <c r="Z408">
        <f t="shared" si="69"/>
        <v>0.99442068452239196</v>
      </c>
      <c r="AA408">
        <f t="shared" si="70"/>
        <v>0.99595207592264168</v>
      </c>
      <c r="AB408">
        <f t="shared" si="74"/>
        <v>0</v>
      </c>
      <c r="AD408">
        <f t="shared" si="71"/>
        <v>0.99281508774666838</v>
      </c>
      <c r="AE408">
        <f t="shared" si="72"/>
        <v>0.99549010584147668</v>
      </c>
      <c r="AF408">
        <f t="shared" si="75"/>
        <v>0</v>
      </c>
    </row>
    <row r="409" spans="1:32" x14ac:dyDescent="0.25">
      <c r="A409" s="1" t="s">
        <v>2883</v>
      </c>
      <c r="B409" s="1">
        <v>16.714578064330865</v>
      </c>
      <c r="D409" s="1" t="s">
        <v>758</v>
      </c>
      <c r="E409" s="1">
        <v>0.96690902333679862</v>
      </c>
      <c r="F409">
        <f t="shared" si="66"/>
        <v>0.98409532627130847</v>
      </c>
      <c r="G409">
        <f t="shared" si="67"/>
        <v>1.5025824348823685E-4</v>
      </c>
      <c r="I409" s="1" t="s">
        <v>1799</v>
      </c>
      <c r="J409" s="1">
        <v>0.97921222456533807</v>
      </c>
      <c r="K409">
        <f t="shared" si="68"/>
        <v>0.98662056244125462</v>
      </c>
      <c r="M409">
        <f t="shared" si="73"/>
        <v>6.9477462441015018E-5</v>
      </c>
      <c r="Z409">
        <f t="shared" si="69"/>
        <v>0.99439574279229603</v>
      </c>
      <c r="AA409">
        <f t="shared" si="70"/>
        <v>0.99595207592264168</v>
      </c>
      <c r="AB409">
        <f t="shared" si="74"/>
        <v>2.4841079395263921E-5</v>
      </c>
      <c r="AD409">
        <f t="shared" si="71"/>
        <v>0.99278299445322582</v>
      </c>
      <c r="AE409">
        <f t="shared" si="72"/>
        <v>0.99549010584147668</v>
      </c>
      <c r="AF409">
        <f t="shared" si="75"/>
        <v>3.1949072474360791E-5</v>
      </c>
    </row>
    <row r="410" spans="1:32" x14ac:dyDescent="0.25">
      <c r="A410" s="1" t="s">
        <v>2884</v>
      </c>
      <c r="B410" s="1">
        <v>16.739219704564547</v>
      </c>
      <c r="D410" s="1" t="s">
        <v>759</v>
      </c>
      <c r="E410" s="1">
        <v>0.96676374820000588</v>
      </c>
      <c r="F410">
        <f t="shared" si="66"/>
        <v>0.98402487883836998</v>
      </c>
      <c r="G410">
        <f t="shared" si="67"/>
        <v>1.1102230246251565E-16</v>
      </c>
      <c r="I410" s="1" t="s">
        <v>1800</v>
      </c>
      <c r="J410" s="1">
        <v>0.97921222456533807</v>
      </c>
      <c r="K410">
        <f t="shared" si="68"/>
        <v>0.98662056244125462</v>
      </c>
      <c r="M410">
        <f t="shared" si="73"/>
        <v>6.9507373814986178E-5</v>
      </c>
      <c r="Z410">
        <f t="shared" si="69"/>
        <v>0.99437078916488231</v>
      </c>
      <c r="AA410">
        <f t="shared" si="70"/>
        <v>0.99595207592264168</v>
      </c>
      <c r="AB410">
        <f t="shared" si="74"/>
        <v>2.4852928858782453E-5</v>
      </c>
      <c r="AD410">
        <f t="shared" si="71"/>
        <v>0.99275088608379258</v>
      </c>
      <c r="AE410">
        <f t="shared" si="72"/>
        <v>0.99549010584147668</v>
      </c>
      <c r="AF410">
        <f t="shared" si="75"/>
        <v>3.1964080975963098E-5</v>
      </c>
    </row>
    <row r="411" spans="1:32" x14ac:dyDescent="0.25">
      <c r="A411" s="1" t="s">
        <v>2885</v>
      </c>
      <c r="B411" s="1">
        <v>16.750170117216189</v>
      </c>
      <c r="D411" s="1" t="s">
        <v>760</v>
      </c>
      <c r="E411" s="1">
        <v>0.96676374820000577</v>
      </c>
      <c r="F411">
        <f t="shared" si="66"/>
        <v>0.98402487883836987</v>
      </c>
      <c r="G411">
        <f t="shared" si="67"/>
        <v>1.5038534241130358E-4</v>
      </c>
      <c r="I411" s="1" t="s">
        <v>1801</v>
      </c>
      <c r="J411" s="1">
        <v>0.97905749086589655</v>
      </c>
      <c r="K411">
        <f t="shared" si="68"/>
        <v>0.98652059273139436</v>
      </c>
      <c r="M411">
        <f t="shared" si="73"/>
        <v>5.1353696677704543E-17</v>
      </c>
      <c r="Z411">
        <f t="shared" si="69"/>
        <v>0.99437078916488231</v>
      </c>
      <c r="AA411">
        <f t="shared" si="70"/>
        <v>0.99592168629105027</v>
      </c>
      <c r="AB411">
        <f t="shared" si="74"/>
        <v>1.8362787158694031E-17</v>
      </c>
      <c r="AD411">
        <f t="shared" si="71"/>
        <v>0.99275088608379258</v>
      </c>
      <c r="AE411">
        <f t="shared" si="72"/>
        <v>0.99545625590561937</v>
      </c>
      <c r="AF411">
        <f t="shared" si="75"/>
        <v>2.3616748150096872E-17</v>
      </c>
    </row>
    <row r="412" spans="1:32" x14ac:dyDescent="0.25">
      <c r="A412" s="1" t="s">
        <v>2886</v>
      </c>
      <c r="B412" s="1">
        <v>16.769335082262433</v>
      </c>
      <c r="D412" s="1" t="s">
        <v>761</v>
      </c>
      <c r="E412" s="1">
        <v>0.96661837203419809</v>
      </c>
      <c r="F412">
        <f t="shared" si="66"/>
        <v>0.98395437686551857</v>
      </c>
      <c r="G412">
        <f t="shared" si="67"/>
        <v>1.5047661447289279E-4</v>
      </c>
      <c r="I412" s="1" t="s">
        <v>1802</v>
      </c>
      <c r="J412" s="1">
        <v>0.97905749086589655</v>
      </c>
      <c r="K412">
        <f t="shared" si="68"/>
        <v>0.98652059273139436</v>
      </c>
      <c r="M412">
        <f t="shared" si="73"/>
        <v>6.9554139732344217E-5</v>
      </c>
      <c r="Z412">
        <f t="shared" si="69"/>
        <v>0.9943458150569342</v>
      </c>
      <c r="AA412">
        <f t="shared" si="70"/>
        <v>0.99592168629105027</v>
      </c>
      <c r="AB412">
        <f t="shared" si="74"/>
        <v>2.4872568045924031E-5</v>
      </c>
      <c r="AD412">
        <f t="shared" si="71"/>
        <v>0.99271875159461631</v>
      </c>
      <c r="AE412">
        <f t="shared" si="72"/>
        <v>0.99545625590561937</v>
      </c>
      <c r="AF412">
        <f t="shared" si="75"/>
        <v>3.1988996011722364E-5</v>
      </c>
    </row>
    <row r="413" spans="1:32" x14ac:dyDescent="0.25">
      <c r="A413" s="1" t="s">
        <v>2887</v>
      </c>
      <c r="B413" s="1">
        <v>16.81587878276337</v>
      </c>
      <c r="D413" s="1" t="s">
        <v>762</v>
      </c>
      <c r="E413" s="1">
        <v>0.96647292951721031</v>
      </c>
      <c r="F413">
        <f t="shared" si="66"/>
        <v>0.98388383715934247</v>
      </c>
      <c r="G413">
        <f t="shared" si="67"/>
        <v>1.5048728080960944E-4</v>
      </c>
      <c r="I413" s="1" t="s">
        <v>1803</v>
      </c>
      <c r="J413" s="1">
        <v>0.97905749086589655</v>
      </c>
      <c r="K413">
        <f t="shared" si="68"/>
        <v>0.98652059273139436</v>
      </c>
      <c r="M413">
        <f t="shared" si="73"/>
        <v>6.959136728092886E-5</v>
      </c>
      <c r="Z413">
        <f t="shared" si="69"/>
        <v>0.99432082641947706</v>
      </c>
      <c r="AA413">
        <f t="shared" si="70"/>
        <v>0.99592168629105027</v>
      </c>
      <c r="AB413">
        <f t="shared" si="74"/>
        <v>2.4887038670448297E-5</v>
      </c>
      <c r="AD413">
        <f t="shared" si="71"/>
        <v>0.9926865986434481</v>
      </c>
      <c r="AE413">
        <f t="shared" si="72"/>
        <v>0.99545625590561937</v>
      </c>
      <c r="AF413">
        <f t="shared" si="75"/>
        <v>3.200737472888021E-5</v>
      </c>
    </row>
    <row r="414" spans="1:32" x14ac:dyDescent="0.25">
      <c r="A414" s="1" t="s">
        <v>2888</v>
      </c>
      <c r="B414" s="1">
        <v>16.815879278487017</v>
      </c>
      <c r="D414" s="1" t="s">
        <v>763</v>
      </c>
      <c r="E414" s="1">
        <v>0.96632749857709899</v>
      </c>
      <c r="F414">
        <f t="shared" si="66"/>
        <v>0.98381329751058255</v>
      </c>
      <c r="G414">
        <f t="shared" si="67"/>
        <v>1.5073247410143931E-4</v>
      </c>
      <c r="I414" s="1" t="s">
        <v>1804</v>
      </c>
      <c r="J414" s="1">
        <v>0.97905749086589655</v>
      </c>
      <c r="K414">
        <f t="shared" si="68"/>
        <v>0.98652059273139436</v>
      </c>
      <c r="M414">
        <f t="shared" si="73"/>
        <v>6.9591310813427857E-5</v>
      </c>
      <c r="Z414">
        <f t="shared" si="69"/>
        <v>0.99429583663878285</v>
      </c>
      <c r="AA414">
        <f t="shared" si="70"/>
        <v>0.99592168629105027</v>
      </c>
      <c r="AB414">
        <f t="shared" si="74"/>
        <v>2.4888177281607613E-5</v>
      </c>
      <c r="AD414">
        <f t="shared" si="71"/>
        <v>0.99265444445466611</v>
      </c>
      <c r="AE414">
        <f t="shared" si="72"/>
        <v>0.99545625590561937</v>
      </c>
      <c r="AF414">
        <f t="shared" si="75"/>
        <v>3.2008606776136534E-5</v>
      </c>
    </row>
    <row r="415" spans="1:32" x14ac:dyDescent="0.25">
      <c r="A415" s="1" t="s">
        <v>2889</v>
      </c>
      <c r="B415" s="1">
        <v>16.824093185950296</v>
      </c>
      <c r="D415" s="1" t="s">
        <v>764</v>
      </c>
      <c r="E415" s="1">
        <v>0.96618185261950973</v>
      </c>
      <c r="F415">
        <f t="shared" si="66"/>
        <v>0.98374264799924049</v>
      </c>
      <c r="G415">
        <f t="shared" si="67"/>
        <v>0</v>
      </c>
      <c r="I415" s="1" t="s">
        <v>1805</v>
      </c>
      <c r="J415" s="1">
        <v>0.97905749086589655</v>
      </c>
      <c r="K415">
        <f t="shared" si="68"/>
        <v>0.98652059273139436</v>
      </c>
      <c r="M415">
        <f t="shared" si="73"/>
        <v>6.9699700469585748E-5</v>
      </c>
      <c r="Z415">
        <f t="shared" si="69"/>
        <v>0.9942708067711058</v>
      </c>
      <c r="AA415">
        <f t="shared" si="70"/>
        <v>0.99592168629105027</v>
      </c>
      <c r="AB415">
        <f t="shared" si="74"/>
        <v>2.4928101789209303E-5</v>
      </c>
      <c r="AD415">
        <f t="shared" si="71"/>
        <v>0.99262223892018708</v>
      </c>
      <c r="AE415">
        <f t="shared" si="72"/>
        <v>0.99545625590561937</v>
      </c>
      <c r="AF415">
        <f t="shared" si="75"/>
        <v>3.2059720845087687E-5</v>
      </c>
    </row>
    <row r="416" spans="1:32" x14ac:dyDescent="0.25">
      <c r="A416" s="1" t="s">
        <v>2890</v>
      </c>
      <c r="B416" s="1">
        <v>16.837782331587889</v>
      </c>
      <c r="D416" s="1" t="s">
        <v>765</v>
      </c>
      <c r="E416" s="1">
        <v>0.96618185261950973</v>
      </c>
      <c r="F416">
        <f t="shared" si="66"/>
        <v>0.98374264799924049</v>
      </c>
      <c r="G416">
        <f t="shared" si="67"/>
        <v>0</v>
      </c>
      <c r="I416" s="1" t="s">
        <v>1806</v>
      </c>
      <c r="J416" s="1">
        <v>0.97890255687061556</v>
      </c>
      <c r="K416">
        <f t="shared" si="68"/>
        <v>0.98642048793526904</v>
      </c>
      <c r="M416">
        <f t="shared" si="73"/>
        <v>0</v>
      </c>
      <c r="Z416">
        <f t="shared" si="69"/>
        <v>0.9942708067711058</v>
      </c>
      <c r="AA416">
        <f t="shared" si="70"/>
        <v>0.99589125343815244</v>
      </c>
      <c r="AB416">
        <f t="shared" si="74"/>
        <v>0</v>
      </c>
      <c r="AD416">
        <f t="shared" si="71"/>
        <v>0.99262223892018708</v>
      </c>
      <c r="AE416">
        <f t="shared" si="72"/>
        <v>0.99542235794547607</v>
      </c>
      <c r="AF416">
        <f t="shared" si="75"/>
        <v>0</v>
      </c>
    </row>
    <row r="417" spans="1:32" x14ac:dyDescent="0.25">
      <c r="A417" s="1" t="s">
        <v>2891</v>
      </c>
      <c r="B417" s="1">
        <v>16.845995491732197</v>
      </c>
      <c r="D417" s="1" t="s">
        <v>766</v>
      </c>
      <c r="E417" s="1">
        <v>0.96618185261950973</v>
      </c>
      <c r="F417">
        <f t="shared" si="66"/>
        <v>0.98374264799924049</v>
      </c>
      <c r="G417">
        <f t="shared" si="67"/>
        <v>0</v>
      </c>
      <c r="I417" s="1" t="s">
        <v>1807</v>
      </c>
      <c r="J417" s="1">
        <v>0.97874759336287764</v>
      </c>
      <c r="K417">
        <f t="shared" si="68"/>
        <v>0.98632035838429966</v>
      </c>
      <c r="M417">
        <f t="shared" si="73"/>
        <v>0</v>
      </c>
      <c r="Z417">
        <f t="shared" si="69"/>
        <v>0.9942708067711058</v>
      </c>
      <c r="AA417">
        <f t="shared" si="70"/>
        <v>0.99586081090025758</v>
      </c>
      <c r="AB417">
        <f t="shared" si="74"/>
        <v>0</v>
      </c>
      <c r="AD417">
        <f t="shared" si="71"/>
        <v>0.99262223892018708</v>
      </c>
      <c r="AE417">
        <f t="shared" si="72"/>
        <v>0.99538844931613735</v>
      </c>
      <c r="AF417">
        <f t="shared" si="75"/>
        <v>0</v>
      </c>
    </row>
    <row r="418" spans="1:32" x14ac:dyDescent="0.25">
      <c r="A418" s="1" t="s">
        <v>2892</v>
      </c>
      <c r="B418" s="1">
        <v>16.85694689366677</v>
      </c>
      <c r="D418" s="1" t="s">
        <v>767</v>
      </c>
      <c r="E418" s="1">
        <v>0.96618185261950973</v>
      </c>
      <c r="F418">
        <f t="shared" si="66"/>
        <v>0.98374264799924049</v>
      </c>
      <c r="G418">
        <f t="shared" si="67"/>
        <v>0</v>
      </c>
      <c r="I418" s="1" t="s">
        <v>1808</v>
      </c>
      <c r="J418" s="1">
        <v>0.97859255898932107</v>
      </c>
      <c r="K418">
        <f t="shared" si="68"/>
        <v>0.98622017735129264</v>
      </c>
      <c r="M418">
        <f t="shared" si="73"/>
        <v>0</v>
      </c>
      <c r="Z418">
        <f t="shared" si="69"/>
        <v>0.9942708067711058</v>
      </c>
      <c r="AA418">
        <f t="shared" si="70"/>
        <v>0.99583035054861746</v>
      </c>
      <c r="AB418">
        <f t="shared" si="74"/>
        <v>0</v>
      </c>
      <c r="AD418">
        <f t="shared" si="71"/>
        <v>0.99262223892018708</v>
      </c>
      <c r="AE418">
        <f t="shared" si="72"/>
        <v>0.99535452096350507</v>
      </c>
      <c r="AF418">
        <f t="shared" si="75"/>
        <v>0</v>
      </c>
    </row>
    <row r="419" spans="1:32" x14ac:dyDescent="0.25">
      <c r="A419" s="1" t="s">
        <v>2893</v>
      </c>
      <c r="B419" s="1">
        <v>16.859684407208274</v>
      </c>
      <c r="D419" s="1" t="s">
        <v>768</v>
      </c>
      <c r="E419" s="1">
        <v>0.96618185261950973</v>
      </c>
      <c r="F419">
        <f t="shared" si="66"/>
        <v>0.98374264799924049</v>
      </c>
      <c r="G419">
        <f t="shared" si="67"/>
        <v>1.5102514095217262E-4</v>
      </c>
      <c r="I419" s="1" t="s">
        <v>1809</v>
      </c>
      <c r="J419" s="1">
        <v>0.9784374789175655</v>
      </c>
      <c r="K419">
        <f t="shared" si="68"/>
        <v>0.9861199610915633</v>
      </c>
      <c r="M419">
        <f t="shared" si="73"/>
        <v>0</v>
      </c>
      <c r="Z419">
        <f t="shared" si="69"/>
        <v>0.9942708067711058</v>
      </c>
      <c r="AA419">
        <f t="shared" si="70"/>
        <v>0.99579987732253061</v>
      </c>
      <c r="AB419">
        <f t="shared" si="74"/>
        <v>0</v>
      </c>
      <c r="AD419">
        <f t="shared" si="71"/>
        <v>0.99262223892018708</v>
      </c>
      <c r="AE419">
        <f t="shared" si="72"/>
        <v>0.99532057838941412</v>
      </c>
      <c r="AF419">
        <f t="shared" si="75"/>
        <v>0</v>
      </c>
    </row>
    <row r="420" spans="1:32" x14ac:dyDescent="0.25">
      <c r="A420" s="1" t="s">
        <v>2894</v>
      </c>
      <c r="B420" s="1">
        <v>16.898014664486482</v>
      </c>
      <c r="D420" s="1" t="s">
        <v>769</v>
      </c>
      <c r="E420" s="1">
        <v>0.96603594588710218</v>
      </c>
      <c r="F420">
        <f t="shared" si="66"/>
        <v>0.983671866400876</v>
      </c>
      <c r="G420">
        <f t="shared" si="67"/>
        <v>0</v>
      </c>
      <c r="I420" s="1" t="s">
        <v>1810</v>
      </c>
      <c r="J420" s="1">
        <v>0.97843747891756538</v>
      </c>
      <c r="K420">
        <f t="shared" si="68"/>
        <v>0.98611996109156319</v>
      </c>
      <c r="M420">
        <f t="shared" si="73"/>
        <v>6.9801658216623504E-5</v>
      </c>
      <c r="Z420">
        <f t="shared" si="69"/>
        <v>0.99424572893658536</v>
      </c>
      <c r="AA420">
        <f t="shared" si="70"/>
        <v>0.9957998773225305</v>
      </c>
      <c r="AB420">
        <f t="shared" si="74"/>
        <v>2.4972819476749832E-5</v>
      </c>
      <c r="AD420">
        <f t="shared" si="71"/>
        <v>0.99258997190235942</v>
      </c>
      <c r="AE420">
        <f t="shared" si="72"/>
        <v>0.99532057838941412</v>
      </c>
      <c r="AF420">
        <f t="shared" si="75"/>
        <v>3.2116548853855175E-5</v>
      </c>
    </row>
    <row r="421" spans="1:32" x14ac:dyDescent="0.25">
      <c r="A421" s="1" t="s">
        <v>2895</v>
      </c>
      <c r="B421" s="1">
        <v>16.900752054670974</v>
      </c>
      <c r="D421" s="1" t="s">
        <v>770</v>
      </c>
      <c r="E421" s="1">
        <v>0.96603594588710218</v>
      </c>
      <c r="F421">
        <f t="shared" si="66"/>
        <v>0.983671866400876</v>
      </c>
      <c r="G421">
        <f t="shared" si="67"/>
        <v>0</v>
      </c>
      <c r="I421" s="1" t="s">
        <v>1811</v>
      </c>
      <c r="J421" s="1">
        <v>0.97828220902286223</v>
      </c>
      <c r="K421">
        <f t="shared" si="68"/>
        <v>0.98601961645421576</v>
      </c>
      <c r="M421">
        <f t="shared" si="73"/>
        <v>0</v>
      </c>
      <c r="Z421">
        <f t="shared" si="69"/>
        <v>0.99424572893658536</v>
      </c>
      <c r="AA421">
        <f t="shared" si="70"/>
        <v>0.99576936289149365</v>
      </c>
      <c r="AB421">
        <f t="shared" si="74"/>
        <v>0</v>
      </c>
      <c r="AD421">
        <f t="shared" si="71"/>
        <v>0.99258997190235942</v>
      </c>
      <c r="AE421">
        <f t="shared" si="72"/>
        <v>0.99528659003827979</v>
      </c>
      <c r="AF421">
        <f t="shared" si="75"/>
        <v>0</v>
      </c>
    </row>
    <row r="422" spans="1:32" x14ac:dyDescent="0.25">
      <c r="A422" s="1" t="s">
        <v>2896</v>
      </c>
      <c r="B422" s="1">
        <v>16.914442875136402</v>
      </c>
      <c r="D422" s="1" t="s">
        <v>771</v>
      </c>
      <c r="E422" s="1">
        <v>0.96603594588710218</v>
      </c>
      <c r="F422">
        <f t="shared" si="66"/>
        <v>0.983671866400876</v>
      </c>
      <c r="G422">
        <f t="shared" si="67"/>
        <v>0</v>
      </c>
      <c r="I422" s="1" t="s">
        <v>1812</v>
      </c>
      <c r="J422" s="1">
        <v>0.978126898404028</v>
      </c>
      <c r="K422">
        <f t="shared" si="68"/>
        <v>0.98591923978181728</v>
      </c>
      <c r="M422">
        <f t="shared" si="73"/>
        <v>0</v>
      </c>
      <c r="Z422">
        <f t="shared" si="69"/>
        <v>0.99424572893658536</v>
      </c>
      <c r="AA422">
        <f t="shared" si="70"/>
        <v>0.99573883654734618</v>
      </c>
      <c r="AB422">
        <f t="shared" si="74"/>
        <v>0</v>
      </c>
      <c r="AD422">
        <f t="shared" si="71"/>
        <v>0.99258997190235942</v>
      </c>
      <c r="AE422">
        <f t="shared" si="72"/>
        <v>0.99525258853698972</v>
      </c>
      <c r="AF422">
        <f t="shared" si="75"/>
        <v>0</v>
      </c>
    </row>
    <row r="423" spans="1:32" x14ac:dyDescent="0.25">
      <c r="A423" s="1" t="s">
        <v>2897</v>
      </c>
      <c r="B423" s="1">
        <v>16.91991811761811</v>
      </c>
      <c r="D423" s="1" t="s">
        <v>772</v>
      </c>
      <c r="E423" s="1">
        <v>0.96603594588710218</v>
      </c>
      <c r="F423">
        <f t="shared" si="66"/>
        <v>0.983671866400876</v>
      </c>
      <c r="G423">
        <f t="shared" si="67"/>
        <v>0</v>
      </c>
      <c r="I423" s="1" t="s">
        <v>1813</v>
      </c>
      <c r="J423" s="1">
        <v>0.9779715922253569</v>
      </c>
      <c r="K423">
        <f t="shared" si="68"/>
        <v>0.98581886026064536</v>
      </c>
      <c r="M423">
        <f t="shared" si="73"/>
        <v>0</v>
      </c>
      <c r="Z423">
        <f t="shared" si="69"/>
        <v>0.99424572893658536</v>
      </c>
      <c r="AA423">
        <f t="shared" si="70"/>
        <v>0.99570830716465031</v>
      </c>
      <c r="AB423">
        <f t="shared" si="74"/>
        <v>0</v>
      </c>
      <c r="AD423">
        <f t="shared" si="71"/>
        <v>0.99258997190235942</v>
      </c>
      <c r="AE423">
        <f t="shared" si="72"/>
        <v>0.99521858377048822</v>
      </c>
      <c r="AF423">
        <f t="shared" si="75"/>
        <v>0</v>
      </c>
    </row>
    <row r="424" spans="1:32" x14ac:dyDescent="0.25">
      <c r="A424" s="1" t="s">
        <v>2898</v>
      </c>
      <c r="B424" s="1">
        <v>16.958247157600521</v>
      </c>
      <c r="D424" s="1" t="s">
        <v>773</v>
      </c>
      <c r="E424" s="1">
        <v>0.96603594588710218</v>
      </c>
      <c r="F424">
        <f t="shared" si="66"/>
        <v>0.983671866400876</v>
      </c>
      <c r="G424">
        <f t="shared" si="67"/>
        <v>1.5137683116218242E-4</v>
      </c>
      <c r="I424" s="1" t="s">
        <v>1814</v>
      </c>
      <c r="J424" s="1">
        <v>0.97781621121545081</v>
      </c>
      <c r="K424">
        <f t="shared" si="68"/>
        <v>0.98571842664984954</v>
      </c>
      <c r="M424">
        <f t="shared" si="73"/>
        <v>0</v>
      </c>
      <c r="Z424">
        <f t="shared" si="69"/>
        <v>0.99424572893658536</v>
      </c>
      <c r="AA424">
        <f t="shared" si="70"/>
        <v>0.99567775915681211</v>
      </c>
      <c r="AB424">
        <f t="shared" si="74"/>
        <v>0</v>
      </c>
      <c r="AD424">
        <f t="shared" si="71"/>
        <v>0.99258997190235942</v>
      </c>
      <c r="AE424">
        <f t="shared" si="72"/>
        <v>0.99518455837797482</v>
      </c>
      <c r="AF424">
        <f t="shared" si="75"/>
        <v>0</v>
      </c>
    </row>
    <row r="425" spans="1:32" x14ac:dyDescent="0.25">
      <c r="A425" s="1" t="s">
        <v>2899</v>
      </c>
      <c r="B425" s="1">
        <v>16.963723165115521</v>
      </c>
      <c r="D425" s="1" t="s">
        <v>774</v>
      </c>
      <c r="E425" s="1">
        <v>0.96588972149459684</v>
      </c>
      <c r="F425">
        <f t="shared" si="66"/>
        <v>0.98360092508499097</v>
      </c>
      <c r="G425">
        <f t="shared" si="67"/>
        <v>0</v>
      </c>
      <c r="I425" s="1" t="s">
        <v>1815</v>
      </c>
      <c r="J425" s="1">
        <v>0.97781621121545081</v>
      </c>
      <c r="K425">
        <f t="shared" si="68"/>
        <v>0.98571842664984954</v>
      </c>
      <c r="M425">
        <f t="shared" si="73"/>
        <v>6.9930683970326275E-5</v>
      </c>
      <c r="Z425">
        <f t="shared" si="69"/>
        <v>0.99422059333838242</v>
      </c>
      <c r="AA425">
        <f t="shared" si="70"/>
        <v>0.99567775915681211</v>
      </c>
      <c r="AB425">
        <f t="shared" si="74"/>
        <v>2.5027272453225036E-5</v>
      </c>
      <c r="AD425">
        <f t="shared" si="71"/>
        <v>0.99255763079732784</v>
      </c>
      <c r="AE425">
        <f t="shared" si="72"/>
        <v>0.99518455837797482</v>
      </c>
      <c r="AF425">
        <f t="shared" si="75"/>
        <v>3.2185892680255695E-5</v>
      </c>
    </row>
    <row r="426" spans="1:32" x14ac:dyDescent="0.25">
      <c r="A426" s="1" t="s">
        <v>2900</v>
      </c>
      <c r="B426" s="1">
        <v>16.971938022421401</v>
      </c>
      <c r="D426" s="1" t="s">
        <v>775</v>
      </c>
      <c r="E426" s="1">
        <v>0.96588972149459684</v>
      </c>
      <c r="F426">
        <f t="shared" si="66"/>
        <v>0.98360092508499097</v>
      </c>
      <c r="G426">
        <f t="shared" si="67"/>
        <v>0</v>
      </c>
      <c r="I426" s="1" t="s">
        <v>1816</v>
      </c>
      <c r="J426" s="1">
        <v>0.97766046546176932</v>
      </c>
      <c r="K426">
        <f t="shared" si="68"/>
        <v>0.98561775153313358</v>
      </c>
      <c r="M426">
        <f t="shared" si="73"/>
        <v>0</v>
      </c>
      <c r="Z426">
        <f t="shared" si="69"/>
        <v>0.99422059333838242</v>
      </c>
      <c r="AA426">
        <f t="shared" si="70"/>
        <v>0.99564713550907946</v>
      </c>
      <c r="AB426">
        <f t="shared" si="74"/>
        <v>0</v>
      </c>
      <c r="AD426">
        <f t="shared" si="71"/>
        <v>0.99255763079732784</v>
      </c>
      <c r="AE426">
        <f t="shared" si="72"/>
        <v>0.99515044885506898</v>
      </c>
      <c r="AF426">
        <f t="shared" si="75"/>
        <v>0</v>
      </c>
    </row>
    <row r="427" spans="1:32" x14ac:dyDescent="0.25">
      <c r="A427" s="1" t="s">
        <v>2901</v>
      </c>
      <c r="B427" s="1">
        <v>17.141684047648305</v>
      </c>
      <c r="D427" s="1" t="s">
        <v>776</v>
      </c>
      <c r="E427" s="1">
        <v>0.96588972149459684</v>
      </c>
      <c r="F427">
        <f t="shared" si="66"/>
        <v>0.98360092508499097</v>
      </c>
      <c r="G427">
        <f t="shared" si="67"/>
        <v>1.517150139327475E-4</v>
      </c>
      <c r="I427" s="1" t="s">
        <v>1817</v>
      </c>
      <c r="J427" s="1">
        <v>0.97750463488154149</v>
      </c>
      <c r="K427">
        <f t="shared" si="68"/>
        <v>0.98551701582476059</v>
      </c>
      <c r="M427">
        <f t="shared" si="73"/>
        <v>0</v>
      </c>
      <c r="Z427">
        <f t="shared" si="69"/>
        <v>0.99422059333838242</v>
      </c>
      <c r="AA427">
        <f t="shared" si="70"/>
        <v>0.99561649124226348</v>
      </c>
      <c r="AB427">
        <f t="shared" si="74"/>
        <v>0</v>
      </c>
      <c r="AD427">
        <f t="shared" si="71"/>
        <v>0.99255763079732784</v>
      </c>
      <c r="AE427">
        <f t="shared" si="72"/>
        <v>0.99511631648614296</v>
      </c>
      <c r="AF427">
        <f t="shared" si="75"/>
        <v>0</v>
      </c>
    </row>
    <row r="428" spans="1:32" x14ac:dyDescent="0.25">
      <c r="A428" s="1" t="s">
        <v>2902</v>
      </c>
      <c r="B428" s="1">
        <v>17.141684372324978</v>
      </c>
      <c r="D428" s="1" t="s">
        <v>777</v>
      </c>
      <c r="E428" s="1">
        <v>0.96574319263763764</v>
      </c>
      <c r="F428">
        <f t="shared" si="66"/>
        <v>0.98352983041632447</v>
      </c>
      <c r="G428">
        <f t="shared" si="67"/>
        <v>-1.1102230246251565E-16</v>
      </c>
      <c r="I428" s="1" t="s">
        <v>1818</v>
      </c>
      <c r="J428" s="1">
        <v>0.9775046348815416</v>
      </c>
      <c r="K428">
        <f t="shared" si="68"/>
        <v>0.9855170158247607</v>
      </c>
      <c r="M428">
        <f t="shared" si="73"/>
        <v>7.0067537976410644E-5</v>
      </c>
      <c r="Z428">
        <f t="shared" si="69"/>
        <v>0.9941954022236883</v>
      </c>
      <c r="AA428">
        <f t="shared" si="70"/>
        <v>0.99561649124226359</v>
      </c>
      <c r="AB428">
        <f t="shared" si="74"/>
        <v>2.5081006969168829E-5</v>
      </c>
      <c r="AD428">
        <f t="shared" si="71"/>
        <v>0.9925252184980764</v>
      </c>
      <c r="AE428">
        <f t="shared" si="72"/>
        <v>0.99511631648614296</v>
      </c>
      <c r="AF428">
        <f t="shared" si="75"/>
        <v>3.2254534484119554E-5</v>
      </c>
    </row>
    <row r="429" spans="1:32" x14ac:dyDescent="0.25">
      <c r="A429" s="1" t="s">
        <v>2903</v>
      </c>
      <c r="B429" s="1">
        <v>17.147159519551487</v>
      </c>
      <c r="D429" s="1" t="s">
        <v>778</v>
      </c>
      <c r="E429" s="1">
        <v>0.96574319263763775</v>
      </c>
      <c r="F429">
        <f t="shared" si="66"/>
        <v>0.98352983041632447</v>
      </c>
      <c r="G429">
        <f t="shared" si="67"/>
        <v>1.5186848346086107E-4</v>
      </c>
      <c r="I429" s="1" t="s">
        <v>1819</v>
      </c>
      <c r="J429" s="1">
        <v>0.97734861636323711</v>
      </c>
      <c r="K429">
        <f t="shared" si="68"/>
        <v>0.98541615285254491</v>
      </c>
      <c r="M429">
        <f t="shared" si="73"/>
        <v>-5.1270450577191755E-17</v>
      </c>
      <c r="Z429">
        <f t="shared" si="69"/>
        <v>0.9941954022236883</v>
      </c>
      <c r="AA429">
        <f t="shared" si="70"/>
        <v>0.99558580606787317</v>
      </c>
      <c r="AB429">
        <f t="shared" si="74"/>
        <v>-1.8353362109066494E-17</v>
      </c>
      <c r="AD429">
        <f t="shared" si="71"/>
        <v>0.9925252184980764</v>
      </c>
      <c r="AE429">
        <f t="shared" si="72"/>
        <v>0.99508213867372119</v>
      </c>
      <c r="AF429">
        <f t="shared" si="75"/>
        <v>-2.3602514033436359E-17</v>
      </c>
    </row>
    <row r="430" spans="1:32" x14ac:dyDescent="0.25">
      <c r="A430" s="1" t="s">
        <v>2904</v>
      </c>
      <c r="B430" s="1">
        <v>17.174537062600415</v>
      </c>
      <c r="D430" s="1" t="s">
        <v>779</v>
      </c>
      <c r="E430" s="1">
        <v>0.96559653781996346</v>
      </c>
      <c r="F430">
        <f t="shared" si="66"/>
        <v>0.98345866897733414</v>
      </c>
      <c r="G430">
        <f t="shared" si="67"/>
        <v>0</v>
      </c>
      <c r="I430" s="1" t="s">
        <v>1820</v>
      </c>
      <c r="J430" s="1">
        <v>0.97734861636323711</v>
      </c>
      <c r="K430">
        <f t="shared" si="68"/>
        <v>0.98541615285254491</v>
      </c>
      <c r="M430">
        <f t="shared" si="73"/>
        <v>7.0126168394987461E-5</v>
      </c>
      <c r="Z430">
        <f t="shared" si="69"/>
        <v>0.99417018626580589</v>
      </c>
      <c r="AA430">
        <f t="shared" si="70"/>
        <v>0.99558580606787317</v>
      </c>
      <c r="AB430">
        <f t="shared" si="74"/>
        <v>2.5104968126414934E-5</v>
      </c>
      <c r="AD430">
        <f t="shared" si="71"/>
        <v>0.99249277447173323</v>
      </c>
      <c r="AE430">
        <f t="shared" si="72"/>
        <v>0.99508213867372119</v>
      </c>
      <c r="AF430">
        <f t="shared" si="75"/>
        <v>3.2284998795447327E-5</v>
      </c>
    </row>
    <row r="431" spans="1:32" x14ac:dyDescent="0.25">
      <c r="A431" s="1" t="s">
        <v>2905</v>
      </c>
      <c r="B431" s="1">
        <v>17.1827517064728</v>
      </c>
      <c r="D431" s="1" t="s">
        <v>780</v>
      </c>
      <c r="E431" s="1">
        <v>0.96559653781996346</v>
      </c>
      <c r="F431">
        <f t="shared" si="66"/>
        <v>0.98345866897733414</v>
      </c>
      <c r="G431">
        <f t="shared" si="67"/>
        <v>0</v>
      </c>
      <c r="I431" s="1" t="s">
        <v>1821</v>
      </c>
      <c r="J431" s="1">
        <v>0.97719254312644088</v>
      </c>
      <c r="K431">
        <f t="shared" si="68"/>
        <v>0.98531524872566201</v>
      </c>
      <c r="M431">
        <f t="shared" si="73"/>
        <v>0</v>
      </c>
      <c r="Z431">
        <f t="shared" si="69"/>
        <v>0.99417018626580589</v>
      </c>
      <c r="AA431">
        <f t="shared" si="70"/>
        <v>0.99555510617671183</v>
      </c>
      <c r="AB431">
        <f t="shared" si="74"/>
        <v>0</v>
      </c>
      <c r="AD431">
        <f t="shared" si="71"/>
        <v>0.99249277447173323</v>
      </c>
      <c r="AE431">
        <f t="shared" si="72"/>
        <v>0.99504794459001922</v>
      </c>
      <c r="AF431">
        <f t="shared" si="75"/>
        <v>0</v>
      </c>
    </row>
    <row r="432" spans="1:32" x14ac:dyDescent="0.25">
      <c r="A432" s="1" t="s">
        <v>2906</v>
      </c>
      <c r="B432" s="1">
        <v>17.248460887453138</v>
      </c>
      <c r="D432" s="1" t="s">
        <v>781</v>
      </c>
      <c r="E432" s="1">
        <v>0.96559653781996346</v>
      </c>
      <c r="F432">
        <f t="shared" si="66"/>
        <v>0.98345866897733414</v>
      </c>
      <c r="G432">
        <f t="shared" si="67"/>
        <v>1.5213033014659788E-4</v>
      </c>
      <c r="I432" s="1" t="s">
        <v>1822</v>
      </c>
      <c r="J432" s="1">
        <v>0.97703636241410463</v>
      </c>
      <c r="K432">
        <f t="shared" si="68"/>
        <v>0.98521426932547174</v>
      </c>
      <c r="M432">
        <f t="shared" si="73"/>
        <v>0</v>
      </c>
      <c r="Z432">
        <f t="shared" si="69"/>
        <v>0.99417018626580589</v>
      </c>
      <c r="AA432">
        <f t="shared" si="70"/>
        <v>0.99552438118406195</v>
      </c>
      <c r="AB432">
        <f t="shared" si="74"/>
        <v>0</v>
      </c>
      <c r="AD432">
        <f t="shared" si="71"/>
        <v>0.99249277447173323</v>
      </c>
      <c r="AE432">
        <f t="shared" si="72"/>
        <v>0.995013722668592</v>
      </c>
      <c r="AF432">
        <f t="shared" si="75"/>
        <v>0</v>
      </c>
    </row>
    <row r="433" spans="1:32" x14ac:dyDescent="0.25">
      <c r="A433" s="1" t="s">
        <v>2907</v>
      </c>
      <c r="B433" s="1">
        <v>17.292265262380973</v>
      </c>
      <c r="D433" s="1" t="s">
        <v>782</v>
      </c>
      <c r="E433" s="1">
        <v>0.96544965247301795</v>
      </c>
      <c r="F433">
        <f t="shared" si="66"/>
        <v>0.98338739000618636</v>
      </c>
      <c r="G433">
        <f t="shared" si="67"/>
        <v>1.5226314274911085E-4</v>
      </c>
      <c r="I433" s="1" t="s">
        <v>1823</v>
      </c>
      <c r="J433" s="1">
        <v>0.97703636241410463</v>
      </c>
      <c r="K433">
        <f t="shared" si="68"/>
        <v>0.98521426932547174</v>
      </c>
      <c r="M433">
        <f t="shared" si="73"/>
        <v>7.0227604481323751E-5</v>
      </c>
      <c r="Z433">
        <f t="shared" si="69"/>
        <v>0.9941449274726033</v>
      </c>
      <c r="AA433">
        <f t="shared" si="70"/>
        <v>0.99552438118406195</v>
      </c>
      <c r="AB433">
        <f t="shared" si="74"/>
        <v>2.5146063915771245E-5</v>
      </c>
      <c r="AD433">
        <f t="shared" si="71"/>
        <v>0.9924602755697447</v>
      </c>
      <c r="AE433">
        <f t="shared" si="72"/>
        <v>0.995013722668592</v>
      </c>
      <c r="AF433">
        <f t="shared" si="75"/>
        <v>3.2337382892486609E-5</v>
      </c>
    </row>
    <row r="434" spans="1:32" x14ac:dyDescent="0.25">
      <c r="A434" s="1" t="s">
        <v>2908</v>
      </c>
      <c r="B434" s="1">
        <v>17.300479751086804</v>
      </c>
      <c r="D434" s="1" t="s">
        <v>783</v>
      </c>
      <c r="E434" s="1">
        <v>0.96530266126572195</v>
      </c>
      <c r="F434">
        <f t="shared" si="66"/>
        <v>0.98331605398008726</v>
      </c>
      <c r="G434">
        <f t="shared" si="67"/>
        <v>1.5228338355006282E-4</v>
      </c>
      <c r="I434" s="1" t="s">
        <v>1824</v>
      </c>
      <c r="J434" s="1">
        <v>0.97703636241410463</v>
      </c>
      <c r="K434">
        <f t="shared" si="68"/>
        <v>0.98521426932547174</v>
      </c>
      <c r="M434">
        <f t="shared" si="73"/>
        <v>7.0283820094318875E-5</v>
      </c>
      <c r="Z434">
        <f t="shared" si="69"/>
        <v>0.99411964727059376</v>
      </c>
      <c r="AA434">
        <f t="shared" si="70"/>
        <v>0.99552438118406195</v>
      </c>
      <c r="AB434">
        <f t="shared" si="74"/>
        <v>2.5167377454846341E-5</v>
      </c>
      <c r="AD434">
        <f t="shared" si="71"/>
        <v>0.99242774936117295</v>
      </c>
      <c r="AE434">
        <f t="shared" si="72"/>
        <v>0.995013722668592</v>
      </c>
      <c r="AF434">
        <f t="shared" si="75"/>
        <v>3.2364554224995308E-5</v>
      </c>
    </row>
    <row r="435" spans="1:32" x14ac:dyDescent="0.25">
      <c r="A435" s="1" t="s">
        <v>2909</v>
      </c>
      <c r="B435" s="1">
        <v>17.33333374068712</v>
      </c>
      <c r="D435" s="1" t="s">
        <v>784</v>
      </c>
      <c r="E435" s="1">
        <v>0.96515567290254123</v>
      </c>
      <c r="F435">
        <f t="shared" si="66"/>
        <v>0.98324471364690125</v>
      </c>
      <c r="G435">
        <f t="shared" si="67"/>
        <v>0</v>
      </c>
      <c r="I435" s="1" t="s">
        <v>1825</v>
      </c>
      <c r="J435" s="1">
        <v>0.97703636241410463</v>
      </c>
      <c r="K435">
        <f t="shared" si="68"/>
        <v>0.98521426932547174</v>
      </c>
      <c r="M435">
        <f t="shared" si="73"/>
        <v>7.0288063990469718E-5</v>
      </c>
      <c r="Z435">
        <f t="shared" si="69"/>
        <v>0.99409436435099119</v>
      </c>
      <c r="AA435">
        <f t="shared" si="70"/>
        <v>0.99552438118406195</v>
      </c>
      <c r="AB435">
        <f t="shared" si="74"/>
        <v>2.5170082961982286E-5</v>
      </c>
      <c r="AD435">
        <f t="shared" si="71"/>
        <v>0.99239521989499779</v>
      </c>
      <c r="AE435">
        <f t="shared" si="72"/>
        <v>0.995013722668592</v>
      </c>
      <c r="AF435">
        <f t="shared" si="75"/>
        <v>3.2367795708679655E-5</v>
      </c>
    </row>
    <row r="436" spans="1:32" x14ac:dyDescent="0.25">
      <c r="A436" s="1" t="s">
        <v>2910</v>
      </c>
      <c r="B436" s="1">
        <v>17.341545899907434</v>
      </c>
      <c r="D436" s="1" t="s">
        <v>785</v>
      </c>
      <c r="E436" s="1">
        <v>0.96515567290254123</v>
      </c>
      <c r="F436">
        <f t="shared" si="66"/>
        <v>0.98324471364690125</v>
      </c>
      <c r="G436">
        <f t="shared" si="67"/>
        <v>0</v>
      </c>
      <c r="I436" s="1" t="s">
        <v>1826</v>
      </c>
      <c r="J436" s="1">
        <v>0.97688001446743888</v>
      </c>
      <c r="K436">
        <f t="shared" si="68"/>
        <v>0.98511317599809844</v>
      </c>
      <c r="M436">
        <f t="shared" si="73"/>
        <v>0</v>
      </c>
      <c r="Z436">
        <f t="shared" si="69"/>
        <v>0.99409436435099119</v>
      </c>
      <c r="AA436">
        <f t="shared" si="70"/>
        <v>0.99549361932214286</v>
      </c>
      <c r="AB436">
        <f t="shared" si="74"/>
        <v>0</v>
      </c>
      <c r="AD436">
        <f t="shared" si="71"/>
        <v>0.99239521989499779</v>
      </c>
      <c r="AE436">
        <f t="shared" si="72"/>
        <v>0.9949794598026922</v>
      </c>
      <c r="AF436">
        <f t="shared" si="75"/>
        <v>0</v>
      </c>
    </row>
    <row r="437" spans="1:32" x14ac:dyDescent="0.25">
      <c r="A437" s="1" t="s">
        <v>2911</v>
      </c>
      <c r="B437" s="1">
        <v>17.352498708331233</v>
      </c>
      <c r="D437" s="1" t="s">
        <v>786</v>
      </c>
      <c r="E437" s="1">
        <v>0.96515567290254123</v>
      </c>
      <c r="F437">
        <f t="shared" si="66"/>
        <v>0.98324471364690125</v>
      </c>
      <c r="G437">
        <f t="shared" si="67"/>
        <v>1.526555584581632E-4</v>
      </c>
      <c r="I437" s="1" t="s">
        <v>1827</v>
      </c>
      <c r="J437" s="1">
        <v>0.97672366696503232</v>
      </c>
      <c r="K437">
        <f t="shared" si="68"/>
        <v>0.98501207715262562</v>
      </c>
      <c r="M437">
        <f t="shared" si="73"/>
        <v>0</v>
      </c>
      <c r="Z437">
        <f t="shared" si="69"/>
        <v>0.99409436435099119</v>
      </c>
      <c r="AA437">
        <f t="shared" si="70"/>
        <v>0.99546285357464803</v>
      </c>
      <c r="AB437">
        <f t="shared" si="74"/>
        <v>0</v>
      </c>
      <c r="AD437">
        <f t="shared" si="71"/>
        <v>0.99239521989499779</v>
      </c>
      <c r="AE437">
        <f t="shared" si="72"/>
        <v>0.99494519273012705</v>
      </c>
      <c r="AF437">
        <f t="shared" si="75"/>
        <v>0</v>
      </c>
    </row>
    <row r="438" spans="1:32" x14ac:dyDescent="0.25">
      <c r="A438" s="1" t="s">
        <v>2912</v>
      </c>
      <c r="B438" s="1">
        <v>17.363449826130577</v>
      </c>
      <c r="D438" s="1" t="s">
        <v>787</v>
      </c>
      <c r="E438" s="1">
        <v>0.96500834776958155</v>
      </c>
      <c r="F438">
        <f t="shared" si="66"/>
        <v>0.98317320415538778</v>
      </c>
      <c r="G438">
        <f t="shared" si="67"/>
        <v>-1.1796119636642288E-16</v>
      </c>
      <c r="I438" s="1" t="s">
        <v>1828</v>
      </c>
      <c r="J438" s="1">
        <v>0.97672366696503232</v>
      </c>
      <c r="K438">
        <f t="shared" si="68"/>
        <v>0.98501207715262562</v>
      </c>
      <c r="M438">
        <f t="shared" si="73"/>
        <v>7.0440274295555422E-5</v>
      </c>
      <c r="Z438">
        <f t="shared" si="69"/>
        <v>0.99406902028624256</v>
      </c>
      <c r="AA438">
        <f t="shared" si="70"/>
        <v>0.99546285357464803</v>
      </c>
      <c r="AB438">
        <f t="shared" si="74"/>
        <v>2.5229396624226702E-5</v>
      </c>
      <c r="AD438">
        <f t="shared" si="71"/>
        <v>0.99236261199817288</v>
      </c>
      <c r="AE438">
        <f t="shared" si="72"/>
        <v>0.99494519273012705</v>
      </c>
      <c r="AF438">
        <f t="shared" si="75"/>
        <v>3.2443603206232333E-5</v>
      </c>
    </row>
    <row r="439" spans="1:32" x14ac:dyDescent="0.25">
      <c r="A439" s="1" t="s">
        <v>2913</v>
      </c>
      <c r="B439" s="1">
        <v>17.36618851192177</v>
      </c>
      <c r="D439" s="1" t="s">
        <v>788</v>
      </c>
      <c r="E439" s="1">
        <v>0.96500834776958166</v>
      </c>
      <c r="F439">
        <f t="shared" si="66"/>
        <v>0.98317320415538778</v>
      </c>
      <c r="G439">
        <f t="shared" si="67"/>
        <v>1.5271555801408404E-4</v>
      </c>
      <c r="I439" s="1" t="s">
        <v>1829</v>
      </c>
      <c r="J439" s="1">
        <v>0.97656707490780359</v>
      </c>
      <c r="K439">
        <f t="shared" si="68"/>
        <v>0.98491081435064698</v>
      </c>
      <c r="M439">
        <f t="shared" si="73"/>
        <v>-5.4427200677968721E-17</v>
      </c>
      <c r="Z439">
        <f t="shared" si="69"/>
        <v>0.99406902028624256</v>
      </c>
      <c r="AA439">
        <f t="shared" si="70"/>
        <v>0.99543203572068828</v>
      </c>
      <c r="AB439">
        <f t="shared" si="74"/>
        <v>-1.9494959536069491E-17</v>
      </c>
      <c r="AD439">
        <f t="shared" si="71"/>
        <v>0.99236261199817288</v>
      </c>
      <c r="AE439">
        <f t="shared" si="72"/>
        <v>0.99491086774251758</v>
      </c>
      <c r="AF439">
        <f t="shared" si="75"/>
        <v>-2.506925091864525E-17</v>
      </c>
    </row>
    <row r="440" spans="1:32" x14ac:dyDescent="0.25">
      <c r="A440" s="1" t="s">
        <v>2914</v>
      </c>
      <c r="B440" s="1">
        <v>17.445584246595683</v>
      </c>
      <c r="D440" s="1" t="s">
        <v>789</v>
      </c>
      <c r="E440" s="1">
        <v>0.96486098723367342</v>
      </c>
      <c r="F440">
        <f t="shared" si="66"/>
        <v>0.98310167176168417</v>
      </c>
      <c r="G440">
        <f t="shared" si="67"/>
        <v>1.5279750710625595E-4</v>
      </c>
      <c r="I440" s="1" t="s">
        <v>1830</v>
      </c>
      <c r="J440" s="1">
        <v>0.97656707490780359</v>
      </c>
      <c r="K440">
        <f t="shared" si="68"/>
        <v>0.98491081435064698</v>
      </c>
      <c r="M440">
        <f t="shared" si="73"/>
        <v>7.0455591222748359E-5</v>
      </c>
      <c r="Z440">
        <f t="shared" si="69"/>
        <v>0.9940436669068119</v>
      </c>
      <c r="AA440">
        <f t="shared" si="70"/>
        <v>0.99543203572068828</v>
      </c>
      <c r="AB440">
        <f t="shared" si="74"/>
        <v>2.5237887942171805E-5</v>
      </c>
      <c r="AD440">
        <f t="shared" si="71"/>
        <v>0.99232999235723418</v>
      </c>
      <c r="AE440">
        <f t="shared" si="72"/>
        <v>0.99491086774251758</v>
      </c>
      <c r="AF440">
        <f t="shared" si="75"/>
        <v>3.245416867005567E-5</v>
      </c>
    </row>
    <row r="441" spans="1:32" x14ac:dyDescent="0.25">
      <c r="A441" s="1" t="s">
        <v>2915</v>
      </c>
      <c r="B441" s="1">
        <v>17.486652545452682</v>
      </c>
      <c r="D441" s="1" t="s">
        <v>790</v>
      </c>
      <c r="E441" s="1">
        <v>0.96471357014288883</v>
      </c>
      <c r="F441">
        <f t="shared" si="66"/>
        <v>0.9830301061914446</v>
      </c>
      <c r="G441">
        <f t="shared" si="67"/>
        <v>1.528710908175468E-4</v>
      </c>
      <c r="I441" s="1" t="s">
        <v>1831</v>
      </c>
      <c r="J441" s="1">
        <v>0.97656707490780359</v>
      </c>
      <c r="K441">
        <f t="shared" si="68"/>
        <v>0.98491081435064698</v>
      </c>
      <c r="M441">
        <f t="shared" si="73"/>
        <v>7.0488269716633732E-5</v>
      </c>
      <c r="Z441">
        <f t="shared" si="69"/>
        <v>0.99401830056958795</v>
      </c>
      <c r="AA441">
        <f t="shared" si="70"/>
        <v>0.99543203572068828</v>
      </c>
      <c r="AB441">
        <f t="shared" si="74"/>
        <v>2.5250786881929574E-5</v>
      </c>
      <c r="AD441">
        <f t="shared" si="71"/>
        <v>0.99229735628527849</v>
      </c>
      <c r="AE441">
        <f t="shared" si="72"/>
        <v>0.99491086774251758</v>
      </c>
      <c r="AF441">
        <f t="shared" si="75"/>
        <v>3.2470516622507888E-5</v>
      </c>
    </row>
    <row r="442" spans="1:32" x14ac:dyDescent="0.25">
      <c r="A442" s="1" t="s">
        <v>2916</v>
      </c>
      <c r="B442" s="1">
        <v>17.486653076133006</v>
      </c>
      <c r="D442" s="1" t="s">
        <v>791</v>
      </c>
      <c r="E442" s="1">
        <v>0.96456610459899106</v>
      </c>
      <c r="F442">
        <f t="shared" si="66"/>
        <v>0.98295851137032686</v>
      </c>
      <c r="G442">
        <f t="shared" si="67"/>
        <v>1.5329289558779075E-4</v>
      </c>
      <c r="I442" s="1" t="s">
        <v>1832</v>
      </c>
      <c r="J442" s="1">
        <v>0.97656707490780359</v>
      </c>
      <c r="K442">
        <f t="shared" si="68"/>
        <v>0.98491081435064698</v>
      </c>
      <c r="M442">
        <f t="shared" si="73"/>
        <v>7.0517081507558775E-5</v>
      </c>
      <c r="Z442">
        <f t="shared" si="69"/>
        <v>0.99399292266430272</v>
      </c>
      <c r="AA442">
        <f t="shared" si="70"/>
        <v>0.99543203572068828</v>
      </c>
      <c r="AB442">
        <f t="shared" si="74"/>
        <v>2.526230240294108E-5</v>
      </c>
      <c r="AD442">
        <f t="shared" si="71"/>
        <v>0.99226470557067392</v>
      </c>
      <c r="AE442">
        <f t="shared" si="72"/>
        <v>0.99491086774251758</v>
      </c>
      <c r="AF442">
        <f t="shared" si="75"/>
        <v>3.2485085249859572E-5</v>
      </c>
    </row>
    <row r="443" spans="1:32" x14ac:dyDescent="0.25">
      <c r="A443" s="1" t="s">
        <v>2917</v>
      </c>
      <c r="B443" s="1">
        <v>17.489390858444679</v>
      </c>
      <c r="D443" s="1" t="s">
        <v>792</v>
      </c>
      <c r="E443" s="1">
        <v>0.96441825480028265</v>
      </c>
      <c r="F443">
        <f t="shared" si="66"/>
        <v>0.98288672423934609</v>
      </c>
      <c r="G443">
        <f t="shared" si="67"/>
        <v>-1.1796119636642288E-16</v>
      </c>
      <c r="I443" s="1" t="s">
        <v>1833</v>
      </c>
      <c r="J443" s="1">
        <v>0.97656707490780359</v>
      </c>
      <c r="K443">
        <f t="shared" si="68"/>
        <v>0.98491081435064698</v>
      </c>
      <c r="M443">
        <f t="shared" si="73"/>
        <v>7.0706503573646172E-5</v>
      </c>
      <c r="Z443">
        <f t="shared" si="69"/>
        <v>0.99396747538642483</v>
      </c>
      <c r="AA443">
        <f t="shared" si="70"/>
        <v>0.99543203572068828</v>
      </c>
      <c r="AB443">
        <f t="shared" si="74"/>
        <v>2.5331359877887726E-5</v>
      </c>
      <c r="AD443">
        <f t="shared" si="71"/>
        <v>0.99223196584440265</v>
      </c>
      <c r="AE443">
        <f t="shared" si="72"/>
        <v>0.99491086774251758</v>
      </c>
      <c r="AF443">
        <f t="shared" si="75"/>
        <v>3.2573646860203146E-5</v>
      </c>
    </row>
    <row r="444" spans="1:32" x14ac:dyDescent="0.25">
      <c r="A444" s="1" t="s">
        <v>2918</v>
      </c>
      <c r="B444" s="1">
        <v>17.601642310187319</v>
      </c>
      <c r="D444" s="1" t="s">
        <v>793</v>
      </c>
      <c r="E444" s="1">
        <v>0.96441825480028276</v>
      </c>
      <c r="F444">
        <f t="shared" si="66"/>
        <v>0.98288672423934609</v>
      </c>
      <c r="G444">
        <f t="shared" si="67"/>
        <v>1.5349859132923055E-4</v>
      </c>
      <c r="I444" s="1" t="s">
        <v>1834</v>
      </c>
      <c r="J444" s="1">
        <v>0.97641002882362815</v>
      </c>
      <c r="K444">
        <f t="shared" si="68"/>
        <v>0.98480925209333392</v>
      </c>
      <c r="M444">
        <f t="shared" si="73"/>
        <v>-5.440574783667762E-17</v>
      </c>
      <c r="Z444">
        <f t="shared" si="69"/>
        <v>0.99396747538642483</v>
      </c>
      <c r="AA444">
        <f t="shared" si="70"/>
        <v>0.99540112450758123</v>
      </c>
      <c r="AB444">
        <f t="shared" si="74"/>
        <v>-1.949236464178242E-17</v>
      </c>
      <c r="AD444">
        <f t="shared" si="71"/>
        <v>0.99223196584440265</v>
      </c>
      <c r="AE444">
        <f t="shared" si="72"/>
        <v>0.99487643889340782</v>
      </c>
      <c r="AF444">
        <f t="shared" si="75"/>
        <v>-2.5065085751306631E-17</v>
      </c>
    </row>
    <row r="445" spans="1:32" x14ac:dyDescent="0.25">
      <c r="A445" s="1" t="s">
        <v>2919</v>
      </c>
      <c r="B445" s="1">
        <v>17.604381065139659</v>
      </c>
      <c r="D445" s="1" t="s">
        <v>794</v>
      </c>
      <c r="E445" s="1">
        <v>0.96427022931786088</v>
      </c>
      <c r="F445">
        <f t="shared" si="66"/>
        <v>0.98281484603425162</v>
      </c>
      <c r="G445">
        <f t="shared" si="67"/>
        <v>0</v>
      </c>
      <c r="I445" s="1" t="s">
        <v>1835</v>
      </c>
      <c r="J445" s="1">
        <v>0.97641002882362815</v>
      </c>
      <c r="K445">
        <f t="shared" si="68"/>
        <v>0.98480925209333392</v>
      </c>
      <c r="M445">
        <f t="shared" si="73"/>
        <v>7.0788909818116368E-5</v>
      </c>
      <c r="Z445">
        <f t="shared" si="69"/>
        <v>0.99394199461496113</v>
      </c>
      <c r="AA445">
        <f t="shared" si="70"/>
        <v>0.99540112450758123</v>
      </c>
      <c r="AB445">
        <f t="shared" si="74"/>
        <v>2.536391367686797E-5</v>
      </c>
      <c r="AD445">
        <f t="shared" si="71"/>
        <v>0.99219918326882106</v>
      </c>
      <c r="AE445">
        <f t="shared" si="72"/>
        <v>0.99487643889340782</v>
      </c>
      <c r="AF445">
        <f t="shared" si="75"/>
        <v>3.2615150844934002E-5</v>
      </c>
    </row>
    <row r="446" spans="1:32" x14ac:dyDescent="0.25">
      <c r="A446" s="1" t="s">
        <v>2920</v>
      </c>
      <c r="B446" s="1">
        <v>17.609855961979751</v>
      </c>
      <c r="D446" s="1" t="s">
        <v>795</v>
      </c>
      <c r="E446" s="1">
        <v>0.96427022931786088</v>
      </c>
      <c r="F446">
        <f t="shared" si="66"/>
        <v>0.98281484603425162</v>
      </c>
      <c r="G446">
        <f t="shared" si="67"/>
        <v>1.5396580605513827E-4</v>
      </c>
      <c r="I446" s="1" t="s">
        <v>1836</v>
      </c>
      <c r="J446" s="1">
        <v>0.97625266997863258</v>
      </c>
      <c r="K446">
        <f t="shared" si="68"/>
        <v>0.9847074816938014</v>
      </c>
      <c r="M446">
        <f t="shared" si="73"/>
        <v>0</v>
      </c>
      <c r="Z446">
        <f t="shared" si="69"/>
        <v>0.99394199461496113</v>
      </c>
      <c r="AA446">
        <f t="shared" si="70"/>
        <v>0.99537014771005261</v>
      </c>
      <c r="AB446">
        <f t="shared" si="74"/>
        <v>0</v>
      </c>
      <c r="AD446">
        <f t="shared" si="71"/>
        <v>0.99219918326882106</v>
      </c>
      <c r="AE446">
        <f t="shared" si="72"/>
        <v>0.99484193711917956</v>
      </c>
      <c r="AF446">
        <f t="shared" si="75"/>
        <v>0</v>
      </c>
    </row>
    <row r="447" spans="1:32" x14ac:dyDescent="0.25">
      <c r="A447" s="1" t="s">
        <v>2921</v>
      </c>
      <c r="B447" s="1">
        <v>17.653661907379195</v>
      </c>
      <c r="D447" s="1" t="s">
        <v>796</v>
      </c>
      <c r="E447" s="1">
        <v>0.96412177610340166</v>
      </c>
      <c r="F447">
        <f t="shared" si="66"/>
        <v>0.98274275432873781</v>
      </c>
      <c r="G447">
        <f t="shared" si="67"/>
        <v>1.5404724368057315E-4</v>
      </c>
      <c r="I447" s="1" t="s">
        <v>1837</v>
      </c>
      <c r="J447" s="1">
        <v>0.97625266997863258</v>
      </c>
      <c r="K447">
        <f t="shared" si="68"/>
        <v>0.9847074816938014</v>
      </c>
      <c r="M447">
        <f t="shared" si="73"/>
        <v>7.0991845526095047E-5</v>
      </c>
      <c r="Z447">
        <f t="shared" si="69"/>
        <v>0.99391643694203247</v>
      </c>
      <c r="AA447">
        <f t="shared" si="70"/>
        <v>0.99537014771005261</v>
      </c>
      <c r="AB447">
        <f t="shared" si="74"/>
        <v>2.5439671750375423E-5</v>
      </c>
      <c r="AD447">
        <f t="shared" si="71"/>
        <v>0.99216630199861244</v>
      </c>
      <c r="AE447">
        <f t="shared" si="72"/>
        <v>0.99484193711917956</v>
      </c>
      <c r="AF447">
        <f t="shared" si="75"/>
        <v>3.2712208590126259E-5</v>
      </c>
    </row>
    <row r="448" spans="1:32" x14ac:dyDescent="0.25">
      <c r="A448" s="1" t="s">
        <v>2922</v>
      </c>
      <c r="B448" s="1">
        <v>17.67008992579964</v>
      </c>
      <c r="D448" s="1" t="s">
        <v>797</v>
      </c>
      <c r="E448" s="1">
        <v>0.96397326724020471</v>
      </c>
      <c r="F448">
        <f t="shared" si="66"/>
        <v>0.98267062978381481</v>
      </c>
      <c r="G448">
        <f t="shared" si="67"/>
        <v>0</v>
      </c>
      <c r="I448" s="1" t="s">
        <v>1838</v>
      </c>
      <c r="J448" s="1">
        <v>0.97625266997863258</v>
      </c>
      <c r="K448">
        <f t="shared" si="68"/>
        <v>0.9847074816938014</v>
      </c>
      <c r="M448">
        <f t="shared" si="73"/>
        <v>7.1024185301841E-5</v>
      </c>
      <c r="Z448">
        <f t="shared" si="69"/>
        <v>0.99389086640849955</v>
      </c>
      <c r="AA448">
        <f t="shared" si="70"/>
        <v>0.99537014771005261</v>
      </c>
      <c r="AB448">
        <f t="shared" si="74"/>
        <v>2.5452473149586835E-5</v>
      </c>
      <c r="AD448">
        <f t="shared" si="71"/>
        <v>0.99213340442695153</v>
      </c>
      <c r="AE448">
        <f t="shared" si="72"/>
        <v>0.99484193711917956</v>
      </c>
      <c r="AF448">
        <f t="shared" si="75"/>
        <v>3.2728426514022501E-5</v>
      </c>
    </row>
    <row r="449" spans="1:32" x14ac:dyDescent="0.25">
      <c r="A449" s="1" t="s">
        <v>2923</v>
      </c>
      <c r="B449" s="1">
        <v>17.705681451664816</v>
      </c>
      <c r="D449" s="1" t="s">
        <v>798</v>
      </c>
      <c r="E449" s="1">
        <v>0.96397326724020471</v>
      </c>
      <c r="F449">
        <f t="shared" si="66"/>
        <v>0.98267062978381481</v>
      </c>
      <c r="G449">
        <f t="shared" si="67"/>
        <v>1.5412357635537222E-4</v>
      </c>
      <c r="I449" s="1" t="s">
        <v>1839</v>
      </c>
      <c r="J449" s="1">
        <v>0.97609510571238634</v>
      </c>
      <c r="K449">
        <f t="shared" si="68"/>
        <v>0.98460557254258674</v>
      </c>
      <c r="M449">
        <f t="shared" si="73"/>
        <v>0</v>
      </c>
      <c r="Z449">
        <f t="shared" si="69"/>
        <v>0.99389086640849955</v>
      </c>
      <c r="AA449">
        <f t="shared" si="70"/>
        <v>0.99533912643731304</v>
      </c>
      <c r="AB449">
        <f t="shared" si="74"/>
        <v>0</v>
      </c>
      <c r="AD449">
        <f t="shared" si="71"/>
        <v>0.99213340442695153</v>
      </c>
      <c r="AE449">
        <f t="shared" si="72"/>
        <v>0.99480738593180484</v>
      </c>
      <c r="AF449">
        <f t="shared" si="75"/>
        <v>0</v>
      </c>
    </row>
    <row r="450" spans="1:32" x14ac:dyDescent="0.25">
      <c r="A450" s="1" t="s">
        <v>2924</v>
      </c>
      <c r="B450" s="1">
        <v>17.708419703239716</v>
      </c>
      <c r="D450" s="1" t="s">
        <v>799</v>
      </c>
      <c r="E450" s="1">
        <v>0.96382470768130601</v>
      </c>
      <c r="F450">
        <f t="shared" si="66"/>
        <v>0.98259847479735185</v>
      </c>
      <c r="G450">
        <f t="shared" si="67"/>
        <v>1.5417013282240793E-4</v>
      </c>
      <c r="I450" s="1" t="s">
        <v>1840</v>
      </c>
      <c r="J450" s="1">
        <v>0.97609510571238634</v>
      </c>
      <c r="K450">
        <f t="shared" si="68"/>
        <v>0.98460557254258674</v>
      </c>
      <c r="M450">
        <f t="shared" si="73"/>
        <v>7.1046810182760504E-5</v>
      </c>
      <c r="Z450">
        <f t="shared" si="69"/>
        <v>0.99386528386273443</v>
      </c>
      <c r="AA450">
        <f t="shared" si="70"/>
        <v>0.99533912643731304</v>
      </c>
      <c r="AB450">
        <f t="shared" si="74"/>
        <v>2.5463636469606047E-5</v>
      </c>
      <c r="AD450">
        <f t="shared" si="71"/>
        <v>0.99210049164566616</v>
      </c>
      <c r="AE450">
        <f t="shared" si="72"/>
        <v>0.99480738593180484</v>
      </c>
      <c r="AF450">
        <f t="shared" si="75"/>
        <v>3.2742421011649506E-5</v>
      </c>
    </row>
    <row r="451" spans="1:32" x14ac:dyDescent="0.25">
      <c r="A451" s="1" t="s">
        <v>2925</v>
      </c>
      <c r="B451" s="1">
        <v>17.727583436190578</v>
      </c>
      <c r="D451" s="1" t="s">
        <v>800</v>
      </c>
      <c r="E451" s="1">
        <v>0.96367612615181664</v>
      </c>
      <c r="F451">
        <f t="shared" ref="F451:F514" si="76">POWER(E451,$W$5)</f>
        <v>0.9825263033154209</v>
      </c>
      <c r="G451">
        <f t="shared" ref="G451:G514" si="77">LN(E451)-LN(E452)</f>
        <v>1.5440868408794078E-4</v>
      </c>
      <c r="I451" s="1" t="s">
        <v>1841</v>
      </c>
      <c r="J451" s="1">
        <v>0.97609510571238634</v>
      </c>
      <c r="K451">
        <f t="shared" ref="K451:K514" si="78">POWER(J451,$X$5)</f>
        <v>0.98460557254258674</v>
      </c>
      <c r="M451">
        <f t="shared" si="73"/>
        <v>7.1063053096815038E-5</v>
      </c>
      <c r="Z451">
        <f t="shared" ref="Z451:Z514" si="79">POWER(E451,$W$26)</f>
        <v>0.99383969424797813</v>
      </c>
      <c r="AA451">
        <f t="shared" ref="AA451:AA514" si="80">POWER(J451,$X$26)</f>
        <v>0.99533912643731304</v>
      </c>
      <c r="AB451">
        <f t="shared" si="74"/>
        <v>2.5470672702741525E-5</v>
      </c>
      <c r="AD451">
        <f t="shared" ref="AD451:AD514" si="81">POWER(E451,$W$39)</f>
        <v>0.99206757001467538</v>
      </c>
      <c r="AE451">
        <f t="shared" ref="AE451:AE514" si="82">POWER(J451,$X$39)</f>
        <v>0.99480738593180484</v>
      </c>
      <c r="AF451">
        <f t="shared" si="75"/>
        <v>3.2751225074031555E-5</v>
      </c>
    </row>
    <row r="452" spans="1:32" x14ac:dyDescent="0.25">
      <c r="A452" s="1" t="s">
        <v>2926</v>
      </c>
      <c r="B452" s="1">
        <v>17.785079510260271</v>
      </c>
      <c r="D452" s="1" t="s">
        <v>801</v>
      </c>
      <c r="E452" s="1">
        <v>0.96352733767670251</v>
      </c>
      <c r="F452">
        <f t="shared" si="76"/>
        <v>0.98245402547404559</v>
      </c>
      <c r="G452">
        <f t="shared" si="77"/>
        <v>0</v>
      </c>
      <c r="I452" s="1" t="s">
        <v>1842</v>
      </c>
      <c r="J452" s="1">
        <v>0.97609510571238634</v>
      </c>
      <c r="K452">
        <f t="shared" si="78"/>
        <v>0.98460557254258674</v>
      </c>
      <c r="M452">
        <f t="shared" ref="M452:M515" si="83">F451*K451*$W$5*G451</f>
        <v>7.1167783088806925E-5</v>
      </c>
      <c r="Z452">
        <f t="shared" si="79"/>
        <v>0.99381406569817743</v>
      </c>
      <c r="AA452">
        <f t="shared" si="80"/>
        <v>0.99533912643731304</v>
      </c>
      <c r="AB452">
        <f t="shared" ref="AB452:AB515" si="84">Z451*AA451*$W$26*G451</f>
        <v>2.5509427282914667E-5</v>
      </c>
      <c r="AD452">
        <f t="shared" si="81"/>
        <v>0.99203459853823006</v>
      </c>
      <c r="AE452">
        <f t="shared" si="82"/>
        <v>0.99480738593180484</v>
      </c>
      <c r="AF452">
        <f t="shared" ref="AF452:AF515" si="85">AD451*AE451*$W$39*G451</f>
        <v>3.2800813365234049E-5</v>
      </c>
    </row>
    <row r="453" spans="1:32" x14ac:dyDescent="0.25">
      <c r="A453" s="1" t="s">
        <v>2927</v>
      </c>
      <c r="B453" s="1">
        <v>17.828884996795633</v>
      </c>
      <c r="D453" s="1" t="s">
        <v>802</v>
      </c>
      <c r="E453" s="1">
        <v>0.96352733767670251</v>
      </c>
      <c r="F453">
        <f t="shared" si="76"/>
        <v>0.98245402547404559</v>
      </c>
      <c r="G453">
        <f t="shared" si="77"/>
        <v>-1.1796119636642288E-16</v>
      </c>
      <c r="I453" s="1" t="s">
        <v>1843</v>
      </c>
      <c r="J453" s="1">
        <v>0.97593729415374386</v>
      </c>
      <c r="K453">
        <f t="shared" si="78"/>
        <v>0.98450349753160826</v>
      </c>
      <c r="M453">
        <f t="shared" si="83"/>
        <v>0</v>
      </c>
      <c r="Z453">
        <f t="shared" si="79"/>
        <v>0.99381406569817743</v>
      </c>
      <c r="AA453">
        <f t="shared" si="80"/>
        <v>0.99530805242717268</v>
      </c>
      <c r="AB453">
        <f t="shared" si="84"/>
        <v>0</v>
      </c>
      <c r="AD453">
        <f t="shared" si="81"/>
        <v>0.99203459853823006</v>
      </c>
      <c r="AE453">
        <f t="shared" si="82"/>
        <v>0.99477277612952053</v>
      </c>
      <c r="AF453">
        <f t="shared" si="85"/>
        <v>0</v>
      </c>
    </row>
    <row r="454" spans="1:32" x14ac:dyDescent="0.25">
      <c r="A454" s="1" t="s">
        <v>2928</v>
      </c>
      <c r="B454" s="1">
        <v>17.924709070292145</v>
      </c>
      <c r="D454" s="1" t="s">
        <v>803</v>
      </c>
      <c r="E454" s="1">
        <v>0.96352733767670262</v>
      </c>
      <c r="F454">
        <f t="shared" si="76"/>
        <v>0.98245402547404559</v>
      </c>
      <c r="G454">
        <f t="shared" si="77"/>
        <v>0</v>
      </c>
      <c r="I454" s="1" t="s">
        <v>1844</v>
      </c>
      <c r="J454" s="1">
        <v>0.97577927909594886</v>
      </c>
      <c r="K454">
        <f t="shared" si="78"/>
        <v>0.98440128496035662</v>
      </c>
      <c r="M454">
        <f t="shared" si="83"/>
        <v>-5.4359306677714638E-17</v>
      </c>
      <c r="Z454">
        <f t="shared" si="79"/>
        <v>0.99381406569817754</v>
      </c>
      <c r="AA454">
        <f t="shared" si="80"/>
        <v>0.99527693428422104</v>
      </c>
      <c r="AB454">
        <f t="shared" si="84"/>
        <v>-1.94869287325127E-17</v>
      </c>
      <c r="AD454">
        <f t="shared" si="81"/>
        <v>0.99203459853823017</v>
      </c>
      <c r="AE454">
        <f t="shared" si="82"/>
        <v>0.99473811729658068</v>
      </c>
      <c r="AF454">
        <f t="shared" si="85"/>
        <v>-2.5056621702201087E-17</v>
      </c>
    </row>
    <row r="455" spans="1:32" x14ac:dyDescent="0.25">
      <c r="A455" s="1" t="s">
        <v>2929</v>
      </c>
      <c r="B455" s="1">
        <v>17.927447527915458</v>
      </c>
      <c r="D455" s="1" t="s">
        <v>804</v>
      </c>
      <c r="E455" s="1">
        <v>0.96352733767670262</v>
      </c>
      <c r="F455">
        <f t="shared" si="76"/>
        <v>0.98245402547404559</v>
      </c>
      <c r="G455">
        <f t="shared" si="77"/>
        <v>1.5467312104663206E-4</v>
      </c>
      <c r="I455" s="1" t="s">
        <v>1845</v>
      </c>
      <c r="J455" s="1">
        <v>0.97562125806158895</v>
      </c>
      <c r="K455">
        <f t="shared" si="78"/>
        <v>0.98429906258387356</v>
      </c>
      <c r="M455">
        <f t="shared" si="83"/>
        <v>0</v>
      </c>
      <c r="Z455">
        <f t="shared" si="79"/>
        <v>0.99381406569817754</v>
      </c>
      <c r="AA455">
        <f t="shared" si="80"/>
        <v>0.99524581089760888</v>
      </c>
      <c r="AB455">
        <f t="shared" si="84"/>
        <v>0</v>
      </c>
      <c r="AD455">
        <f t="shared" si="81"/>
        <v>0.99203459853823017</v>
      </c>
      <c r="AE455">
        <f t="shared" si="82"/>
        <v>0.9947034527473263</v>
      </c>
      <c r="AF455">
        <f t="shared" si="85"/>
        <v>0</v>
      </c>
    </row>
    <row r="456" spans="1:32" x14ac:dyDescent="0.25">
      <c r="A456" s="1" t="s">
        <v>2930</v>
      </c>
      <c r="B456" s="1">
        <v>17.9411369094286</v>
      </c>
      <c r="D456" s="1" t="s">
        <v>805</v>
      </c>
      <c r="E456" s="1">
        <v>0.96337831742118152</v>
      </c>
      <c r="F456">
        <f t="shared" si="76"/>
        <v>0.98238162918186911</v>
      </c>
      <c r="G456">
        <f t="shared" si="77"/>
        <v>-1.1102230246251565E-16</v>
      </c>
      <c r="I456" s="1" t="s">
        <v>1846</v>
      </c>
      <c r="J456" s="1">
        <v>0.97562125806158895</v>
      </c>
      <c r="K456">
        <f t="shared" si="78"/>
        <v>0.98429906258387356</v>
      </c>
      <c r="M456">
        <f t="shared" si="83"/>
        <v>7.126222818593969E-5</v>
      </c>
      <c r="Z456">
        <f t="shared" si="79"/>
        <v>0.99378839392007157</v>
      </c>
      <c r="AA456">
        <f t="shared" si="80"/>
        <v>0.99524581089760888</v>
      </c>
      <c r="AB456">
        <f t="shared" si="84"/>
        <v>2.5550059618673341E-5</v>
      </c>
      <c r="AD456">
        <f t="shared" si="81"/>
        <v>0.99200157169417769</v>
      </c>
      <c r="AE456">
        <f t="shared" si="82"/>
        <v>0.9947034527473263</v>
      </c>
      <c r="AF456">
        <f t="shared" si="85"/>
        <v>3.2852462677928695E-5</v>
      </c>
    </row>
    <row r="457" spans="1:32" x14ac:dyDescent="0.25">
      <c r="A457" s="1" t="s">
        <v>2931</v>
      </c>
      <c r="B457" s="1">
        <v>17.943873551178388</v>
      </c>
      <c r="D457" s="1" t="s">
        <v>806</v>
      </c>
      <c r="E457" s="1">
        <v>0.96337831742118163</v>
      </c>
      <c r="F457">
        <f t="shared" si="76"/>
        <v>0.98238162918186911</v>
      </c>
      <c r="G457">
        <f t="shared" si="77"/>
        <v>1.1102230246251565E-16</v>
      </c>
      <c r="I457" s="1" t="s">
        <v>1847</v>
      </c>
      <c r="J457" s="1">
        <v>0.97546258338107183</v>
      </c>
      <c r="K457">
        <f t="shared" si="78"/>
        <v>0.98419641139200664</v>
      </c>
      <c r="M457">
        <f t="shared" si="83"/>
        <v>-5.1147307246098641E-17</v>
      </c>
      <c r="Z457">
        <f t="shared" si="79"/>
        <v>0.99378839392007168</v>
      </c>
      <c r="AA457">
        <f t="shared" si="80"/>
        <v>0.99521455467742359</v>
      </c>
      <c r="AB457">
        <f t="shared" si="84"/>
        <v>-1.8339018138441882E-17</v>
      </c>
      <c r="AD457">
        <f t="shared" si="81"/>
        <v>0.99200157169417769</v>
      </c>
      <c r="AE457">
        <f t="shared" si="82"/>
        <v>0.99466864037572533</v>
      </c>
      <c r="AF457">
        <f t="shared" si="85"/>
        <v>-2.358027429398469E-17</v>
      </c>
    </row>
    <row r="458" spans="1:32" x14ac:dyDescent="0.25">
      <c r="A458" s="1" t="s">
        <v>2932</v>
      </c>
      <c r="B458" s="1">
        <v>17.943874780392882</v>
      </c>
      <c r="D458" s="1" t="s">
        <v>807</v>
      </c>
      <c r="E458" s="1">
        <v>0.96337831742118152</v>
      </c>
      <c r="F458">
        <f t="shared" si="76"/>
        <v>0.98238162918186911</v>
      </c>
      <c r="G458">
        <f t="shared" si="77"/>
        <v>0</v>
      </c>
      <c r="I458" s="1" t="s">
        <v>1848</v>
      </c>
      <c r="J458" s="1">
        <v>0.97530368869500228</v>
      </c>
      <c r="K458">
        <f t="shared" si="78"/>
        <v>0.9840936118685224</v>
      </c>
      <c r="M458">
        <f t="shared" si="83"/>
        <v>5.1141973163959202E-17</v>
      </c>
      <c r="Z458">
        <f t="shared" si="79"/>
        <v>0.99378839392007157</v>
      </c>
      <c r="AA458">
        <f t="shared" si="80"/>
        <v>0.99518325100845639</v>
      </c>
      <c r="AB458">
        <f t="shared" si="84"/>
        <v>1.8338442191894167E-17</v>
      </c>
      <c r="AD458">
        <f t="shared" si="81"/>
        <v>0.99200157169417769</v>
      </c>
      <c r="AE458">
        <f t="shared" si="82"/>
        <v>0.99463377528223929</v>
      </c>
      <c r="AF458">
        <f t="shared" si="85"/>
        <v>2.3579449037704632E-17</v>
      </c>
    </row>
    <row r="459" spans="1:32" x14ac:dyDescent="0.25">
      <c r="A459" s="1" t="s">
        <v>2933</v>
      </c>
      <c r="B459" s="1">
        <v>17.973991372141505</v>
      </c>
      <c r="D459" s="1" t="s">
        <v>808</v>
      </c>
      <c r="E459" s="1">
        <v>0.96337831742118152</v>
      </c>
      <c r="F459">
        <f t="shared" si="76"/>
        <v>0.98238162918186911</v>
      </c>
      <c r="G459">
        <f t="shared" si="77"/>
        <v>-1.1102230246251565E-16</v>
      </c>
      <c r="I459" s="1" t="s">
        <v>1849</v>
      </c>
      <c r="J459" s="1">
        <v>0.97514464717830451</v>
      </c>
      <c r="K459">
        <f t="shared" si="78"/>
        <v>0.98399071133300464</v>
      </c>
      <c r="M459">
        <f t="shared" si="83"/>
        <v>0</v>
      </c>
      <c r="Z459">
        <f t="shared" si="79"/>
        <v>0.99378839392007157</v>
      </c>
      <c r="AA459">
        <f t="shared" si="80"/>
        <v>0.99515191429136085</v>
      </c>
      <c r="AB459">
        <f t="shared" si="84"/>
        <v>0</v>
      </c>
      <c r="AD459">
        <f t="shared" si="81"/>
        <v>0.99200157169417769</v>
      </c>
      <c r="AE459">
        <f t="shared" si="82"/>
        <v>0.99459887350637444</v>
      </c>
      <c r="AF459">
        <f t="shared" si="85"/>
        <v>0</v>
      </c>
    </row>
    <row r="460" spans="1:32" x14ac:dyDescent="0.25">
      <c r="A460" s="1" t="s">
        <v>2934</v>
      </c>
      <c r="B460" s="1">
        <v>18.039699131280038</v>
      </c>
      <c r="D460" s="1" t="s">
        <v>809</v>
      </c>
      <c r="E460" s="1">
        <v>0.96337831742118163</v>
      </c>
      <c r="F460">
        <f t="shared" si="76"/>
        <v>0.98238162918186911</v>
      </c>
      <c r="G460">
        <f t="shared" si="77"/>
        <v>1.5603019869066953E-4</v>
      </c>
      <c r="I460" s="1" t="s">
        <v>1850</v>
      </c>
      <c r="J460" s="1">
        <v>0.97498534012158677</v>
      </c>
      <c r="K460">
        <f t="shared" si="78"/>
        <v>0.9838876329552152</v>
      </c>
      <c r="M460">
        <f t="shared" si="83"/>
        <v>-5.1131284335209635E-17</v>
      </c>
      <c r="Z460">
        <f t="shared" si="79"/>
        <v>0.99378839392007168</v>
      </c>
      <c r="AA460">
        <f t="shared" si="80"/>
        <v>0.99512052111899485</v>
      </c>
      <c r="AB460">
        <f t="shared" si="84"/>
        <v>-1.8337287941191851E-17</v>
      </c>
      <c r="AD460">
        <f t="shared" si="81"/>
        <v>0.99200157169417769</v>
      </c>
      <c r="AE460">
        <f t="shared" si="82"/>
        <v>0.99456390897858948</v>
      </c>
      <c r="AF460">
        <f t="shared" si="85"/>
        <v>-2.3577795155925712E-17</v>
      </c>
    </row>
    <row r="461" spans="1:32" x14ac:dyDescent="0.25">
      <c r="A461" s="1" t="s">
        <v>2935</v>
      </c>
      <c r="B461" s="1">
        <v>18.050650570595728</v>
      </c>
      <c r="D461" s="1" t="s">
        <v>810</v>
      </c>
      <c r="E461" s="1">
        <v>0.9632280130372165</v>
      </c>
      <c r="F461">
        <f t="shared" si="76"/>
        <v>0.98230860310125068</v>
      </c>
      <c r="G461">
        <f t="shared" si="77"/>
        <v>0</v>
      </c>
      <c r="I461" s="1" t="s">
        <v>1851</v>
      </c>
      <c r="J461" s="1">
        <v>0.97498534012158677</v>
      </c>
      <c r="K461">
        <f t="shared" si="78"/>
        <v>0.9838876329552152</v>
      </c>
      <c r="M461">
        <f t="shared" si="83"/>
        <v>7.1852128227843873E-5</v>
      </c>
      <c r="Z461">
        <f t="shared" si="79"/>
        <v>0.99376249757371637</v>
      </c>
      <c r="AA461">
        <f t="shared" si="80"/>
        <v>0.99512052111899485</v>
      </c>
      <c r="AB461">
        <f t="shared" si="84"/>
        <v>2.5770321445741782E-5</v>
      </c>
      <c r="AD461">
        <f t="shared" si="81"/>
        <v>0.99196825619183204</v>
      </c>
      <c r="AE461">
        <f t="shared" si="82"/>
        <v>0.99456390897858948</v>
      </c>
      <c r="AF461">
        <f t="shared" si="85"/>
        <v>3.3134952649792648E-5</v>
      </c>
    </row>
    <row r="462" spans="1:32" x14ac:dyDescent="0.25">
      <c r="A462" s="1" t="s">
        <v>2936</v>
      </c>
      <c r="B462" s="1">
        <v>18.083504363493653</v>
      </c>
      <c r="D462" s="1" t="s">
        <v>811</v>
      </c>
      <c r="E462" s="1">
        <v>0.9632280130372165</v>
      </c>
      <c r="F462">
        <f t="shared" si="76"/>
        <v>0.98230860310125068</v>
      </c>
      <c r="G462">
        <f t="shared" si="77"/>
        <v>0</v>
      </c>
      <c r="I462" s="1" t="s">
        <v>1852</v>
      </c>
      <c r="J462" s="1">
        <v>0.974825835177759</v>
      </c>
      <c r="K462">
        <f t="shared" si="78"/>
        <v>0.98378442048173365</v>
      </c>
      <c r="M462">
        <f t="shared" si="83"/>
        <v>0</v>
      </c>
      <c r="Z462">
        <f t="shared" si="79"/>
        <v>0.99376249757371637</v>
      </c>
      <c r="AA462">
        <f t="shared" si="80"/>
        <v>0.99508908480381519</v>
      </c>
      <c r="AB462">
        <f t="shared" si="84"/>
        <v>0</v>
      </c>
      <c r="AD462">
        <f t="shared" si="81"/>
        <v>0.99196825619183204</v>
      </c>
      <c r="AE462">
        <f t="shared" si="82"/>
        <v>0.9945288965263992</v>
      </c>
      <c r="AF462">
        <f t="shared" si="85"/>
        <v>0</v>
      </c>
    </row>
    <row r="463" spans="1:32" x14ac:dyDescent="0.25">
      <c r="A463" s="1" t="s">
        <v>2937</v>
      </c>
      <c r="B463" s="1">
        <v>18.105407903048643</v>
      </c>
      <c r="D463" s="1" t="s">
        <v>812</v>
      </c>
      <c r="E463" s="1">
        <v>0.9632280130372165</v>
      </c>
      <c r="F463">
        <f t="shared" si="76"/>
        <v>0.98230860310125068</v>
      </c>
      <c r="G463">
        <f t="shared" si="77"/>
        <v>1.1102230246251565E-16</v>
      </c>
      <c r="I463" s="1" t="s">
        <v>1853</v>
      </c>
      <c r="J463" s="1">
        <v>0.97466627596105671</v>
      </c>
      <c r="K463">
        <f t="shared" si="78"/>
        <v>0.98368116682676365</v>
      </c>
      <c r="M463">
        <f t="shared" si="83"/>
        <v>0</v>
      </c>
      <c r="Z463">
        <f t="shared" si="79"/>
        <v>0.99376249757371637</v>
      </c>
      <c r="AA463">
        <f t="shared" si="80"/>
        <v>0.99505763363922439</v>
      </c>
      <c r="AB463">
        <f t="shared" si="84"/>
        <v>0</v>
      </c>
      <c r="AD463">
        <f t="shared" si="81"/>
        <v>0.99196825619183204</v>
      </c>
      <c r="AE463">
        <f t="shared" si="82"/>
        <v>0.99449386766216463</v>
      </c>
      <c r="AF463">
        <f t="shared" si="85"/>
        <v>0</v>
      </c>
    </row>
    <row r="464" spans="1:32" x14ac:dyDescent="0.25">
      <c r="A464" s="1" t="s">
        <v>2938</v>
      </c>
      <c r="B464" s="1">
        <v>18.160163358807505</v>
      </c>
      <c r="D464" s="1" t="s">
        <v>813</v>
      </c>
      <c r="E464" s="1">
        <v>0.96322801303721639</v>
      </c>
      <c r="F464">
        <f t="shared" si="76"/>
        <v>0.98230860310125068</v>
      </c>
      <c r="G464">
        <f t="shared" si="77"/>
        <v>0</v>
      </c>
      <c r="I464" s="1" t="s">
        <v>1854</v>
      </c>
      <c r="J464" s="1">
        <v>0.97450648865908263</v>
      </c>
      <c r="K464">
        <f t="shared" si="78"/>
        <v>0.98357775949570581</v>
      </c>
      <c r="M464">
        <f t="shared" si="83"/>
        <v>5.1111399732011927E-17</v>
      </c>
      <c r="Z464">
        <f t="shared" si="79"/>
        <v>0.99376249757371637</v>
      </c>
      <c r="AA464">
        <f t="shared" si="80"/>
        <v>0.99502613335231205</v>
      </c>
      <c r="AB464">
        <f t="shared" si="84"/>
        <v>1.8335072875649436E-17</v>
      </c>
      <c r="AD464">
        <f t="shared" si="81"/>
        <v>0.99196825619183193</v>
      </c>
      <c r="AE464">
        <f t="shared" si="82"/>
        <v>0.99445878421468048</v>
      </c>
      <c r="AF464">
        <f t="shared" si="85"/>
        <v>2.3574514148918517E-17</v>
      </c>
    </row>
    <row r="465" spans="1:32" x14ac:dyDescent="0.25">
      <c r="A465" s="1" t="s">
        <v>2939</v>
      </c>
      <c r="B465" s="1">
        <v>18.165640526951826</v>
      </c>
      <c r="D465" s="1" t="s">
        <v>814</v>
      </c>
      <c r="E465" s="1">
        <v>0.96322801303721639</v>
      </c>
      <c r="F465">
        <f t="shared" si="76"/>
        <v>0.98230860310125068</v>
      </c>
      <c r="G465">
        <f t="shared" si="77"/>
        <v>1.565887097670568E-4</v>
      </c>
      <c r="I465" s="1" t="s">
        <v>1855</v>
      </c>
      <c r="J465" s="1">
        <v>0.97434669760522552</v>
      </c>
      <c r="K465">
        <f t="shared" si="78"/>
        <v>0.98347434365270081</v>
      </c>
      <c r="M465">
        <f t="shared" si="83"/>
        <v>0</v>
      </c>
      <c r="Z465">
        <f t="shared" si="79"/>
        <v>0.99376249757371637</v>
      </c>
      <c r="AA465">
        <f t="shared" si="80"/>
        <v>0.99499462815760897</v>
      </c>
      <c r="AB465">
        <f t="shared" si="84"/>
        <v>0</v>
      </c>
      <c r="AD465">
        <f t="shared" si="81"/>
        <v>0.99196825619183193</v>
      </c>
      <c r="AE465">
        <f t="shared" si="82"/>
        <v>0.99442369542821485</v>
      </c>
      <c r="AF465">
        <f t="shared" si="85"/>
        <v>0</v>
      </c>
    </row>
    <row r="466" spans="1:32" x14ac:dyDescent="0.25">
      <c r="A466" s="1" t="s">
        <v>2940</v>
      </c>
      <c r="B466" s="1">
        <v>18.266939631466844</v>
      </c>
      <c r="D466" s="1" t="s">
        <v>815</v>
      </c>
      <c r="E466" s="1">
        <v>0.96307719421401405</v>
      </c>
      <c r="F466">
        <f t="shared" si="76"/>
        <v>0.9822353210809478</v>
      </c>
      <c r="G466">
        <f t="shared" si="77"/>
        <v>1.5677225062493E-4</v>
      </c>
      <c r="I466" s="1" t="s">
        <v>1856</v>
      </c>
      <c r="J466" s="1">
        <v>0.97434669760522552</v>
      </c>
      <c r="K466">
        <f t="shared" si="78"/>
        <v>0.98347434365270081</v>
      </c>
      <c r="M466">
        <f t="shared" si="83"/>
        <v>7.2073675266339074E-5</v>
      </c>
      <c r="Z466">
        <f t="shared" si="79"/>
        <v>0.99373650920966672</v>
      </c>
      <c r="AA466">
        <f t="shared" si="80"/>
        <v>0.99499462815760897</v>
      </c>
      <c r="AB466">
        <f t="shared" si="84"/>
        <v>2.5858620746171321E-5</v>
      </c>
      <c r="AD466">
        <f t="shared" si="81"/>
        <v>0.99193482256132293</v>
      </c>
      <c r="AE466">
        <f t="shared" si="82"/>
        <v>0.99442369542821485</v>
      </c>
      <c r="AF466">
        <f t="shared" si="85"/>
        <v>3.3247754702302397E-5</v>
      </c>
    </row>
    <row r="467" spans="1:32" x14ac:dyDescent="0.25">
      <c r="A467" s="1" t="s">
        <v>2941</v>
      </c>
      <c r="B467" s="1">
        <v>18.360026714896193</v>
      </c>
      <c r="D467" s="1" t="s">
        <v>816</v>
      </c>
      <c r="E467" s="1">
        <v>0.96292622226916658</v>
      </c>
      <c r="F467">
        <f t="shared" si="76"/>
        <v>0.98216195864186528</v>
      </c>
      <c r="G467">
        <f t="shared" si="77"/>
        <v>1.5680229311878374E-4</v>
      </c>
      <c r="I467" s="1" t="s">
        <v>1857</v>
      </c>
      <c r="J467" s="1">
        <v>0.97434669760522552</v>
      </c>
      <c r="K467">
        <f t="shared" si="78"/>
        <v>0.98347434365270081</v>
      </c>
      <c r="M467">
        <f t="shared" si="83"/>
        <v>7.2152771177908773E-5</v>
      </c>
      <c r="Z467">
        <f t="shared" si="79"/>
        <v>0.99371049106494891</v>
      </c>
      <c r="AA467">
        <f t="shared" si="80"/>
        <v>0.99499462815760897</v>
      </c>
      <c r="AB467">
        <f t="shared" si="84"/>
        <v>2.5888253135188876E-5</v>
      </c>
      <c r="AD467">
        <f t="shared" si="81"/>
        <v>0.99190135087140585</v>
      </c>
      <c r="AE467">
        <f t="shared" si="82"/>
        <v>0.99442369542821485</v>
      </c>
      <c r="AF467">
        <f t="shared" si="85"/>
        <v>3.3285603174708846E-5</v>
      </c>
    </row>
    <row r="468" spans="1:32" x14ac:dyDescent="0.25">
      <c r="A468" s="1" t="s">
        <v>2942</v>
      </c>
      <c r="B468" s="1">
        <v>18.370978022921229</v>
      </c>
      <c r="D468" s="1" t="s">
        <v>817</v>
      </c>
      <c r="E468" s="1">
        <v>0.96277524506650569</v>
      </c>
      <c r="F468">
        <f t="shared" si="76"/>
        <v>0.98208858762519424</v>
      </c>
      <c r="G468">
        <f t="shared" si="77"/>
        <v>0</v>
      </c>
      <c r="I468" s="1" t="s">
        <v>1858</v>
      </c>
      <c r="J468" s="1">
        <v>0.97434669760522552</v>
      </c>
      <c r="K468">
        <f t="shared" si="78"/>
        <v>0.98347434365270081</v>
      </c>
      <c r="M468">
        <f t="shared" si="83"/>
        <v>7.2161207847623013E-5</v>
      </c>
      <c r="Z468">
        <f t="shared" si="79"/>
        <v>0.99368446861574278</v>
      </c>
      <c r="AA468">
        <f t="shared" si="80"/>
        <v>0.99499462815760897</v>
      </c>
      <c r="AB468">
        <f t="shared" si="84"/>
        <v>2.5892536199037874E-5</v>
      </c>
      <c r="AD468">
        <f t="shared" si="81"/>
        <v>0.99186787389704834</v>
      </c>
      <c r="AE468">
        <f t="shared" si="82"/>
        <v>0.99442369542821485</v>
      </c>
      <c r="AF468">
        <f t="shared" si="85"/>
        <v>3.329085834383614E-5</v>
      </c>
    </row>
    <row r="469" spans="1:32" x14ac:dyDescent="0.25">
      <c r="A469" s="1" t="s">
        <v>2943</v>
      </c>
      <c r="B469" s="1">
        <v>18.395620184702473</v>
      </c>
      <c r="D469" s="1" t="s">
        <v>818</v>
      </c>
      <c r="E469" s="1">
        <v>0.96277524506650569</v>
      </c>
      <c r="F469">
        <f t="shared" si="76"/>
        <v>0.98208858762519424</v>
      </c>
      <c r="G469">
        <f t="shared" si="77"/>
        <v>1.5696564503395183E-4</v>
      </c>
      <c r="I469" s="1" t="s">
        <v>1859</v>
      </c>
      <c r="J469" s="1">
        <v>0.974186334789237</v>
      </c>
      <c r="K469">
        <f t="shared" si="78"/>
        <v>0.9833705516505391</v>
      </c>
      <c r="M469">
        <f t="shared" si="83"/>
        <v>0</v>
      </c>
      <c r="Z469">
        <f t="shared" si="79"/>
        <v>0.99368446861574278</v>
      </c>
      <c r="AA469">
        <f t="shared" si="80"/>
        <v>0.99496300603961563</v>
      </c>
      <c r="AB469">
        <f t="shared" si="84"/>
        <v>0</v>
      </c>
      <c r="AD469">
        <f t="shared" si="81"/>
        <v>0.99186787389704834</v>
      </c>
      <c r="AE469">
        <f t="shared" si="82"/>
        <v>0.99438847654668838</v>
      </c>
      <c r="AF469">
        <f t="shared" si="85"/>
        <v>0</v>
      </c>
    </row>
    <row r="470" spans="1:32" x14ac:dyDescent="0.25">
      <c r="A470" s="1" t="s">
        <v>2944</v>
      </c>
      <c r="B470" s="1">
        <v>18.420259946912914</v>
      </c>
      <c r="D470" s="1" t="s">
        <v>819</v>
      </c>
      <c r="E470" s="1">
        <v>0.96262413428905169</v>
      </c>
      <c r="F470">
        <f t="shared" si="76"/>
        <v>0.98201514566244941</v>
      </c>
      <c r="G470">
        <f t="shared" si="77"/>
        <v>1.5709618688238003E-4</v>
      </c>
      <c r="I470" s="1" t="s">
        <v>1860</v>
      </c>
      <c r="J470" s="1">
        <v>0.974186334789237</v>
      </c>
      <c r="K470">
        <f t="shared" si="78"/>
        <v>0.9833705516505391</v>
      </c>
      <c r="M470">
        <f t="shared" si="83"/>
        <v>7.2223363934658359E-5</v>
      </c>
      <c r="Z470">
        <f t="shared" si="79"/>
        <v>0.99365841973965041</v>
      </c>
      <c r="AA470">
        <f t="shared" si="80"/>
        <v>0.99496300603961563</v>
      </c>
      <c r="AB470">
        <f t="shared" si="84"/>
        <v>2.5918007775241231E-5</v>
      </c>
      <c r="AD470">
        <f t="shared" si="81"/>
        <v>0.99183436317900964</v>
      </c>
      <c r="AE470">
        <f t="shared" si="82"/>
        <v>0.99438847654668838</v>
      </c>
      <c r="AF470">
        <f t="shared" si="85"/>
        <v>3.3323234782147729E-5</v>
      </c>
    </row>
    <row r="471" spans="1:32" x14ac:dyDescent="0.25">
      <c r="A471" s="1" t="s">
        <v>2945</v>
      </c>
      <c r="B471" s="1">
        <v>18.420260868392372</v>
      </c>
      <c r="D471" s="1" t="s">
        <v>820</v>
      </c>
      <c r="E471" s="1">
        <v>0.96247292158593445</v>
      </c>
      <c r="F471">
        <f t="shared" si="76"/>
        <v>0.9819416481200014</v>
      </c>
      <c r="G471">
        <f t="shared" si="77"/>
        <v>0</v>
      </c>
      <c r="I471" s="1" t="s">
        <v>1861</v>
      </c>
      <c r="J471" s="1">
        <v>0.97418633478923689</v>
      </c>
      <c r="K471">
        <f t="shared" si="78"/>
        <v>0.98337055165053899</v>
      </c>
      <c r="M471">
        <f t="shared" si="83"/>
        <v>7.2278023669255156E-5</v>
      </c>
      <c r="Z471">
        <f t="shared" si="79"/>
        <v>0.99363234988349158</v>
      </c>
      <c r="AA471">
        <f t="shared" si="80"/>
        <v>0.99496300603961563</v>
      </c>
      <c r="AB471">
        <f t="shared" si="84"/>
        <v>2.5938882721617645E-5</v>
      </c>
      <c r="AD471">
        <f t="shared" si="81"/>
        <v>0.99180082572507788</v>
      </c>
      <c r="AE471">
        <f t="shared" si="82"/>
        <v>0.99438847654668838</v>
      </c>
      <c r="AF471">
        <f t="shared" si="85"/>
        <v>3.334982156382276E-5</v>
      </c>
    </row>
    <row r="472" spans="1:32" x14ac:dyDescent="0.25">
      <c r="A472" s="1" t="s">
        <v>2946</v>
      </c>
      <c r="B472" s="1">
        <v>18.433949308049161</v>
      </c>
      <c r="D472" s="1" t="s">
        <v>821</v>
      </c>
      <c r="E472" s="1">
        <v>0.96247292158593445</v>
      </c>
      <c r="F472">
        <f t="shared" si="76"/>
        <v>0.9819416481200014</v>
      </c>
      <c r="G472">
        <f t="shared" si="77"/>
        <v>1.5725885593872307E-4</v>
      </c>
      <c r="I472" s="1" t="s">
        <v>1862</v>
      </c>
      <c r="J472" s="1">
        <v>0.97402582817988459</v>
      </c>
      <c r="K472">
        <f t="shared" si="78"/>
        <v>0.98326666044209443</v>
      </c>
      <c r="M472">
        <f t="shared" si="83"/>
        <v>0</v>
      </c>
      <c r="Z472">
        <f t="shared" si="79"/>
        <v>0.99363234988349158</v>
      </c>
      <c r="AA472">
        <f t="shared" si="80"/>
        <v>0.99493135136062738</v>
      </c>
      <c r="AB472">
        <f t="shared" si="84"/>
        <v>0</v>
      </c>
      <c r="AD472">
        <f t="shared" si="81"/>
        <v>0.99180082572507788</v>
      </c>
      <c r="AE472">
        <f t="shared" si="82"/>
        <v>0.99435322152884431</v>
      </c>
      <c r="AF472">
        <f t="shared" si="85"/>
        <v>0</v>
      </c>
    </row>
    <row r="473" spans="1:32" x14ac:dyDescent="0.25">
      <c r="A473" s="1" t="s">
        <v>2947</v>
      </c>
      <c r="B473" s="1">
        <v>18.502395728780183</v>
      </c>
      <c r="D473" s="1" t="s">
        <v>822</v>
      </c>
      <c r="E473" s="1">
        <v>0.96232157609593505</v>
      </c>
      <c r="F473">
        <f t="shared" si="76"/>
        <v>0.98186807998210768</v>
      </c>
      <c r="G473">
        <f t="shared" si="77"/>
        <v>1.5728189927639857E-4</v>
      </c>
      <c r="I473" s="1" t="s">
        <v>1863</v>
      </c>
      <c r="J473" s="1">
        <v>0.97402582817988448</v>
      </c>
      <c r="K473">
        <f t="shared" si="78"/>
        <v>0.98326666044209432</v>
      </c>
      <c r="M473">
        <f t="shared" si="83"/>
        <v>7.233980718407819E-5</v>
      </c>
      <c r="Z473">
        <f t="shared" si="79"/>
        <v>0.99360625371770561</v>
      </c>
      <c r="AA473">
        <f t="shared" si="80"/>
        <v>0.99493135136062727</v>
      </c>
      <c r="AB473">
        <f t="shared" si="84"/>
        <v>2.596423444684775E-5</v>
      </c>
      <c r="AD473">
        <f t="shared" si="81"/>
        <v>0.9917672546797589</v>
      </c>
      <c r="AE473">
        <f t="shared" si="82"/>
        <v>0.99435322152884431</v>
      </c>
      <c r="AF473">
        <f t="shared" si="85"/>
        <v>3.3382042033493338E-5</v>
      </c>
    </row>
    <row r="474" spans="1:32" x14ac:dyDescent="0.25">
      <c r="A474" s="1" t="s">
        <v>2948</v>
      </c>
      <c r="B474" s="1">
        <v>18.587268405367968</v>
      </c>
      <c r="D474" s="1" t="s">
        <v>823</v>
      </c>
      <c r="E474" s="1">
        <v>0.96217023223286913</v>
      </c>
      <c r="F474">
        <f t="shared" si="76"/>
        <v>0.98179450657719891</v>
      </c>
      <c r="G474">
        <f t="shared" si="77"/>
        <v>1.5728951750389186E-4</v>
      </c>
      <c r="I474" s="1" t="s">
        <v>1864</v>
      </c>
      <c r="J474" s="1">
        <v>0.97402582817988459</v>
      </c>
      <c r="K474">
        <f t="shared" si="78"/>
        <v>0.98326666044209443</v>
      </c>
      <c r="M474">
        <f t="shared" si="83"/>
        <v>7.234498665556279E-5</v>
      </c>
      <c r="Z474">
        <f t="shared" si="79"/>
        <v>0.99358015441354042</v>
      </c>
      <c r="AA474">
        <f t="shared" si="80"/>
        <v>0.99493135136062738</v>
      </c>
      <c r="AB474">
        <f t="shared" si="84"/>
        <v>2.5967357009685592E-5</v>
      </c>
      <c r="AD474">
        <f t="shared" si="81"/>
        <v>0.99173367985181438</v>
      </c>
      <c r="AE474">
        <f t="shared" si="82"/>
        <v>0.99435322152884431</v>
      </c>
      <c r="AF474">
        <f t="shared" si="85"/>
        <v>3.3385803445892675E-5</v>
      </c>
    </row>
    <row r="475" spans="1:32" x14ac:dyDescent="0.25">
      <c r="A475" s="1" t="s">
        <v>2949</v>
      </c>
      <c r="B475" s="1">
        <v>18.595482093196587</v>
      </c>
      <c r="D475" s="1" t="s">
        <v>824</v>
      </c>
      <c r="E475" s="1">
        <v>0.96201890484270269</v>
      </c>
      <c r="F475">
        <f t="shared" si="76"/>
        <v>0.98172093512203984</v>
      </c>
      <c r="G475">
        <f t="shared" si="77"/>
        <v>0</v>
      </c>
      <c r="I475" s="1" t="s">
        <v>1865</v>
      </c>
      <c r="J475" s="1">
        <v>0.97402582817988459</v>
      </c>
      <c r="K475">
        <f t="shared" si="78"/>
        <v>0.98326666044209443</v>
      </c>
      <c r="M475">
        <f t="shared" si="83"/>
        <v>7.234306959121366E-5</v>
      </c>
      <c r="Z475">
        <f t="shared" si="79"/>
        <v>0.99355405453081591</v>
      </c>
      <c r="AA475">
        <f t="shared" si="80"/>
        <v>0.99493135136062738</v>
      </c>
      <c r="AB475">
        <f t="shared" si="84"/>
        <v>2.5967932660531759E-5</v>
      </c>
      <c r="AD475">
        <f t="shared" si="81"/>
        <v>0.99170010453432267</v>
      </c>
      <c r="AE475">
        <f t="shared" si="82"/>
        <v>0.99435322152884431</v>
      </c>
      <c r="AF475">
        <f t="shared" si="85"/>
        <v>3.3386290264215789E-5</v>
      </c>
    </row>
    <row r="476" spans="1:32" x14ac:dyDescent="0.25">
      <c r="A476" s="1" t="s">
        <v>2950</v>
      </c>
      <c r="B476" s="1">
        <v>18.595483244021047</v>
      </c>
      <c r="D476" s="1" t="s">
        <v>825</v>
      </c>
      <c r="E476" s="1">
        <v>0.96201890484270269</v>
      </c>
      <c r="F476">
        <f t="shared" si="76"/>
        <v>0.98172093512203984</v>
      </c>
      <c r="G476">
        <f t="shared" si="77"/>
        <v>1.5741228020697828E-4</v>
      </c>
      <c r="I476" s="1" t="s">
        <v>1866</v>
      </c>
      <c r="J476" s="1">
        <v>0.97386513688987286</v>
      </c>
      <c r="K476">
        <f t="shared" si="78"/>
        <v>0.98316264354199145</v>
      </c>
      <c r="M476">
        <f t="shared" si="83"/>
        <v>0</v>
      </c>
      <c r="Z476">
        <f t="shared" si="79"/>
        <v>0.99355405453081591</v>
      </c>
      <c r="AA476">
        <f t="shared" si="80"/>
        <v>0.99489965604278796</v>
      </c>
      <c r="AB476">
        <f t="shared" si="84"/>
        <v>0</v>
      </c>
      <c r="AD476">
        <f t="shared" si="81"/>
        <v>0.99170010453432267</v>
      </c>
      <c r="AE476">
        <f t="shared" si="82"/>
        <v>0.9943179213785166</v>
      </c>
      <c r="AF476">
        <f t="shared" si="85"/>
        <v>0</v>
      </c>
    </row>
    <row r="477" spans="1:32" x14ac:dyDescent="0.25">
      <c r="A477" s="1" t="s">
        <v>2951</v>
      </c>
      <c r="B477" s="1">
        <v>18.609171802481477</v>
      </c>
      <c r="D477" s="1" t="s">
        <v>826</v>
      </c>
      <c r="E477" s="1">
        <v>0.96186748317141713</v>
      </c>
      <c r="F477">
        <f t="shared" si="76"/>
        <v>0.98164731176476983</v>
      </c>
      <c r="G477">
        <f t="shared" si="77"/>
        <v>1.575919988645938E-4</v>
      </c>
      <c r="I477" s="1" t="s">
        <v>1867</v>
      </c>
      <c r="J477" s="1">
        <v>0.97386513688987275</v>
      </c>
      <c r="K477">
        <f t="shared" si="78"/>
        <v>0.98316264354199134</v>
      </c>
      <c r="M477">
        <f t="shared" si="83"/>
        <v>7.2386448875128441E-5</v>
      </c>
      <c r="Z477">
        <f t="shared" si="79"/>
        <v>0.99352793496383407</v>
      </c>
      <c r="AA477">
        <f t="shared" si="80"/>
        <v>0.99489965604278796</v>
      </c>
      <c r="AB477">
        <f t="shared" si="84"/>
        <v>2.5986689790037479E-5</v>
      </c>
      <c r="AD477">
        <f t="shared" si="81"/>
        <v>0.99166650414970192</v>
      </c>
      <c r="AE477">
        <f t="shared" si="82"/>
        <v>0.9943179213785166</v>
      </c>
      <c r="AF477">
        <f t="shared" si="85"/>
        <v>3.3410030589444843E-5</v>
      </c>
    </row>
    <row r="478" spans="1:32" x14ac:dyDescent="0.25">
      <c r="A478" s="1" t="s">
        <v>2952</v>
      </c>
      <c r="B478" s="1">
        <v>18.631074614321161</v>
      </c>
      <c r="D478" s="1" t="s">
        <v>827</v>
      </c>
      <c r="E478" s="1">
        <v>0.96171591249557786</v>
      </c>
      <c r="F478">
        <f t="shared" si="76"/>
        <v>0.98157360988200071</v>
      </c>
      <c r="G478">
        <f t="shared" si="77"/>
        <v>1.5785450983303584E-4</v>
      </c>
      <c r="I478" s="1" t="s">
        <v>1868</v>
      </c>
      <c r="J478" s="1">
        <v>0.97386513688987275</v>
      </c>
      <c r="K478">
        <f t="shared" si="78"/>
        <v>0.98316264354199134</v>
      </c>
      <c r="M478">
        <f t="shared" si="83"/>
        <v>7.24636582097547E-5</v>
      </c>
      <c r="Z478">
        <f t="shared" si="79"/>
        <v>0.99350178626380159</v>
      </c>
      <c r="AA478">
        <f t="shared" si="80"/>
        <v>0.99489965604278796</v>
      </c>
      <c r="AB478">
        <f t="shared" si="84"/>
        <v>2.6015675023616621E-5</v>
      </c>
      <c r="AD478">
        <f t="shared" si="81"/>
        <v>0.99163286654368143</v>
      </c>
      <c r="AE478">
        <f t="shared" si="82"/>
        <v>0.9943179213785166</v>
      </c>
      <c r="AF478">
        <f t="shared" si="85"/>
        <v>3.3447041768144262E-5</v>
      </c>
    </row>
    <row r="479" spans="1:32" x14ac:dyDescent="0.25">
      <c r="A479" s="1" t="s">
        <v>2953</v>
      </c>
      <c r="B479" s="1">
        <v>18.639287439046367</v>
      </c>
      <c r="D479" s="1" t="s">
        <v>828</v>
      </c>
      <c r="E479" s="1">
        <v>0.9615641132830226</v>
      </c>
      <c r="F479">
        <f t="shared" si="76"/>
        <v>0.98149979077669636</v>
      </c>
      <c r="G479">
        <f t="shared" si="77"/>
        <v>1.579178702311862E-4</v>
      </c>
      <c r="I479" s="1" t="s">
        <v>1869</v>
      </c>
      <c r="J479" s="1">
        <v>0.97386513688987286</v>
      </c>
      <c r="K479">
        <f t="shared" si="78"/>
        <v>0.98316264354199145</v>
      </c>
      <c r="M479">
        <f t="shared" si="83"/>
        <v>7.2578915892782889E-5</v>
      </c>
      <c r="Z479">
        <f t="shared" si="79"/>
        <v>0.99347559469615332</v>
      </c>
      <c r="AA479">
        <f t="shared" si="80"/>
        <v>0.99489965604278796</v>
      </c>
      <c r="AB479">
        <f t="shared" si="84"/>
        <v>2.6058325132240213E-5</v>
      </c>
      <c r="AD479">
        <f t="shared" si="81"/>
        <v>0.99159917404922082</v>
      </c>
      <c r="AE479">
        <f t="shared" si="82"/>
        <v>0.9943179213785166</v>
      </c>
      <c r="AF479">
        <f t="shared" si="85"/>
        <v>3.3501620199988131E-5</v>
      </c>
    </row>
    <row r="480" spans="1:32" x14ac:dyDescent="0.25">
      <c r="A480" s="1" t="s">
        <v>2954</v>
      </c>
      <c r="B480" s="1">
        <v>18.694045074059314</v>
      </c>
      <c r="D480" s="1" t="s">
        <v>829</v>
      </c>
      <c r="E480" s="1">
        <v>0.96141227711529986</v>
      </c>
      <c r="F480">
        <f t="shared" si="76"/>
        <v>0.98142594759642465</v>
      </c>
      <c r="G480">
        <f t="shared" si="77"/>
        <v>1.5829454839218216E-4</v>
      </c>
      <c r="I480" s="1" t="s">
        <v>1870</v>
      </c>
      <c r="J480" s="1">
        <v>0.97386513688987286</v>
      </c>
      <c r="K480">
        <f t="shared" si="78"/>
        <v>0.98316264354199145</v>
      </c>
      <c r="M480">
        <f t="shared" si="83"/>
        <v>7.2602587487140391E-5</v>
      </c>
      <c r="Z480">
        <f t="shared" si="79"/>
        <v>0.99344939330650917</v>
      </c>
      <c r="AA480">
        <f t="shared" si="80"/>
        <v>0.99489965604278796</v>
      </c>
      <c r="AB480">
        <f t="shared" si="84"/>
        <v>2.6068097299194904E-5</v>
      </c>
      <c r="AD480">
        <f t="shared" si="81"/>
        <v>0.99156546917655752</v>
      </c>
      <c r="AE480">
        <f t="shared" si="82"/>
        <v>0.9943179213785166</v>
      </c>
      <c r="AF480">
        <f t="shared" si="85"/>
        <v>3.3513928506379018E-5</v>
      </c>
    </row>
    <row r="481" spans="1:32" x14ac:dyDescent="0.25">
      <c r="A481" s="1" t="s">
        <v>2955</v>
      </c>
      <c r="B481" s="1">
        <v>18.721422924357736</v>
      </c>
      <c r="D481" s="1" t="s">
        <v>830</v>
      </c>
      <c r="E481" s="1">
        <v>0.96126010283757224</v>
      </c>
      <c r="F481">
        <f t="shared" si="76"/>
        <v>0.98135193385506236</v>
      </c>
      <c r="G481">
        <f t="shared" si="77"/>
        <v>0</v>
      </c>
      <c r="I481" s="1" t="s">
        <v>1871</v>
      </c>
      <c r="J481" s="1">
        <v>0.97386513688987275</v>
      </c>
      <c r="K481">
        <f t="shared" si="78"/>
        <v>0.98316264354199134</v>
      </c>
      <c r="M481">
        <f t="shared" si="83"/>
        <v>7.2770289617972789E-5</v>
      </c>
      <c r="Z481">
        <f t="shared" si="79"/>
        <v>0.99342313011273942</v>
      </c>
      <c r="AA481">
        <f t="shared" si="80"/>
        <v>0.99489965604278796</v>
      </c>
      <c r="AB481">
        <f t="shared" si="84"/>
        <v>2.6129587835348269E-5</v>
      </c>
      <c r="AD481">
        <f t="shared" si="81"/>
        <v>0.99153168505811828</v>
      </c>
      <c r="AE481">
        <f t="shared" si="82"/>
        <v>0.9943179213785166</v>
      </c>
      <c r="AF481">
        <f t="shared" si="85"/>
        <v>3.3592726702596088E-5</v>
      </c>
    </row>
    <row r="482" spans="1:32" x14ac:dyDescent="0.25">
      <c r="A482" s="1" t="s">
        <v>2956</v>
      </c>
      <c r="B482" s="1">
        <v>18.757015376260252</v>
      </c>
      <c r="D482" s="1" t="s">
        <v>831</v>
      </c>
      <c r="E482" s="1">
        <v>0.96126010283757224</v>
      </c>
      <c r="F482">
        <f t="shared" si="76"/>
        <v>0.98135193385506236</v>
      </c>
      <c r="G482">
        <f t="shared" si="77"/>
        <v>1.5853804875225891E-4</v>
      </c>
      <c r="I482" s="1" t="s">
        <v>1872</v>
      </c>
      <c r="J482" s="1">
        <v>0.97370370817882979</v>
      </c>
      <c r="K482">
        <f t="shared" si="78"/>
        <v>0.98305814310202777</v>
      </c>
      <c r="M482">
        <f t="shared" si="83"/>
        <v>0</v>
      </c>
      <c r="Z482">
        <f t="shared" si="79"/>
        <v>0.99342313011273942</v>
      </c>
      <c r="AA482">
        <f t="shared" si="80"/>
        <v>0.99486781102400823</v>
      </c>
      <c r="AB482">
        <f t="shared" si="84"/>
        <v>0</v>
      </c>
      <c r="AD482">
        <f t="shared" si="81"/>
        <v>0.99153168505811828</v>
      </c>
      <c r="AE482">
        <f t="shared" si="82"/>
        <v>0.9942824546307214</v>
      </c>
      <c r="AF482">
        <f t="shared" si="85"/>
        <v>0</v>
      </c>
    </row>
    <row r="483" spans="1:32" x14ac:dyDescent="0.25">
      <c r="A483" s="1" t="s">
        <v>2957</v>
      </c>
      <c r="B483" s="1">
        <v>18.762490608551808</v>
      </c>
      <c r="D483" s="1" t="s">
        <v>832</v>
      </c>
      <c r="E483" s="1">
        <v>0.96110771861619271</v>
      </c>
      <c r="F483">
        <f t="shared" si="76"/>
        <v>0.98127781185489371</v>
      </c>
      <c r="G483">
        <f t="shared" si="77"/>
        <v>1.585923653054308E-4</v>
      </c>
      <c r="I483" s="1" t="s">
        <v>1873</v>
      </c>
      <c r="J483" s="1">
        <v>0.97370370817882979</v>
      </c>
      <c r="K483">
        <f t="shared" si="78"/>
        <v>0.98305814310202777</v>
      </c>
      <c r="M483">
        <f t="shared" si="83"/>
        <v>7.2868987798876611E-5</v>
      </c>
      <c r="Z483">
        <f t="shared" si="79"/>
        <v>0.99339682721489253</v>
      </c>
      <c r="AA483">
        <f t="shared" si="80"/>
        <v>0.99486781102400823</v>
      </c>
      <c r="AB483">
        <f t="shared" si="84"/>
        <v>2.6168252834954149E-5</v>
      </c>
      <c r="AD483">
        <f t="shared" si="81"/>
        <v>0.99149785012418679</v>
      </c>
      <c r="AE483">
        <f t="shared" si="82"/>
        <v>0.9942824546307214</v>
      </c>
      <c r="AF483">
        <f t="shared" si="85"/>
        <v>3.3642055164098794E-5</v>
      </c>
    </row>
    <row r="484" spans="1:32" x14ac:dyDescent="0.25">
      <c r="A484" s="1" t="s">
        <v>2958</v>
      </c>
      <c r="B484" s="1">
        <v>18.762491033630788</v>
      </c>
      <c r="D484" s="1" t="s">
        <v>833</v>
      </c>
      <c r="E484" s="1">
        <v>0.96095530635581394</v>
      </c>
      <c r="F484">
        <f t="shared" si="76"/>
        <v>0.98120367006121401</v>
      </c>
      <c r="G484">
        <f t="shared" si="77"/>
        <v>1.5863400138294015E-4</v>
      </c>
      <c r="I484" s="1" t="s">
        <v>1874</v>
      </c>
      <c r="J484" s="1">
        <v>0.97370370817882967</v>
      </c>
      <c r="K484">
        <f t="shared" si="78"/>
        <v>0.98305814310202766</v>
      </c>
      <c r="M484">
        <f t="shared" si="83"/>
        <v>7.2888447649110337E-5</v>
      </c>
      <c r="Z484">
        <f t="shared" si="79"/>
        <v>0.99337051600221826</v>
      </c>
      <c r="AA484">
        <f t="shared" si="80"/>
        <v>0.99486781102400823</v>
      </c>
      <c r="AB484">
        <f t="shared" si="84"/>
        <v>2.6176525217280123E-5</v>
      </c>
      <c r="AD484">
        <f t="shared" si="81"/>
        <v>0.99146400475327789</v>
      </c>
      <c r="AE484">
        <f t="shared" si="82"/>
        <v>0.9942824546307214</v>
      </c>
      <c r="AF484">
        <f t="shared" si="85"/>
        <v>3.3652432841390309E-5</v>
      </c>
    </row>
    <row r="485" spans="1:32" x14ac:dyDescent="0.25">
      <c r="A485" s="1" t="s">
        <v>2959</v>
      </c>
      <c r="B485" s="1">
        <v>18.800821970868459</v>
      </c>
      <c r="D485" s="1" t="s">
        <v>834</v>
      </c>
      <c r="E485" s="1">
        <v>0.96080287826087551</v>
      </c>
      <c r="F485">
        <f t="shared" si="76"/>
        <v>0.98112951440679541</v>
      </c>
      <c r="G485">
        <f t="shared" si="77"/>
        <v>1.5879094971382041E-4</v>
      </c>
      <c r="I485" s="1" t="s">
        <v>1875</v>
      </c>
      <c r="J485" s="1">
        <v>0.97370370817882979</v>
      </c>
      <c r="K485">
        <f t="shared" si="78"/>
        <v>0.98305814310202777</v>
      </c>
      <c r="M485">
        <f t="shared" si="83"/>
        <v>7.2902074799242335E-5</v>
      </c>
      <c r="Z485">
        <f t="shared" si="79"/>
        <v>0.99334419857908063</v>
      </c>
      <c r="AA485">
        <f t="shared" si="80"/>
        <v>0.99486781102400823</v>
      </c>
      <c r="AB485">
        <f t="shared" si="84"/>
        <v>2.6182703980210725E-5</v>
      </c>
      <c r="AD485">
        <f t="shared" si="81"/>
        <v>0.99143015165255488</v>
      </c>
      <c r="AE485">
        <f t="shared" si="82"/>
        <v>0.9942824546307214</v>
      </c>
      <c r="AF485">
        <f t="shared" si="85"/>
        <v>3.3660118741932343E-5</v>
      </c>
    </row>
    <row r="486" spans="1:32" x14ac:dyDescent="0.25">
      <c r="A486" s="1" t="s">
        <v>2960</v>
      </c>
      <c r="B486" s="1">
        <v>18.841889707879627</v>
      </c>
      <c r="D486" s="1" t="s">
        <v>835</v>
      </c>
      <c r="E486" s="1">
        <v>0.96065032357182123</v>
      </c>
      <c r="F486">
        <f t="shared" si="76"/>
        <v>0.98105529099743549</v>
      </c>
      <c r="G486">
        <f t="shared" si="77"/>
        <v>0</v>
      </c>
      <c r="I486" s="1" t="s">
        <v>1876</v>
      </c>
      <c r="J486" s="1">
        <v>0.97370370817882979</v>
      </c>
      <c r="K486">
        <f t="shared" si="78"/>
        <v>0.98305814310202777</v>
      </c>
      <c r="M486">
        <f t="shared" si="83"/>
        <v>7.296868709121282E-5</v>
      </c>
      <c r="Z486">
        <f t="shared" si="79"/>
        <v>0.99331785581643717</v>
      </c>
      <c r="AA486">
        <f t="shared" si="80"/>
        <v>0.99486781102400823</v>
      </c>
      <c r="AB486">
        <f t="shared" si="84"/>
        <v>2.6207914116356725E-5</v>
      </c>
      <c r="AD486">
        <f t="shared" si="81"/>
        <v>0.99139626621607491</v>
      </c>
      <c r="AE486">
        <f t="shared" si="82"/>
        <v>0.9942824546307214</v>
      </c>
      <c r="AF486">
        <f t="shared" si="85"/>
        <v>3.3692270735828628E-5</v>
      </c>
    </row>
    <row r="487" spans="1:32" x14ac:dyDescent="0.25">
      <c r="A487" s="1" t="s">
        <v>2961</v>
      </c>
      <c r="B487" s="1">
        <v>18.852839691595531</v>
      </c>
      <c r="D487" s="1" t="s">
        <v>836</v>
      </c>
      <c r="E487" s="1">
        <v>0.96065032357182123</v>
      </c>
      <c r="F487">
        <f t="shared" si="76"/>
        <v>0.98105529099743549</v>
      </c>
      <c r="G487">
        <f t="shared" si="77"/>
        <v>1.5933322250352711E-4</v>
      </c>
      <c r="I487" s="1" t="s">
        <v>1877</v>
      </c>
      <c r="J487" s="1">
        <v>0.97354146135001107</v>
      </c>
      <c r="K487">
        <f t="shared" si="78"/>
        <v>0.98295310679212755</v>
      </c>
      <c r="M487">
        <f t="shared" si="83"/>
        <v>0</v>
      </c>
      <c r="Z487">
        <f t="shared" si="79"/>
        <v>0.99331785581643717</v>
      </c>
      <c r="AA487">
        <f t="shared" si="80"/>
        <v>0.9948358003223946</v>
      </c>
      <c r="AB487">
        <f t="shared" si="84"/>
        <v>0</v>
      </c>
      <c r="AD487">
        <f t="shared" si="81"/>
        <v>0.99139626621607491</v>
      </c>
      <c r="AE487">
        <f t="shared" si="82"/>
        <v>0.99424680348788008</v>
      </c>
      <c r="AF487">
        <f t="shared" si="85"/>
        <v>0</v>
      </c>
    </row>
    <row r="488" spans="1:32" x14ac:dyDescent="0.25">
      <c r="A488" s="1" t="s">
        <v>2962</v>
      </c>
      <c r="B488" s="1">
        <v>18.885694414664432</v>
      </c>
      <c r="D488" s="1" t="s">
        <v>837</v>
      </c>
      <c r="E488" s="1">
        <v>0.96049727225347115</v>
      </c>
      <c r="F488">
        <f t="shared" si="76"/>
        <v>0.98098081975820883</v>
      </c>
      <c r="G488">
        <f t="shared" si="77"/>
        <v>1.5937951315974502E-4</v>
      </c>
      <c r="I488" s="1" t="s">
        <v>1878</v>
      </c>
      <c r="J488" s="1">
        <v>0.97354146135001107</v>
      </c>
      <c r="K488">
        <f t="shared" si="78"/>
        <v>0.98295310679212755</v>
      </c>
      <c r="M488">
        <f t="shared" si="83"/>
        <v>7.3204514452045931E-5</v>
      </c>
      <c r="Z488">
        <f t="shared" si="79"/>
        <v>0.99329142379515123</v>
      </c>
      <c r="AA488">
        <f t="shared" si="80"/>
        <v>0.9948358003223946</v>
      </c>
      <c r="AB488">
        <f t="shared" si="84"/>
        <v>2.6295870916026998E-5</v>
      </c>
      <c r="AD488">
        <f t="shared" si="81"/>
        <v>0.99136226622455459</v>
      </c>
      <c r="AE488">
        <f t="shared" si="82"/>
        <v>0.99424680348788008</v>
      </c>
      <c r="AF488">
        <f t="shared" si="85"/>
        <v>3.3804962562586126E-5</v>
      </c>
    </row>
    <row r="489" spans="1:32" x14ac:dyDescent="0.25">
      <c r="A489" s="1" t="s">
        <v>2963</v>
      </c>
      <c r="B489" s="1">
        <v>18.888431877768362</v>
      </c>
      <c r="D489" s="1" t="s">
        <v>838</v>
      </c>
      <c r="E489" s="1">
        <v>0.96034420086437389</v>
      </c>
      <c r="F489">
        <f t="shared" si="76"/>
        <v>0.98090633253857651</v>
      </c>
      <c r="G489">
        <f t="shared" si="77"/>
        <v>0</v>
      </c>
      <c r="I489" s="1" t="s">
        <v>1879</v>
      </c>
      <c r="J489" s="1">
        <v>0.97354146135001096</v>
      </c>
      <c r="K489">
        <f t="shared" si="78"/>
        <v>0.98295310679212744</v>
      </c>
      <c r="M489">
        <f t="shared" si="83"/>
        <v>7.322022384511865E-5</v>
      </c>
      <c r="Z489">
        <f t="shared" si="79"/>
        <v>0.99326498479829883</v>
      </c>
      <c r="AA489">
        <f t="shared" si="80"/>
        <v>0.9948358003223946</v>
      </c>
      <c r="AB489">
        <f t="shared" si="84"/>
        <v>2.6302810653279167E-5</v>
      </c>
      <c r="AD489">
        <f t="shared" si="81"/>
        <v>0.99132825752164722</v>
      </c>
      <c r="AE489">
        <f t="shared" si="82"/>
        <v>0.99424680348788008</v>
      </c>
      <c r="AF489">
        <f t="shared" si="85"/>
        <v>3.3813624148266141E-5</v>
      </c>
    </row>
    <row r="490" spans="1:32" x14ac:dyDescent="0.25">
      <c r="A490" s="1" t="s">
        <v>2964</v>
      </c>
      <c r="B490" s="1">
        <v>18.902121792502232</v>
      </c>
      <c r="D490" s="1" t="s">
        <v>839</v>
      </c>
      <c r="E490" s="1">
        <v>0.96034420086437389</v>
      </c>
      <c r="F490">
        <f t="shared" si="76"/>
        <v>0.98090633253857651</v>
      </c>
      <c r="G490">
        <f t="shared" si="77"/>
        <v>1.5972732513053201E-4</v>
      </c>
      <c r="I490" s="1" t="s">
        <v>1880</v>
      </c>
      <c r="J490" s="1">
        <v>0.97337870371740254</v>
      </c>
      <c r="K490">
        <f t="shared" si="78"/>
        <v>0.98284773348450427</v>
      </c>
      <c r="M490">
        <f t="shared" si="83"/>
        <v>0</v>
      </c>
      <c r="Z490">
        <f t="shared" si="79"/>
        <v>0.99326498479829883</v>
      </c>
      <c r="AA490">
        <f t="shared" si="80"/>
        <v>0.99480368451572065</v>
      </c>
      <c r="AB490">
        <f t="shared" si="84"/>
        <v>0</v>
      </c>
      <c r="AD490">
        <f t="shared" si="81"/>
        <v>0.99132825752164722</v>
      </c>
      <c r="AE490">
        <f t="shared" si="82"/>
        <v>0.99421103541868683</v>
      </c>
      <c r="AF490">
        <f t="shared" si="85"/>
        <v>0</v>
      </c>
    </row>
    <row r="491" spans="1:32" x14ac:dyDescent="0.25">
      <c r="A491" s="1" t="s">
        <v>2965</v>
      </c>
      <c r="B491" s="1">
        <v>18.910334395925528</v>
      </c>
      <c r="D491" s="1" t="s">
        <v>840</v>
      </c>
      <c r="E491" s="1">
        <v>0.96019081990385657</v>
      </c>
      <c r="F491">
        <f t="shared" si="76"/>
        <v>0.98083168844083601</v>
      </c>
      <c r="G491">
        <f t="shared" si="77"/>
        <v>1.1796119636642288E-16</v>
      </c>
      <c r="I491" s="1" t="s">
        <v>1881</v>
      </c>
      <c r="J491" s="1">
        <v>0.97337870371740254</v>
      </c>
      <c r="K491">
        <f t="shared" si="78"/>
        <v>0.98284773348450427</v>
      </c>
      <c r="M491">
        <f t="shared" si="83"/>
        <v>7.3366573808293268E-5</v>
      </c>
      <c r="Z491">
        <f t="shared" si="79"/>
        <v>0.99323848880999255</v>
      </c>
      <c r="AA491">
        <f t="shared" si="80"/>
        <v>0.99480368451572065</v>
      </c>
      <c r="AB491">
        <f t="shared" si="84"/>
        <v>2.6358658360717099E-5</v>
      </c>
      <c r="AD491">
        <f t="shared" si="81"/>
        <v>0.9912941757724526</v>
      </c>
      <c r="AE491">
        <f t="shared" si="82"/>
        <v>0.99421103541868683</v>
      </c>
      <c r="AF491">
        <f t="shared" si="85"/>
        <v>3.3885033640698813E-5</v>
      </c>
    </row>
    <row r="492" spans="1:32" x14ac:dyDescent="0.25">
      <c r="A492" s="1" t="s">
        <v>2966</v>
      </c>
      <c r="B492" s="1">
        <v>18.945928277205077</v>
      </c>
      <c r="D492" s="1" t="s">
        <v>841</v>
      </c>
      <c r="E492" s="1">
        <v>0.96019081990385646</v>
      </c>
      <c r="F492">
        <f t="shared" si="76"/>
        <v>0.98083168844083601</v>
      </c>
      <c r="G492">
        <f t="shared" si="77"/>
        <v>1.5983865325652769E-4</v>
      </c>
      <c r="I492" s="1" t="s">
        <v>1882</v>
      </c>
      <c r="J492" s="1">
        <v>0.97321582667305595</v>
      </c>
      <c r="K492">
        <f t="shared" si="78"/>
        <v>0.98274227653791302</v>
      </c>
      <c r="M492">
        <f t="shared" si="83"/>
        <v>5.4178270609032922E-17</v>
      </c>
      <c r="Z492">
        <f t="shared" si="79"/>
        <v>0.99323848880999244</v>
      </c>
      <c r="AA492">
        <f t="shared" si="80"/>
        <v>0.99477154080814656</v>
      </c>
      <c r="AB492">
        <f t="shared" si="84"/>
        <v>1.9465773497033307E-17</v>
      </c>
      <c r="AD492">
        <f t="shared" si="81"/>
        <v>0.9912941757724526</v>
      </c>
      <c r="AE492">
        <f t="shared" si="82"/>
        <v>0.99417523640790995</v>
      </c>
      <c r="AF492">
        <f t="shared" si="85"/>
        <v>2.5023781519041506E-17</v>
      </c>
    </row>
    <row r="493" spans="1:32" x14ac:dyDescent="0.25">
      <c r="A493" s="1" t="s">
        <v>2967</v>
      </c>
      <c r="B493" s="1">
        <v>18.956877901637526</v>
      </c>
      <c r="D493" s="1" t="s">
        <v>842</v>
      </c>
      <c r="E493" s="1">
        <v>0.96003735656134748</v>
      </c>
      <c r="F493">
        <f t="shared" si="76"/>
        <v>0.98075699800314664</v>
      </c>
      <c r="G493">
        <f t="shared" si="77"/>
        <v>1.5989002210702041E-4</v>
      </c>
      <c r="I493" s="1" t="s">
        <v>1883</v>
      </c>
      <c r="J493" s="1">
        <v>0.97321582667305606</v>
      </c>
      <c r="K493">
        <f t="shared" si="78"/>
        <v>0.98274227653791313</v>
      </c>
      <c r="M493">
        <f t="shared" si="83"/>
        <v>7.3404245676457277E-5</v>
      </c>
      <c r="Z493">
        <f t="shared" si="79"/>
        <v>0.99321197506182102</v>
      </c>
      <c r="AA493">
        <f t="shared" si="80"/>
        <v>0.99477154080814656</v>
      </c>
      <c r="AB493">
        <f t="shared" si="84"/>
        <v>2.6375474159371713E-5</v>
      </c>
      <c r="AD493">
        <f t="shared" si="81"/>
        <v>0.99126007144161887</v>
      </c>
      <c r="AE493">
        <f t="shared" si="82"/>
        <v>0.99417523640790995</v>
      </c>
      <c r="AF493">
        <f t="shared" si="85"/>
        <v>3.390626442536972E-5</v>
      </c>
    </row>
    <row r="494" spans="1:32" x14ac:dyDescent="0.25">
      <c r="A494" s="1" t="s">
        <v>2968</v>
      </c>
      <c r="B494" s="1">
        <v>18.976044450308883</v>
      </c>
      <c r="D494" s="1" t="s">
        <v>843</v>
      </c>
      <c r="E494" s="1">
        <v>0.95988386843812001</v>
      </c>
      <c r="F494">
        <f t="shared" si="76"/>
        <v>0.98068228925191614</v>
      </c>
      <c r="G494">
        <f t="shared" si="77"/>
        <v>1.5992026502760492E-4</v>
      </c>
      <c r="I494" s="1" t="s">
        <v>1884</v>
      </c>
      <c r="J494" s="1">
        <v>0.97321582667305606</v>
      </c>
      <c r="K494">
        <f t="shared" si="78"/>
        <v>0.98274227653791313</v>
      </c>
      <c r="M494">
        <f t="shared" si="83"/>
        <v>7.3422244751330764E-5</v>
      </c>
      <c r="Z494">
        <f t="shared" si="79"/>
        <v>0.99318545350078258</v>
      </c>
      <c r="AA494">
        <f t="shared" si="80"/>
        <v>0.99477154080814656</v>
      </c>
      <c r="AB494">
        <f t="shared" si="84"/>
        <v>2.6383246393880039E-5</v>
      </c>
      <c r="AD494">
        <f t="shared" si="81"/>
        <v>0.99122595732424157</v>
      </c>
      <c r="AE494">
        <f t="shared" si="82"/>
        <v>0.99417523640790995</v>
      </c>
      <c r="AF494">
        <f t="shared" si="85"/>
        <v>3.3915994319544422E-5</v>
      </c>
    </row>
    <row r="495" spans="1:32" x14ac:dyDescent="0.25">
      <c r="A495" s="1" t="s">
        <v>2969</v>
      </c>
      <c r="B495" s="1">
        <v>19.000684868621192</v>
      </c>
      <c r="D495" s="1" t="s">
        <v>844</v>
      </c>
      <c r="E495" s="1">
        <v>0.95973037582910015</v>
      </c>
      <c r="F495">
        <f t="shared" si="76"/>
        <v>0.9806075720621773</v>
      </c>
      <c r="G495">
        <f t="shared" si="77"/>
        <v>1.6056060049856463E-4</v>
      </c>
      <c r="I495" s="1" t="s">
        <v>1885</v>
      </c>
      <c r="J495" s="1">
        <v>0.97321582667305595</v>
      </c>
      <c r="K495">
        <f t="shared" si="78"/>
        <v>0.98274227653791302</v>
      </c>
      <c r="M495">
        <f t="shared" si="83"/>
        <v>7.3430538475223605E-5</v>
      </c>
      <c r="Z495">
        <f t="shared" si="79"/>
        <v>0.99315892763163838</v>
      </c>
      <c r="AA495">
        <f t="shared" si="80"/>
        <v>0.99477154080814656</v>
      </c>
      <c r="AB495">
        <f t="shared" si="84"/>
        <v>2.6387532098864386E-5</v>
      </c>
      <c r="AD495">
        <f t="shared" si="81"/>
        <v>0.99119183792860521</v>
      </c>
      <c r="AE495">
        <f t="shared" si="82"/>
        <v>0.99417523640790995</v>
      </c>
      <c r="AF495">
        <f t="shared" si="85"/>
        <v>3.392124203472305E-5</v>
      </c>
    </row>
    <row r="496" spans="1:32" x14ac:dyDescent="0.25">
      <c r="A496" s="1" t="s">
        <v>2970</v>
      </c>
      <c r="B496" s="1">
        <v>19.019850251437717</v>
      </c>
      <c r="D496" s="1" t="s">
        <v>845</v>
      </c>
      <c r="E496" s="1">
        <v>0.95957629331376193</v>
      </c>
      <c r="F496">
        <f t="shared" si="76"/>
        <v>0.98053256142479139</v>
      </c>
      <c r="G496">
        <f t="shared" si="77"/>
        <v>1.6059280905256212E-4</v>
      </c>
      <c r="I496" s="1" t="s">
        <v>1886</v>
      </c>
      <c r="J496" s="1">
        <v>0.97321582667305606</v>
      </c>
      <c r="K496">
        <f t="shared" si="78"/>
        <v>0.98274227653791313</v>
      </c>
      <c r="M496">
        <f t="shared" si="83"/>
        <v>7.3718944115156444E-5</v>
      </c>
      <c r="Z496">
        <f t="shared" si="79"/>
        <v>0.99313229626318111</v>
      </c>
      <c r="AA496">
        <f t="shared" si="80"/>
        <v>0.99477154080814656</v>
      </c>
      <c r="AB496">
        <f t="shared" si="84"/>
        <v>2.6492482631155791E-5</v>
      </c>
      <c r="AD496">
        <f t="shared" si="81"/>
        <v>0.99115758309726709</v>
      </c>
      <c r="AE496">
        <f t="shared" si="82"/>
        <v>0.99417523640790995</v>
      </c>
      <c r="AF496">
        <f t="shared" si="85"/>
        <v>3.4055893519971904E-5</v>
      </c>
    </row>
    <row r="497" spans="1:32" x14ac:dyDescent="0.25">
      <c r="A497" s="1" t="s">
        <v>2971</v>
      </c>
      <c r="B497" s="1">
        <v>19.058178358745383</v>
      </c>
      <c r="D497" s="1" t="s">
        <v>846</v>
      </c>
      <c r="E497" s="1">
        <v>0.95942220463441652</v>
      </c>
      <c r="F497">
        <f t="shared" si="76"/>
        <v>0.98045754147981956</v>
      </c>
      <c r="G497">
        <f t="shared" si="77"/>
        <v>0</v>
      </c>
      <c r="I497" s="1" t="s">
        <v>1887</v>
      </c>
      <c r="J497" s="1">
        <v>0.97321582667305606</v>
      </c>
      <c r="K497">
        <f t="shared" si="78"/>
        <v>0.98274227653791313</v>
      </c>
      <c r="M497">
        <f t="shared" si="83"/>
        <v>7.372809198887875E-5</v>
      </c>
      <c r="Z497">
        <f t="shared" si="79"/>
        <v>0.99310566026678504</v>
      </c>
      <c r="AA497">
        <f t="shared" si="80"/>
        <v>0.99477154080814656</v>
      </c>
      <c r="AB497">
        <f t="shared" si="84"/>
        <v>2.6497086505858565E-5</v>
      </c>
      <c r="AD497">
        <f t="shared" si="81"/>
        <v>0.99112332257856584</v>
      </c>
      <c r="AE497">
        <f t="shared" si="82"/>
        <v>0.99417523640790995</v>
      </c>
      <c r="AF497">
        <f t="shared" si="85"/>
        <v>3.4061547971187968E-5</v>
      </c>
    </row>
    <row r="498" spans="1:32" x14ac:dyDescent="0.25">
      <c r="A498" s="1" t="s">
        <v>2972</v>
      </c>
      <c r="B498" s="1">
        <v>19.058179853070239</v>
      </c>
      <c r="D498" s="1" t="s">
        <v>847</v>
      </c>
      <c r="E498" s="1">
        <v>0.95942220463441652</v>
      </c>
      <c r="F498">
        <f t="shared" si="76"/>
        <v>0.98045754147981956</v>
      </c>
      <c r="G498">
        <f t="shared" si="77"/>
        <v>0</v>
      </c>
      <c r="I498" s="1" t="s">
        <v>1888</v>
      </c>
      <c r="J498" s="1">
        <v>0.97305241744319226</v>
      </c>
      <c r="K498">
        <f t="shared" si="78"/>
        <v>0.98263646865691201</v>
      </c>
      <c r="M498">
        <f t="shared" si="83"/>
        <v>0</v>
      </c>
      <c r="Z498">
        <f t="shared" si="79"/>
        <v>0.99310566026678504</v>
      </c>
      <c r="AA498">
        <f t="shared" si="80"/>
        <v>0.99473928771157794</v>
      </c>
      <c r="AB498">
        <f t="shared" si="84"/>
        <v>0</v>
      </c>
      <c r="AD498">
        <f t="shared" si="81"/>
        <v>0.99112332257856584</v>
      </c>
      <c r="AE498">
        <f t="shared" si="82"/>
        <v>0.99413931570168201</v>
      </c>
      <c r="AF498">
        <f t="shared" si="85"/>
        <v>0</v>
      </c>
    </row>
    <row r="499" spans="1:32" x14ac:dyDescent="0.25">
      <c r="A499" s="1" t="s">
        <v>2973</v>
      </c>
      <c r="B499" s="1">
        <v>19.159479037577942</v>
      </c>
      <c r="D499" s="1" t="s">
        <v>848</v>
      </c>
      <c r="E499" s="1">
        <v>0.95942220463441652</v>
      </c>
      <c r="F499">
        <f t="shared" si="76"/>
        <v>0.98045754147981956</v>
      </c>
      <c r="G499">
        <f t="shared" si="77"/>
        <v>1.6072622896914912E-4</v>
      </c>
      <c r="I499" s="1" t="s">
        <v>1889</v>
      </c>
      <c r="J499" s="1">
        <v>0.97288899221084457</v>
      </c>
      <c r="K499">
        <f t="shared" si="78"/>
        <v>0.98253064403779922</v>
      </c>
      <c r="M499">
        <f t="shared" si="83"/>
        <v>0</v>
      </c>
      <c r="Z499">
        <f t="shared" si="79"/>
        <v>0.99310566026678504</v>
      </c>
      <c r="AA499">
        <f t="shared" si="80"/>
        <v>0.99470702708498293</v>
      </c>
      <c r="AB499">
        <f t="shared" si="84"/>
        <v>0</v>
      </c>
      <c r="AD499">
        <f t="shared" si="81"/>
        <v>0.99112332257856584</v>
      </c>
      <c r="AE499">
        <f t="shared" si="82"/>
        <v>0.99410338674242937</v>
      </c>
      <c r="AF499">
        <f t="shared" si="85"/>
        <v>0</v>
      </c>
    </row>
    <row r="500" spans="1:32" x14ac:dyDescent="0.25">
      <c r="A500" s="1" t="s">
        <v>2974</v>
      </c>
      <c r="B500" s="1">
        <v>19.159480655211528</v>
      </c>
      <c r="D500" s="1" t="s">
        <v>849</v>
      </c>
      <c r="E500" s="1">
        <v>0.95926801271315132</v>
      </c>
      <c r="F500">
        <f t="shared" si="76"/>
        <v>0.98038246495543735</v>
      </c>
      <c r="G500">
        <f t="shared" si="77"/>
        <v>0</v>
      </c>
      <c r="I500" s="1" t="s">
        <v>1890</v>
      </c>
      <c r="J500" s="1">
        <v>0.97288899221084457</v>
      </c>
      <c r="K500">
        <f t="shared" si="78"/>
        <v>0.98253064403779922</v>
      </c>
      <c r="M500">
        <f t="shared" si="83"/>
        <v>7.3767810198771381E-5</v>
      </c>
      <c r="Z500">
        <f t="shared" si="79"/>
        <v>0.99307900285657391</v>
      </c>
      <c r="AA500">
        <f t="shared" si="80"/>
        <v>0.99470702708498293</v>
      </c>
      <c r="AB500">
        <f t="shared" si="84"/>
        <v>2.6516669148959426E-5</v>
      </c>
      <c r="AD500">
        <f t="shared" si="81"/>
        <v>0.99108903478208243</v>
      </c>
      <c r="AE500">
        <f t="shared" si="82"/>
        <v>0.99410338674242937</v>
      </c>
      <c r="AF500">
        <f t="shared" si="85"/>
        <v>3.4086204215635957E-5</v>
      </c>
    </row>
    <row r="501" spans="1:32" x14ac:dyDescent="0.25">
      <c r="A501" s="1" t="s">
        <v>2975</v>
      </c>
      <c r="B501" s="1">
        <v>19.200546788881166</v>
      </c>
      <c r="D501" s="1" t="s">
        <v>850</v>
      </c>
      <c r="E501" s="1">
        <v>0.95926801271315132</v>
      </c>
      <c r="F501">
        <f t="shared" si="76"/>
        <v>0.98038246495543735</v>
      </c>
      <c r="G501">
        <f t="shared" si="77"/>
        <v>1.607545107089603E-4</v>
      </c>
      <c r="I501" s="1" t="s">
        <v>1891</v>
      </c>
      <c r="J501" s="1">
        <v>0.97272554707363446</v>
      </c>
      <c r="K501">
        <f t="shared" si="78"/>
        <v>0.9824248001500655</v>
      </c>
      <c r="M501">
        <f t="shared" si="83"/>
        <v>0</v>
      </c>
      <c r="Z501">
        <f t="shared" si="79"/>
        <v>0.99307900285657391</v>
      </c>
      <c r="AA501">
        <f t="shared" si="80"/>
        <v>0.99467475815525219</v>
      </c>
      <c r="AB501">
        <f t="shared" si="84"/>
        <v>0</v>
      </c>
      <c r="AD501">
        <f t="shared" si="81"/>
        <v>0.99108903478208243</v>
      </c>
      <c r="AE501">
        <f t="shared" si="82"/>
        <v>0.99406744866923502</v>
      </c>
      <c r="AF501">
        <f t="shared" si="85"/>
        <v>0</v>
      </c>
    </row>
    <row r="502" spans="1:32" x14ac:dyDescent="0.25">
      <c r="A502" s="1" t="s">
        <v>2976</v>
      </c>
      <c r="B502" s="1">
        <v>19.203284677001211</v>
      </c>
      <c r="D502" s="1" t="s">
        <v>851</v>
      </c>
      <c r="E502" s="1">
        <v>0.95911381844717281</v>
      </c>
      <c r="F502">
        <f t="shared" si="76"/>
        <v>0.98030738097077341</v>
      </c>
      <c r="G502">
        <f t="shared" si="77"/>
        <v>1.6083188563946471E-4</v>
      </c>
      <c r="I502" s="1" t="s">
        <v>1892</v>
      </c>
      <c r="J502" s="1">
        <v>0.97272554707363446</v>
      </c>
      <c r="K502">
        <f t="shared" si="78"/>
        <v>0.9824248001500655</v>
      </c>
      <c r="M502">
        <f t="shared" si="83"/>
        <v>7.3767193446644757E-5</v>
      </c>
      <c r="Z502">
        <f t="shared" si="79"/>
        <v>0.99305234147140609</v>
      </c>
      <c r="AA502">
        <f t="shared" si="80"/>
        <v>0.99467475815525219</v>
      </c>
      <c r="AB502">
        <f t="shared" si="84"/>
        <v>2.651976283613868E-5</v>
      </c>
      <c r="AD502">
        <f t="shared" si="81"/>
        <v>0.99105474213873856</v>
      </c>
      <c r="AE502">
        <f t="shared" si="82"/>
        <v>0.99406744866923502</v>
      </c>
      <c r="AF502">
        <f t="shared" si="85"/>
        <v>3.4089790250270697E-5</v>
      </c>
    </row>
    <row r="503" spans="1:32" x14ac:dyDescent="0.25">
      <c r="A503" s="1" t="s">
        <v>2977</v>
      </c>
      <c r="B503" s="1">
        <v>19.236139540406445</v>
      </c>
      <c r="D503" s="1" t="s">
        <v>852</v>
      </c>
      <c r="E503" s="1">
        <v>0.95895957476719251</v>
      </c>
      <c r="F503">
        <f t="shared" si="76"/>
        <v>0.98023226660098606</v>
      </c>
      <c r="G503">
        <f t="shared" si="77"/>
        <v>1.6088258015273943E-4</v>
      </c>
      <c r="I503" s="1" t="s">
        <v>1893</v>
      </c>
      <c r="J503" s="1">
        <v>0.97272554707363434</v>
      </c>
      <c r="K503">
        <f t="shared" si="78"/>
        <v>0.98242480015006539</v>
      </c>
      <c r="M503">
        <f t="shared" si="83"/>
        <v>7.3797047048849068E-5</v>
      </c>
      <c r="Z503">
        <f t="shared" si="79"/>
        <v>0.99302566796978609</v>
      </c>
      <c r="AA503">
        <f t="shared" si="80"/>
        <v>0.99467475815525219</v>
      </c>
      <c r="AB503">
        <f t="shared" si="84"/>
        <v>2.6531815098397924E-5</v>
      </c>
      <c r="AD503">
        <f t="shared" si="81"/>
        <v>0.99102043417695374</v>
      </c>
      <c r="AE503">
        <f t="shared" si="82"/>
        <v>0.99406744866923491</v>
      </c>
      <c r="AF503">
        <f t="shared" si="85"/>
        <v>3.4105018361266039E-5</v>
      </c>
    </row>
    <row r="504" spans="1:32" x14ac:dyDescent="0.25">
      <c r="A504" s="1" t="s">
        <v>2978</v>
      </c>
      <c r="B504" s="1">
        <v>19.244352896962891</v>
      </c>
      <c r="D504" s="1" t="s">
        <v>853</v>
      </c>
      <c r="E504" s="1">
        <v>0.95880530728634972</v>
      </c>
      <c r="F504">
        <f t="shared" si="76"/>
        <v>0.98015713431323892</v>
      </c>
      <c r="G504">
        <f t="shared" si="77"/>
        <v>-1.1796119636642288E-16</v>
      </c>
      <c r="I504" s="1" t="s">
        <v>1894</v>
      </c>
      <c r="J504" s="1">
        <v>0.97272554707363446</v>
      </c>
      <c r="K504">
        <f t="shared" si="78"/>
        <v>0.9824248001500655</v>
      </c>
      <c r="M504">
        <f t="shared" si="83"/>
        <v>7.3814651662727545E-5</v>
      </c>
      <c r="Z504">
        <f t="shared" si="79"/>
        <v>0.99299898677742038</v>
      </c>
      <c r="AA504">
        <f t="shared" si="80"/>
        <v>0.99467475815525219</v>
      </c>
      <c r="AB504">
        <f t="shared" si="84"/>
        <v>2.6539465104215295E-5</v>
      </c>
      <c r="AD504">
        <f t="shared" si="81"/>
        <v>0.99098611658945657</v>
      </c>
      <c r="AE504">
        <f t="shared" si="82"/>
        <v>0.99406744866923502</v>
      </c>
      <c r="AF504">
        <f t="shared" si="85"/>
        <v>3.4114587320401933E-5</v>
      </c>
    </row>
    <row r="505" spans="1:32" x14ac:dyDescent="0.25">
      <c r="A505" s="1" t="s">
        <v>2979</v>
      </c>
      <c r="B505" s="1">
        <v>19.260780366542878</v>
      </c>
      <c r="D505" s="1" t="s">
        <v>854</v>
      </c>
      <c r="E505" s="1">
        <v>0.95880530728634983</v>
      </c>
      <c r="F505">
        <f t="shared" si="76"/>
        <v>0.98015713431323903</v>
      </c>
      <c r="G505">
        <f t="shared" si="77"/>
        <v>0</v>
      </c>
      <c r="I505" s="1" t="s">
        <v>1895</v>
      </c>
      <c r="J505" s="1">
        <v>0.9725619043263104</v>
      </c>
      <c r="K505">
        <f t="shared" si="78"/>
        <v>0.98231882190105069</v>
      </c>
      <c r="M505">
        <f t="shared" si="83"/>
        <v>-5.4117712568705931E-17</v>
      </c>
      <c r="Z505">
        <f t="shared" si="79"/>
        <v>0.99299898677742038</v>
      </c>
      <c r="AA505">
        <f t="shared" si="80"/>
        <v>0.99464244582801964</v>
      </c>
      <c r="AB505">
        <f t="shared" si="84"/>
        <v>-1.9458557515262989E-17</v>
      </c>
      <c r="AD505">
        <f t="shared" si="81"/>
        <v>0.99098611658945657</v>
      </c>
      <c r="AE505">
        <f t="shared" si="82"/>
        <v>0.99403146239764695</v>
      </c>
      <c r="AF505">
        <f t="shared" si="85"/>
        <v>-2.5012392130763669E-17</v>
      </c>
    </row>
    <row r="506" spans="1:32" x14ac:dyDescent="0.25">
      <c r="A506" s="1" t="s">
        <v>2980</v>
      </c>
      <c r="B506" s="1">
        <v>19.271731151051434</v>
      </c>
      <c r="D506" s="1" t="s">
        <v>855</v>
      </c>
      <c r="E506" s="1">
        <v>0.95880530728634983</v>
      </c>
      <c r="F506">
        <f t="shared" si="76"/>
        <v>0.98015713431323903</v>
      </c>
      <c r="G506">
        <f t="shared" si="77"/>
        <v>1.1796119636642288E-16</v>
      </c>
      <c r="I506" s="1" t="s">
        <v>1896</v>
      </c>
      <c r="J506" s="1">
        <v>0.97239814389356805</v>
      </c>
      <c r="K506">
        <f t="shared" si="78"/>
        <v>0.98221276103160571</v>
      </c>
      <c r="M506">
        <f t="shared" si="83"/>
        <v>0</v>
      </c>
      <c r="Z506">
        <f t="shared" si="79"/>
        <v>0.99299898677742038</v>
      </c>
      <c r="AA506">
        <f t="shared" si="80"/>
        <v>0.99461010587092846</v>
      </c>
      <c r="AB506">
        <f t="shared" si="84"/>
        <v>0</v>
      </c>
      <c r="AD506">
        <f t="shared" si="81"/>
        <v>0.99098611658945657</v>
      </c>
      <c r="AE506">
        <f t="shared" si="82"/>
        <v>0.99399544548855034</v>
      </c>
      <c r="AF506">
        <f t="shared" si="85"/>
        <v>0</v>
      </c>
    </row>
    <row r="507" spans="1:32" x14ac:dyDescent="0.25">
      <c r="A507" s="1" t="s">
        <v>2981</v>
      </c>
      <c r="B507" s="1">
        <v>19.331964544364773</v>
      </c>
      <c r="D507" s="1" t="s">
        <v>856</v>
      </c>
      <c r="E507" s="1">
        <v>0.95880530728634972</v>
      </c>
      <c r="F507">
        <f t="shared" si="76"/>
        <v>0.98015713431323892</v>
      </c>
      <c r="G507">
        <f t="shared" si="77"/>
        <v>-1.1796119636642288E-16</v>
      </c>
      <c r="I507" s="1" t="s">
        <v>1897</v>
      </c>
      <c r="J507" s="1">
        <v>0.97223416575598054</v>
      </c>
      <c r="K507">
        <f t="shared" si="78"/>
        <v>0.98210655274212089</v>
      </c>
      <c r="M507">
        <f t="shared" si="83"/>
        <v>5.4106032212037037E-17</v>
      </c>
      <c r="Z507">
        <f t="shared" si="79"/>
        <v>0.99299898677742038</v>
      </c>
      <c r="AA507">
        <f t="shared" si="80"/>
        <v>0.99457771851696797</v>
      </c>
      <c r="AB507">
        <f t="shared" si="84"/>
        <v>1.9457292739834947E-17</v>
      </c>
      <c r="AD507">
        <f t="shared" si="81"/>
        <v>0.99098611658945657</v>
      </c>
      <c r="AE507">
        <f t="shared" si="82"/>
        <v>0.99395937592795713</v>
      </c>
      <c r="AF507">
        <f t="shared" si="85"/>
        <v>2.5010580410852348E-17</v>
      </c>
    </row>
    <row r="508" spans="1:32" x14ac:dyDescent="0.25">
      <c r="A508" s="1" t="s">
        <v>2982</v>
      </c>
      <c r="B508" s="1">
        <v>19.331965150396162</v>
      </c>
      <c r="D508" s="1" t="s">
        <v>857</v>
      </c>
      <c r="E508" s="1">
        <v>0.95880530728634983</v>
      </c>
      <c r="F508">
        <f t="shared" si="76"/>
        <v>0.98015713431323903</v>
      </c>
      <c r="G508">
        <f t="shared" si="77"/>
        <v>0</v>
      </c>
      <c r="I508" s="1" t="s">
        <v>1898</v>
      </c>
      <c r="J508" s="1">
        <v>0.97207018719827154</v>
      </c>
      <c r="K508">
        <f t="shared" si="78"/>
        <v>0.98200033775315965</v>
      </c>
      <c r="M508">
        <f t="shared" si="83"/>
        <v>-5.4100181637334647E-17</v>
      </c>
      <c r="Z508">
        <f t="shared" si="79"/>
        <v>0.99299898677742038</v>
      </c>
      <c r="AA508">
        <f t="shared" si="80"/>
        <v>0.99454532667195483</v>
      </c>
      <c r="AB508">
        <f t="shared" si="84"/>
        <v>-1.9456659154650802E-17</v>
      </c>
      <c r="AD508">
        <f t="shared" si="81"/>
        <v>0.99098611658945657</v>
      </c>
      <c r="AE508">
        <f t="shared" si="82"/>
        <v>0.9939233015000899</v>
      </c>
      <c r="AF508">
        <f t="shared" si="85"/>
        <v>-2.5009672840652007E-17</v>
      </c>
    </row>
    <row r="509" spans="1:32" x14ac:dyDescent="0.25">
      <c r="A509" s="1" t="s">
        <v>2983</v>
      </c>
      <c r="B509" s="1">
        <v>19.340177484919227</v>
      </c>
      <c r="D509" s="1" t="s">
        <v>858</v>
      </c>
      <c r="E509" s="1">
        <v>0.95880530728634983</v>
      </c>
      <c r="F509">
        <f t="shared" si="76"/>
        <v>0.98015713431323903</v>
      </c>
      <c r="G509">
        <f t="shared" si="77"/>
        <v>0</v>
      </c>
      <c r="I509" s="1" t="s">
        <v>1899</v>
      </c>
      <c r="J509" s="1">
        <v>0.97190606054071715</v>
      </c>
      <c r="K509">
        <f t="shared" si="78"/>
        <v>0.98189402039688123</v>
      </c>
      <c r="M509">
        <f t="shared" si="83"/>
        <v>0</v>
      </c>
      <c r="Z509">
        <f t="shared" si="79"/>
        <v>0.99299898677742038</v>
      </c>
      <c r="AA509">
        <f t="shared" si="80"/>
        <v>0.99451290115633162</v>
      </c>
      <c r="AB509">
        <f t="shared" si="84"/>
        <v>0</v>
      </c>
      <c r="AD509">
        <f t="shared" si="81"/>
        <v>0.99098611658945657</v>
      </c>
      <c r="AE509">
        <f t="shared" si="82"/>
        <v>0.99388718970825018</v>
      </c>
      <c r="AF509">
        <f t="shared" si="85"/>
        <v>0</v>
      </c>
    </row>
    <row r="510" spans="1:32" x14ac:dyDescent="0.25">
      <c r="A510" s="1" t="s">
        <v>2984</v>
      </c>
      <c r="B510" s="1">
        <v>19.342915858965657</v>
      </c>
      <c r="D510" s="1" t="s">
        <v>859</v>
      </c>
      <c r="E510" s="1">
        <v>0.95880530728634983</v>
      </c>
      <c r="F510">
        <f t="shared" si="76"/>
        <v>0.98015713431323903</v>
      </c>
      <c r="G510">
        <f t="shared" si="77"/>
        <v>1.620601216165557E-4</v>
      </c>
      <c r="I510" s="1" t="s">
        <v>1900</v>
      </c>
      <c r="J510" s="1">
        <v>0.97174179431935648</v>
      </c>
      <c r="K510">
        <f t="shared" si="78"/>
        <v>0.9817876061843176</v>
      </c>
      <c r="M510">
        <f t="shared" si="83"/>
        <v>0</v>
      </c>
      <c r="Z510">
        <f t="shared" si="79"/>
        <v>0.99299898677742038</v>
      </c>
      <c r="AA510">
        <f t="shared" si="80"/>
        <v>0.99448044364354904</v>
      </c>
      <c r="AB510">
        <f t="shared" si="84"/>
        <v>0</v>
      </c>
      <c r="AD510">
        <f t="shared" si="81"/>
        <v>0.99098611658945657</v>
      </c>
      <c r="AE510">
        <f t="shared" si="82"/>
        <v>0.99385104241654709</v>
      </c>
      <c r="AF510">
        <f t="shared" si="85"/>
        <v>0</v>
      </c>
    </row>
    <row r="511" spans="1:32" x14ac:dyDescent="0.25">
      <c r="A511" s="1" t="s">
        <v>2985</v>
      </c>
      <c r="B511" s="1">
        <v>19.353867059721786</v>
      </c>
      <c r="D511" s="1" t="s">
        <v>860</v>
      </c>
      <c r="E511" s="1">
        <v>0.95864993577174773</v>
      </c>
      <c r="F511">
        <f t="shared" si="76"/>
        <v>0.98008145793480372</v>
      </c>
      <c r="G511">
        <f t="shared" si="77"/>
        <v>1.6212119597153185E-4</v>
      </c>
      <c r="I511" s="1" t="s">
        <v>1901</v>
      </c>
      <c r="J511" s="1">
        <v>0.97174179431935648</v>
      </c>
      <c r="K511">
        <f t="shared" si="78"/>
        <v>0.9817876061843176</v>
      </c>
      <c r="M511">
        <f t="shared" si="83"/>
        <v>7.4300998796785679E-5</v>
      </c>
      <c r="Z511">
        <f t="shared" si="79"/>
        <v>0.99297211102324112</v>
      </c>
      <c r="AA511">
        <f t="shared" si="80"/>
        <v>0.99448044364354904</v>
      </c>
      <c r="AB511">
        <f t="shared" si="84"/>
        <v>2.6727773637816495E-5</v>
      </c>
      <c r="AD511">
        <f t="shared" si="81"/>
        <v>0.99095154902405391</v>
      </c>
      <c r="AE511">
        <f t="shared" si="82"/>
        <v>0.99385104241654709</v>
      </c>
      <c r="AF511">
        <f t="shared" si="85"/>
        <v>3.4355610108670222E-5</v>
      </c>
    </row>
    <row r="512" spans="1:32" x14ac:dyDescent="0.25">
      <c r="A512" s="1" t="s">
        <v>2986</v>
      </c>
      <c r="B512" s="1">
        <v>19.359343854126184</v>
      </c>
      <c r="D512" s="1" t="s">
        <v>861</v>
      </c>
      <c r="E512" s="1">
        <v>0.95849453089519498</v>
      </c>
      <c r="F512">
        <f t="shared" si="76"/>
        <v>0.98000575888294861</v>
      </c>
      <c r="G512">
        <f t="shared" si="77"/>
        <v>1.6240497188951819E-4</v>
      </c>
      <c r="I512" s="1" t="s">
        <v>1902</v>
      </c>
      <c r="J512" s="1">
        <v>0.97174179431935648</v>
      </c>
      <c r="K512">
        <f t="shared" si="78"/>
        <v>0.9817876061843176</v>
      </c>
      <c r="M512">
        <f t="shared" si="83"/>
        <v>7.432326122003276E-5</v>
      </c>
      <c r="Z512">
        <f t="shared" si="79"/>
        <v>0.9929452258684125</v>
      </c>
      <c r="AA512">
        <f t="shared" si="80"/>
        <v>0.99448044364354904</v>
      </c>
      <c r="AB512">
        <f t="shared" si="84"/>
        <v>2.6737122662674338E-5</v>
      </c>
      <c r="AD512">
        <f t="shared" si="81"/>
        <v>0.99091696963790521</v>
      </c>
      <c r="AE512">
        <f t="shared" si="82"/>
        <v>0.99385104241654709</v>
      </c>
      <c r="AF512">
        <f t="shared" si="85"/>
        <v>3.4367358600338786E-5</v>
      </c>
    </row>
    <row r="513" spans="1:32" x14ac:dyDescent="0.25">
      <c r="A513" s="1" t="s">
        <v>2987</v>
      </c>
      <c r="B513" s="1">
        <v>19.400411251131153</v>
      </c>
      <c r="D513" s="1" t="s">
        <v>862</v>
      </c>
      <c r="E513" s="1">
        <v>0.95833887925749073</v>
      </c>
      <c r="F513">
        <f t="shared" si="76"/>
        <v>0.97992993319011734</v>
      </c>
      <c r="G513">
        <f t="shared" si="77"/>
        <v>1.1796119636642288E-16</v>
      </c>
      <c r="I513" s="1" t="s">
        <v>1903</v>
      </c>
      <c r="J513" s="1">
        <v>0.97174179431935648</v>
      </c>
      <c r="K513">
        <f t="shared" si="78"/>
        <v>0.9817876061843176</v>
      </c>
      <c r="M513">
        <f t="shared" si="83"/>
        <v>7.4447605595405787E-5</v>
      </c>
      <c r="Z513">
        <f t="shared" si="79"/>
        <v>0.99291829438381829</v>
      </c>
      <c r="AA513">
        <f t="shared" si="80"/>
        <v>0.99448044364354904</v>
      </c>
      <c r="AB513">
        <f t="shared" si="84"/>
        <v>2.6783197966945629E-5</v>
      </c>
      <c r="AD513">
        <f t="shared" si="81"/>
        <v>0.99088233093403943</v>
      </c>
      <c r="AE513">
        <f t="shared" si="82"/>
        <v>0.99385104241654709</v>
      </c>
      <c r="AF513">
        <f t="shared" si="85"/>
        <v>3.4426313655161047E-5</v>
      </c>
    </row>
    <row r="514" spans="1:32" x14ac:dyDescent="0.25">
      <c r="A514" s="1" t="s">
        <v>2988</v>
      </c>
      <c r="B514" s="1">
        <v>19.427790066975874</v>
      </c>
      <c r="D514" s="1" t="s">
        <v>863</v>
      </c>
      <c r="E514" s="1">
        <v>0.95833887925749062</v>
      </c>
      <c r="F514">
        <f t="shared" si="76"/>
        <v>0.97992993319011723</v>
      </c>
      <c r="G514">
        <f t="shared" si="77"/>
        <v>0</v>
      </c>
      <c r="I514" s="1" t="s">
        <v>1904</v>
      </c>
      <c r="J514" s="1">
        <v>0.97157691793907486</v>
      </c>
      <c r="K514">
        <f t="shared" si="78"/>
        <v>0.98168079021092425</v>
      </c>
      <c r="M514">
        <f t="shared" si="83"/>
        <v>5.4070075804597123E-17</v>
      </c>
      <c r="Z514">
        <f t="shared" si="79"/>
        <v>0.99291829438381829</v>
      </c>
      <c r="AA514">
        <f t="shared" si="80"/>
        <v>0.994447861116596</v>
      </c>
      <c r="AB514">
        <f t="shared" si="84"/>
        <v>1.9453175273318236E-17</v>
      </c>
      <c r="AD514">
        <f t="shared" si="81"/>
        <v>0.99088233093403943</v>
      </c>
      <c r="AE514">
        <f t="shared" si="82"/>
        <v>0.99381475603475433</v>
      </c>
      <c r="AF514">
        <f t="shared" si="85"/>
        <v>2.5004328019660947E-17</v>
      </c>
    </row>
    <row r="515" spans="1:32" x14ac:dyDescent="0.25">
      <c r="A515" s="1" t="s">
        <v>2989</v>
      </c>
      <c r="B515" s="1">
        <v>19.460642755409001</v>
      </c>
      <c r="D515" s="1" t="s">
        <v>864</v>
      </c>
      <c r="E515" s="1">
        <v>0.95833887925749062</v>
      </c>
      <c r="F515">
        <f t="shared" ref="F515:F578" si="86">POWER(E515,$W$5)</f>
        <v>0.97992993319011723</v>
      </c>
      <c r="G515">
        <f t="shared" ref="G515:G578" si="87">LN(E515)-LN(E516)</f>
        <v>0</v>
      </c>
      <c r="I515" s="1" t="s">
        <v>1905</v>
      </c>
      <c r="J515" s="1">
        <v>0.97141180739210387</v>
      </c>
      <c r="K515">
        <f t="shared" ref="K515:K578" si="88">POWER(J515,$X$5)</f>
        <v>0.98157381601370508</v>
      </c>
      <c r="M515">
        <f t="shared" si="83"/>
        <v>0</v>
      </c>
      <c r="Z515">
        <f t="shared" ref="Z515:Z578" si="89">POWER(E515,$W$26)</f>
        <v>0.99291829438381829</v>
      </c>
      <c r="AA515">
        <f t="shared" ref="AA515:AA578" si="90">POWER(J515,$X$26)</f>
        <v>0.994415227842667</v>
      </c>
      <c r="AB515">
        <f t="shared" si="84"/>
        <v>0</v>
      </c>
      <c r="AD515">
        <f t="shared" ref="AD515:AD578" si="91">POWER(E515,$W$39)</f>
        <v>0.99088233093403943</v>
      </c>
      <c r="AE515">
        <f t="shared" ref="AE515:AE578" si="92">POWER(J515,$X$39)</f>
        <v>0.99377841327357541</v>
      </c>
      <c r="AF515">
        <f t="shared" si="85"/>
        <v>0</v>
      </c>
    </row>
    <row r="516" spans="1:32" x14ac:dyDescent="0.25">
      <c r="A516" s="1" t="s">
        <v>2990</v>
      </c>
      <c r="B516" s="1">
        <v>19.46338113676223</v>
      </c>
      <c r="D516" s="1" t="s">
        <v>865</v>
      </c>
      <c r="E516" s="1">
        <v>0.95833887925749062</v>
      </c>
      <c r="F516">
        <f t="shared" si="86"/>
        <v>0.97992993319011723</v>
      </c>
      <c r="G516">
        <f t="shared" si="87"/>
        <v>0</v>
      </c>
      <c r="I516" s="1" t="s">
        <v>1906</v>
      </c>
      <c r="J516" s="1">
        <v>0.97124644628856116</v>
      </c>
      <c r="K516">
        <f t="shared" si="88"/>
        <v>0.98146667294351408</v>
      </c>
      <c r="M516">
        <f t="shared" ref="M516:M579" si="93">F515*K515*$W$5*G515</f>
        <v>0</v>
      </c>
      <c r="Z516">
        <f t="shared" si="89"/>
        <v>0.99291829438381829</v>
      </c>
      <c r="AA516">
        <f t="shared" si="90"/>
        <v>0.99438254056130115</v>
      </c>
      <c r="AB516">
        <f t="shared" ref="AB516:AB579" si="94">Z515*AA515*$W$26*G515</f>
        <v>0</v>
      </c>
      <c r="AD516">
        <f t="shared" si="91"/>
        <v>0.99088233093403943</v>
      </c>
      <c r="AE516">
        <f t="shared" si="92"/>
        <v>0.99374201050258737</v>
      </c>
      <c r="AF516">
        <f t="shared" ref="AF516:AF579" si="95">AD515*AE515*$W$39*G515</f>
        <v>0</v>
      </c>
    </row>
    <row r="517" spans="1:32" x14ac:dyDescent="0.25">
      <c r="A517" s="1" t="s">
        <v>2991</v>
      </c>
      <c r="B517" s="1">
        <v>19.46885632707491</v>
      </c>
      <c r="D517" s="1" t="s">
        <v>866</v>
      </c>
      <c r="E517" s="1">
        <v>0.95833887925749062</v>
      </c>
      <c r="F517">
        <f t="shared" si="86"/>
        <v>0.97992993319011723</v>
      </c>
      <c r="G517">
        <f t="shared" si="87"/>
        <v>1.632156787423622E-4</v>
      </c>
      <c r="I517" s="1" t="s">
        <v>1907</v>
      </c>
      <c r="J517" s="1">
        <v>0.97108101474237485</v>
      </c>
      <c r="K517">
        <f t="shared" si="88"/>
        <v>0.98135947768171583</v>
      </c>
      <c r="M517">
        <f t="shared" si="93"/>
        <v>0</v>
      </c>
      <c r="Z517">
        <f t="shared" si="89"/>
        <v>0.99291829438381829</v>
      </c>
      <c r="AA517">
        <f t="shared" si="90"/>
        <v>0.99434983486155248</v>
      </c>
      <c r="AB517">
        <f t="shared" si="94"/>
        <v>0</v>
      </c>
      <c r="AD517">
        <f t="shared" si="91"/>
        <v>0.99088233093403943</v>
      </c>
      <c r="AE517">
        <f t="shared" si="92"/>
        <v>0.99370558735663039</v>
      </c>
      <c r="AF517">
        <f t="shared" si="95"/>
        <v>0</v>
      </c>
    </row>
    <row r="518" spans="1:32" x14ac:dyDescent="0.25">
      <c r="A518" s="1" t="s">
        <v>2992</v>
      </c>
      <c r="B518" s="1">
        <v>19.488022297250428</v>
      </c>
      <c r="D518" s="1" t="s">
        <v>867</v>
      </c>
      <c r="E518" s="1">
        <v>0.95818247609091911</v>
      </c>
      <c r="F518">
        <f t="shared" si="86"/>
        <v>0.97985373489503036</v>
      </c>
      <c r="G518">
        <f t="shared" si="87"/>
        <v>1.6327038846212366E-4</v>
      </c>
      <c r="I518" s="1" t="s">
        <v>1908</v>
      </c>
      <c r="J518" s="1">
        <v>0.97108101474237485</v>
      </c>
      <c r="K518">
        <f t="shared" si="88"/>
        <v>0.98135947768171583</v>
      </c>
      <c r="M518">
        <f t="shared" si="93"/>
        <v>7.4780826542632554E-5</v>
      </c>
      <c r="Z518">
        <f t="shared" si="89"/>
        <v>0.99289122919630168</v>
      </c>
      <c r="AA518">
        <f t="shared" si="90"/>
        <v>0.99434983486155248</v>
      </c>
      <c r="AB518">
        <f t="shared" si="94"/>
        <v>2.691263153447749E-5</v>
      </c>
      <c r="AD518">
        <f t="shared" si="91"/>
        <v>0.99084752053768621</v>
      </c>
      <c r="AE518">
        <f t="shared" si="92"/>
        <v>0.99370558735663039</v>
      </c>
      <c r="AF518">
        <f t="shared" si="95"/>
        <v>3.4591892976713469E-5</v>
      </c>
    </row>
    <row r="519" spans="1:32" x14ac:dyDescent="0.25">
      <c r="A519" s="1" t="s">
        <v>2993</v>
      </c>
      <c r="B519" s="1">
        <v>19.501711864087948</v>
      </c>
      <c r="D519" s="1" t="s">
        <v>868</v>
      </c>
      <c r="E519" s="1">
        <v>0.95802604603637553</v>
      </c>
      <c r="F519">
        <f t="shared" si="86"/>
        <v>0.97977751698643367</v>
      </c>
      <c r="G519">
        <f t="shared" si="87"/>
        <v>-1.1796119636642288E-16</v>
      </c>
      <c r="I519" s="1" t="s">
        <v>1909</v>
      </c>
      <c r="J519" s="1">
        <v>0.97108101474237496</v>
      </c>
      <c r="K519">
        <f t="shared" si="88"/>
        <v>0.98135947768171583</v>
      </c>
      <c r="M519">
        <f t="shared" si="93"/>
        <v>7.4800076169577741E-5</v>
      </c>
      <c r="Z519">
        <f t="shared" si="89"/>
        <v>0.99286415567468334</v>
      </c>
      <c r="AA519">
        <f t="shared" si="90"/>
        <v>0.99434983486155248</v>
      </c>
      <c r="AB519">
        <f t="shared" si="94"/>
        <v>2.6920918783198252E-5</v>
      </c>
      <c r="AD519">
        <f t="shared" si="91"/>
        <v>0.99081269969645425</v>
      </c>
      <c r="AE519">
        <f t="shared" si="92"/>
        <v>0.9937055873566305</v>
      </c>
      <c r="AF519">
        <f t="shared" si="95"/>
        <v>3.4602272497004113E-5</v>
      </c>
    </row>
    <row r="520" spans="1:32" x14ac:dyDescent="0.25">
      <c r="A520" s="1" t="s">
        <v>2994</v>
      </c>
      <c r="B520" s="1">
        <v>19.512662623322765</v>
      </c>
      <c r="D520" s="1" t="s">
        <v>869</v>
      </c>
      <c r="E520" s="1">
        <v>0.95802604603637564</v>
      </c>
      <c r="F520">
        <f t="shared" si="86"/>
        <v>0.97977751698643367</v>
      </c>
      <c r="G520">
        <f t="shared" si="87"/>
        <v>0</v>
      </c>
      <c r="I520" s="1" t="s">
        <v>1910</v>
      </c>
      <c r="J520" s="1">
        <v>0.97091537766546254</v>
      </c>
      <c r="K520">
        <f t="shared" si="88"/>
        <v>0.9812521426768932</v>
      </c>
      <c r="M520">
        <f t="shared" si="93"/>
        <v>-5.4038091169154722E-17</v>
      </c>
      <c r="Z520">
        <f t="shared" si="89"/>
        <v>0.99286415567468334</v>
      </c>
      <c r="AA520">
        <f t="shared" si="90"/>
        <v>0.99431708402396535</v>
      </c>
      <c r="AB520">
        <f t="shared" si="94"/>
        <v>-1.9449559874184565E-17</v>
      </c>
      <c r="AD520">
        <f t="shared" si="91"/>
        <v>0.99081269969645436</v>
      </c>
      <c r="AE520">
        <f t="shared" si="92"/>
        <v>0.99366911407962433</v>
      </c>
      <c r="AF520">
        <f t="shared" si="95"/>
        <v>-2.4998911665642261E-17</v>
      </c>
    </row>
    <row r="521" spans="1:32" x14ac:dyDescent="0.25">
      <c r="A521" s="1" t="s">
        <v>2995</v>
      </c>
      <c r="B521" s="1">
        <v>19.523613518215676</v>
      </c>
      <c r="D521" s="1" t="s">
        <v>870</v>
      </c>
      <c r="E521" s="1">
        <v>0.95802604603637564</v>
      </c>
      <c r="F521">
        <f t="shared" si="86"/>
        <v>0.97977751698643367</v>
      </c>
      <c r="G521">
        <f t="shared" si="87"/>
        <v>0</v>
      </c>
      <c r="I521" s="1" t="s">
        <v>1911</v>
      </c>
      <c r="J521" s="1">
        <v>0.97074965086100529</v>
      </c>
      <c r="K521">
        <f t="shared" si="88"/>
        <v>0.98114474295194798</v>
      </c>
      <c r="M521">
        <f t="shared" si="93"/>
        <v>0</v>
      </c>
      <c r="Z521">
        <f t="shared" si="89"/>
        <v>0.99286415567468334</v>
      </c>
      <c r="AA521">
        <f t="shared" si="90"/>
        <v>0.99428431093245673</v>
      </c>
      <c r="AB521">
        <f t="shared" si="94"/>
        <v>0</v>
      </c>
      <c r="AD521">
        <f t="shared" si="91"/>
        <v>0.99081269969645436</v>
      </c>
      <c r="AE521">
        <f t="shared" si="92"/>
        <v>0.99363261615688536</v>
      </c>
      <c r="AF521">
        <f t="shared" si="95"/>
        <v>0</v>
      </c>
    </row>
    <row r="522" spans="1:32" x14ac:dyDescent="0.25">
      <c r="A522" s="1" t="s">
        <v>2996</v>
      </c>
      <c r="B522" s="1">
        <v>19.616700503403724</v>
      </c>
      <c r="D522" s="1" t="s">
        <v>871</v>
      </c>
      <c r="E522" s="1">
        <v>0.95802604603637564</v>
      </c>
      <c r="F522">
        <f t="shared" si="86"/>
        <v>0.97977751698643367</v>
      </c>
      <c r="G522">
        <f t="shared" si="87"/>
        <v>1.1796119636642288E-16</v>
      </c>
      <c r="I522" s="1" t="s">
        <v>1912</v>
      </c>
      <c r="J522" s="1">
        <v>0.97058388910973681</v>
      </c>
      <c r="K522">
        <f t="shared" si="88"/>
        <v>0.98103731399874239</v>
      </c>
      <c r="M522">
        <f t="shared" si="93"/>
        <v>0</v>
      </c>
      <c r="Z522">
        <f t="shared" si="89"/>
        <v>0.99286415567468334</v>
      </c>
      <c r="AA522">
        <f t="shared" si="90"/>
        <v>0.99425152641363479</v>
      </c>
      <c r="AB522">
        <f t="shared" si="94"/>
        <v>0</v>
      </c>
      <c r="AD522">
        <f t="shared" si="91"/>
        <v>0.99081269969645436</v>
      </c>
      <c r="AE522">
        <f t="shared" si="92"/>
        <v>0.99359610564573786</v>
      </c>
      <c r="AF522">
        <f t="shared" si="95"/>
        <v>0</v>
      </c>
    </row>
    <row r="523" spans="1:32" x14ac:dyDescent="0.25">
      <c r="A523" s="1" t="s">
        <v>2997</v>
      </c>
      <c r="B523" s="1">
        <v>19.630390184289272</v>
      </c>
      <c r="D523" s="1" t="s">
        <v>872</v>
      </c>
      <c r="E523" s="1">
        <v>0.95802604603637553</v>
      </c>
      <c r="F523">
        <f t="shared" si="86"/>
        <v>0.97977751698643367</v>
      </c>
      <c r="G523">
        <f t="shared" si="87"/>
        <v>0</v>
      </c>
      <c r="I523" s="1" t="s">
        <v>1913</v>
      </c>
      <c r="J523" s="1">
        <v>0.9704181173988079</v>
      </c>
      <c r="K523">
        <f t="shared" si="88"/>
        <v>0.98092987200706061</v>
      </c>
      <c r="M523">
        <f t="shared" si="93"/>
        <v>5.402035137974235E-17</v>
      </c>
      <c r="Z523">
        <f t="shared" si="89"/>
        <v>0.99286415567468334</v>
      </c>
      <c r="AA523">
        <f t="shared" si="90"/>
        <v>0.99421873540625272</v>
      </c>
      <c r="AB523">
        <f t="shared" si="94"/>
        <v>1.9447636953320222E-17</v>
      </c>
      <c r="AD523">
        <f t="shared" si="91"/>
        <v>0.99081269969645425</v>
      </c>
      <c r="AE523">
        <f t="shared" si="92"/>
        <v>0.99355958804634614</v>
      </c>
      <c r="AF523">
        <f t="shared" si="95"/>
        <v>2.4996157405573252E-17</v>
      </c>
    </row>
    <row r="524" spans="1:32" x14ac:dyDescent="0.25">
      <c r="A524" s="1" t="s">
        <v>2998</v>
      </c>
      <c r="B524" s="1">
        <v>19.638602916050186</v>
      </c>
      <c r="D524" s="1" t="s">
        <v>873</v>
      </c>
      <c r="E524" s="1">
        <v>0.95802604603637553</v>
      </c>
      <c r="F524">
        <f t="shared" si="86"/>
        <v>0.97977751698643367</v>
      </c>
      <c r="G524">
        <f t="shared" si="87"/>
        <v>0</v>
      </c>
      <c r="I524" s="1" t="s">
        <v>1914</v>
      </c>
      <c r="J524" s="1">
        <v>0.97025228942883213</v>
      </c>
      <c r="K524">
        <f t="shared" si="88"/>
        <v>0.98082238696330271</v>
      </c>
      <c r="M524">
        <f t="shared" si="93"/>
        <v>0</v>
      </c>
      <c r="Z524">
        <f t="shared" si="89"/>
        <v>0.99286415567468334</v>
      </c>
      <c r="AA524">
        <f t="shared" si="90"/>
        <v>0.99418592874780765</v>
      </c>
      <c r="AB524">
        <f t="shared" si="94"/>
        <v>0</v>
      </c>
      <c r="AD524">
        <f t="shared" si="91"/>
        <v>0.99081269969645425</v>
      </c>
      <c r="AE524">
        <f t="shared" si="92"/>
        <v>0.99352305315506184</v>
      </c>
      <c r="AF524">
        <f t="shared" si="95"/>
        <v>0</v>
      </c>
    </row>
    <row r="525" spans="1:32" x14ac:dyDescent="0.25">
      <c r="A525" s="1" t="s">
        <v>2999</v>
      </c>
      <c r="B525" s="1">
        <v>19.68514769055373</v>
      </c>
      <c r="D525" s="1" t="s">
        <v>874</v>
      </c>
      <c r="E525" s="1">
        <v>0.95802604603637553</v>
      </c>
      <c r="F525">
        <f t="shared" si="86"/>
        <v>0.97977751698643367</v>
      </c>
      <c r="G525">
        <f t="shared" si="87"/>
        <v>-1.1796119636642288E-16</v>
      </c>
      <c r="I525" s="1" t="s">
        <v>1915</v>
      </c>
      <c r="J525" s="1">
        <v>0.97008621092890368</v>
      </c>
      <c r="K525">
        <f t="shared" si="88"/>
        <v>0.98071473292668165</v>
      </c>
      <c r="M525">
        <f t="shared" si="93"/>
        <v>0</v>
      </c>
      <c r="Z525">
        <f t="shared" si="89"/>
        <v>0.99286415567468334</v>
      </c>
      <c r="AA525">
        <f t="shared" si="90"/>
        <v>0.99415306799066072</v>
      </c>
      <c r="AB525">
        <f t="shared" si="94"/>
        <v>0</v>
      </c>
      <c r="AD525">
        <f t="shared" si="91"/>
        <v>0.99081269969645425</v>
      </c>
      <c r="AE525">
        <f t="shared" si="92"/>
        <v>0.99348645815540171</v>
      </c>
      <c r="AF525">
        <f t="shared" si="95"/>
        <v>0</v>
      </c>
    </row>
    <row r="526" spans="1:32" x14ac:dyDescent="0.25">
      <c r="A526" s="1" t="s">
        <v>3000</v>
      </c>
      <c r="B526" s="1">
        <v>19.723476845220443</v>
      </c>
      <c r="D526" s="1" t="s">
        <v>875</v>
      </c>
      <c r="E526" s="1">
        <v>0.95802604603637564</v>
      </c>
      <c r="F526">
        <f t="shared" si="86"/>
        <v>0.97977751698643367</v>
      </c>
      <c r="G526">
        <f t="shared" si="87"/>
        <v>1.6413044799851867E-4</v>
      </c>
      <c r="I526" s="1" t="s">
        <v>1916</v>
      </c>
      <c r="J526" s="1">
        <v>0.96992014577145147</v>
      </c>
      <c r="K526">
        <f t="shared" si="88"/>
        <v>0.98060708092671622</v>
      </c>
      <c r="M526">
        <f t="shared" si="93"/>
        <v>-5.4002588606999133E-17</v>
      </c>
      <c r="Z526">
        <f t="shared" si="89"/>
        <v>0.99286415567468334</v>
      </c>
      <c r="AA526">
        <f t="shared" si="90"/>
        <v>0.9941202053342294</v>
      </c>
      <c r="AB526">
        <f t="shared" si="94"/>
        <v>-1.9445711098932141E-17</v>
      </c>
      <c r="AD526">
        <f t="shared" si="91"/>
        <v>0.99081269969645436</v>
      </c>
      <c r="AE526">
        <f t="shared" si="92"/>
        <v>0.99344986117899714</v>
      </c>
      <c r="AF526">
        <f t="shared" si="95"/>
        <v>-2.4993398974947368E-17</v>
      </c>
    </row>
    <row r="527" spans="1:32" x14ac:dyDescent="0.25">
      <c r="A527" s="1" t="s">
        <v>3001</v>
      </c>
      <c r="B527" s="1">
        <v>19.734427638181373</v>
      </c>
      <c r="D527" s="1" t="s">
        <v>876</v>
      </c>
      <c r="E527" s="1">
        <v>0.95786881769557741</v>
      </c>
      <c r="F527">
        <f t="shared" si="86"/>
        <v>0.97970090356024364</v>
      </c>
      <c r="G527">
        <f t="shared" si="87"/>
        <v>0</v>
      </c>
      <c r="I527" s="1" t="s">
        <v>1917</v>
      </c>
      <c r="J527" s="1">
        <v>0.96992014577145147</v>
      </c>
      <c r="K527">
        <f t="shared" si="88"/>
        <v>0.98060708092671622</v>
      </c>
      <c r="M527">
        <f t="shared" si="93"/>
        <v>7.5130605662597326E-5</v>
      </c>
      <c r="Z527">
        <f t="shared" si="89"/>
        <v>0.99283694028192349</v>
      </c>
      <c r="AA527">
        <f t="shared" si="90"/>
        <v>0.9941202053342294</v>
      </c>
      <c r="AB527">
        <f t="shared" si="94"/>
        <v>2.7055742652782794E-5</v>
      </c>
      <c r="AD527">
        <f t="shared" si="91"/>
        <v>0.99077769666283011</v>
      </c>
      <c r="AE527">
        <f t="shared" si="92"/>
        <v>0.99344986117899714</v>
      </c>
      <c r="AF527">
        <f t="shared" si="95"/>
        <v>3.4774373145954331E-5</v>
      </c>
    </row>
    <row r="528" spans="1:32" x14ac:dyDescent="0.25">
      <c r="A528" s="1" t="s">
        <v>3002</v>
      </c>
      <c r="B528" s="1">
        <v>19.737167279072029</v>
      </c>
      <c r="D528" s="1" t="s">
        <v>877</v>
      </c>
      <c r="E528" s="1">
        <v>0.95786881769557741</v>
      </c>
      <c r="F528">
        <f t="shared" si="86"/>
        <v>0.97970090356024364</v>
      </c>
      <c r="G528">
        <f t="shared" si="87"/>
        <v>1.6505816632923775E-4</v>
      </c>
      <c r="I528" s="1" t="s">
        <v>1918</v>
      </c>
      <c r="J528" s="1">
        <v>0.96975357489455105</v>
      </c>
      <c r="K528">
        <f t="shared" si="88"/>
        <v>0.98049909444971284</v>
      </c>
      <c r="M528">
        <f t="shared" si="93"/>
        <v>0</v>
      </c>
      <c r="Z528">
        <f t="shared" si="89"/>
        <v>0.99283694028192349</v>
      </c>
      <c r="AA528">
        <f t="shared" si="90"/>
        <v>0.99408723803965882</v>
      </c>
      <c r="AB528">
        <f t="shared" si="94"/>
        <v>0</v>
      </c>
      <c r="AD528">
        <f t="shared" si="91"/>
        <v>0.99077769666283011</v>
      </c>
      <c r="AE528">
        <f t="shared" si="92"/>
        <v>0.99341314781302825</v>
      </c>
      <c r="AF528">
        <f t="shared" si="95"/>
        <v>0</v>
      </c>
    </row>
    <row r="529" spans="1:32" x14ac:dyDescent="0.25">
      <c r="A529" s="1" t="s">
        <v>3003</v>
      </c>
      <c r="B529" s="1">
        <v>19.775496053415271</v>
      </c>
      <c r="D529" s="1" t="s">
        <v>878</v>
      </c>
      <c r="E529" s="1">
        <v>0.95771072667241075</v>
      </c>
      <c r="F529">
        <f t="shared" si="86"/>
        <v>0.97962386313186378</v>
      </c>
      <c r="G529">
        <f t="shared" si="87"/>
        <v>1.1102230246251565E-16</v>
      </c>
      <c r="I529" s="1" t="s">
        <v>1919</v>
      </c>
      <c r="J529" s="1">
        <v>0.96975357489455116</v>
      </c>
      <c r="K529">
        <f t="shared" si="88"/>
        <v>0.98049909444971284</v>
      </c>
      <c r="M529">
        <f t="shared" si="93"/>
        <v>7.5541040449785164E-5</v>
      </c>
      <c r="Z529">
        <f t="shared" si="89"/>
        <v>0.99280957181130691</v>
      </c>
      <c r="AA529">
        <f t="shared" si="90"/>
        <v>0.99408723803965882</v>
      </c>
      <c r="AB529">
        <f t="shared" si="94"/>
        <v>2.7207022359745832E-5</v>
      </c>
      <c r="AD529">
        <f t="shared" si="91"/>
        <v>0.9907424970278258</v>
      </c>
      <c r="AE529">
        <f t="shared" si="92"/>
        <v>0.99341314781302836</v>
      </c>
      <c r="AF529">
        <f t="shared" si="95"/>
        <v>3.496840138129232E-5</v>
      </c>
    </row>
    <row r="530" spans="1:32" x14ac:dyDescent="0.25">
      <c r="A530" s="1" t="s">
        <v>3004</v>
      </c>
      <c r="B530" s="1">
        <v>19.780972412557865</v>
      </c>
      <c r="D530" s="1" t="s">
        <v>879</v>
      </c>
      <c r="E530" s="1">
        <v>0.95771072667241064</v>
      </c>
      <c r="F530">
        <f t="shared" si="86"/>
        <v>0.97962386313186367</v>
      </c>
      <c r="G530">
        <f t="shared" si="87"/>
        <v>1.652469917076127E-4</v>
      </c>
      <c r="I530" s="1" t="s">
        <v>1920</v>
      </c>
      <c r="J530" s="1">
        <v>0.96958640195076518</v>
      </c>
      <c r="K530">
        <f t="shared" si="88"/>
        <v>0.98039071096649999</v>
      </c>
      <c r="M530">
        <f t="shared" si="93"/>
        <v>5.0806821148106891E-17</v>
      </c>
      <c r="Z530">
        <f t="shared" si="89"/>
        <v>0.99280957181130691</v>
      </c>
      <c r="AA530">
        <f t="shared" si="90"/>
        <v>0.99405414699109707</v>
      </c>
      <c r="AB530">
        <f t="shared" si="94"/>
        <v>1.8299627746031741E-17</v>
      </c>
      <c r="AD530">
        <f t="shared" si="91"/>
        <v>0.9907424970278258</v>
      </c>
      <c r="AE530">
        <f t="shared" si="92"/>
        <v>0.9933762967709624</v>
      </c>
      <c r="AF530">
        <f t="shared" si="95"/>
        <v>2.3519796654395708E-17</v>
      </c>
    </row>
    <row r="531" spans="1:32" x14ac:dyDescent="0.25">
      <c r="A531" s="1" t="s">
        <v>3005</v>
      </c>
      <c r="B531" s="1">
        <v>19.800136415384937</v>
      </c>
      <c r="D531" s="1" t="s">
        <v>880</v>
      </c>
      <c r="E531" s="1">
        <v>0.95755248093107836</v>
      </c>
      <c r="F531">
        <f t="shared" si="86"/>
        <v>0.97954674063838032</v>
      </c>
      <c r="G531">
        <f t="shared" si="87"/>
        <v>1.6527796771503844E-4</v>
      </c>
      <c r="I531" s="1" t="s">
        <v>1921</v>
      </c>
      <c r="J531" s="1">
        <v>0.96958640195076518</v>
      </c>
      <c r="K531">
        <f t="shared" si="88"/>
        <v>0.98039071096649999</v>
      </c>
      <c r="M531">
        <f t="shared" si="93"/>
        <v>7.5613152641426377E-5</v>
      </c>
      <c r="Z531">
        <f t="shared" si="89"/>
        <v>0.99278217278708525</v>
      </c>
      <c r="AA531">
        <f t="shared" si="90"/>
        <v>0.99405414699109707</v>
      </c>
      <c r="AB531">
        <f t="shared" si="94"/>
        <v>2.7236489481751499E-5</v>
      </c>
      <c r="AD531">
        <f t="shared" si="91"/>
        <v>0.99070725837738116</v>
      </c>
      <c r="AE531">
        <f t="shared" si="92"/>
        <v>0.9933762967709624</v>
      </c>
      <c r="AF531">
        <f t="shared" si="95"/>
        <v>3.5005862628460668E-5</v>
      </c>
    </row>
    <row r="532" spans="1:32" x14ac:dyDescent="0.25">
      <c r="A532" s="1" t="s">
        <v>3006</v>
      </c>
      <c r="B532" s="1">
        <v>19.942504242125018</v>
      </c>
      <c r="D532" s="1" t="s">
        <v>881</v>
      </c>
      <c r="E532" s="1">
        <v>0.95739423168096704</v>
      </c>
      <c r="F532">
        <f t="shared" si="86"/>
        <v>0.97946960976137321</v>
      </c>
      <c r="G532">
        <f t="shared" si="87"/>
        <v>1.653990468725372E-4</v>
      </c>
      <c r="I532" s="1" t="s">
        <v>1922</v>
      </c>
      <c r="J532" s="1">
        <v>0.96958640195076518</v>
      </c>
      <c r="K532">
        <f t="shared" si="88"/>
        <v>0.98039071096649999</v>
      </c>
      <c r="M532">
        <f t="shared" si="93"/>
        <v>7.5621372651661685E-5</v>
      </c>
      <c r="Z532">
        <f t="shared" si="89"/>
        <v>0.99275476938319662</v>
      </c>
      <c r="AA532">
        <f t="shared" si="90"/>
        <v>0.99405414699109707</v>
      </c>
      <c r="AB532">
        <f t="shared" si="94"/>
        <v>2.7240843238452463E-5</v>
      </c>
      <c r="AD532">
        <f t="shared" si="91"/>
        <v>0.99067201437507157</v>
      </c>
      <c r="AE532">
        <f t="shared" si="92"/>
        <v>0.9933762967709624</v>
      </c>
      <c r="AF532">
        <f t="shared" si="95"/>
        <v>3.5011179255472378E-5</v>
      </c>
    </row>
    <row r="533" spans="1:32" x14ac:dyDescent="0.25">
      <c r="A533" s="1" t="s">
        <v>3007</v>
      </c>
      <c r="B533" s="1">
        <v>19.945242392524086</v>
      </c>
      <c r="D533" s="1" t="s">
        <v>882</v>
      </c>
      <c r="E533" s="1">
        <v>0.95723589268248643</v>
      </c>
      <c r="F533">
        <f t="shared" si="86"/>
        <v>0.97939242845997876</v>
      </c>
      <c r="G533">
        <f t="shared" si="87"/>
        <v>1.6541037915664136E-4</v>
      </c>
      <c r="I533" s="1" t="s">
        <v>1923</v>
      </c>
      <c r="J533" s="1">
        <v>0.96958640195076518</v>
      </c>
      <c r="K533">
        <f t="shared" si="88"/>
        <v>0.98039071096649999</v>
      </c>
      <c r="M533">
        <f t="shared" si="93"/>
        <v>7.5670812381717126E-5</v>
      </c>
      <c r="Z533">
        <f t="shared" si="89"/>
        <v>0.99272734666138907</v>
      </c>
      <c r="AA533">
        <f t="shared" si="90"/>
        <v>0.99405414699109707</v>
      </c>
      <c r="AB533">
        <f t="shared" si="94"/>
        <v>2.7260046836477855E-5</v>
      </c>
      <c r="AD533">
        <f t="shared" si="91"/>
        <v>0.99063674580891725</v>
      </c>
      <c r="AE533">
        <f t="shared" si="92"/>
        <v>0.9933762967709624</v>
      </c>
      <c r="AF533">
        <f t="shared" si="95"/>
        <v>3.5035581287167657E-5</v>
      </c>
    </row>
    <row r="534" spans="1:32" x14ac:dyDescent="0.25">
      <c r="A534" s="1" t="s">
        <v>3008</v>
      </c>
      <c r="B534" s="1">
        <v>19.947980049668917</v>
      </c>
      <c r="D534" s="1" t="s">
        <v>883</v>
      </c>
      <c r="E534" s="1">
        <v>0.95707756902508456</v>
      </c>
      <c r="F534">
        <f t="shared" si="86"/>
        <v>0.97931524795296254</v>
      </c>
      <c r="G534">
        <f t="shared" si="87"/>
        <v>0</v>
      </c>
      <c r="I534" s="1" t="s">
        <v>1924</v>
      </c>
      <c r="J534" s="1">
        <v>0.96958640195076506</v>
      </c>
      <c r="K534">
        <f t="shared" si="88"/>
        <v>0.98039071096649988</v>
      </c>
      <c r="M534">
        <f t="shared" si="93"/>
        <v>7.5670033754247768E-5</v>
      </c>
      <c r="Z534">
        <f t="shared" si="89"/>
        <v>0.99269992281829067</v>
      </c>
      <c r="AA534">
        <f t="shared" si="90"/>
        <v>0.99405414699109707</v>
      </c>
      <c r="AB534">
        <f t="shared" si="94"/>
        <v>2.7261161501446343E-5</v>
      </c>
      <c r="AD534">
        <f t="shared" si="91"/>
        <v>0.99060147608205684</v>
      </c>
      <c r="AE534">
        <f t="shared" si="92"/>
        <v>0.9933762967709624</v>
      </c>
      <c r="AF534">
        <f t="shared" si="95"/>
        <v>3.5036734368455614E-5</v>
      </c>
    </row>
    <row r="535" spans="1:32" x14ac:dyDescent="0.25">
      <c r="A535" s="1" t="s">
        <v>3009</v>
      </c>
      <c r="B535" s="1">
        <v>19.964407569019166</v>
      </c>
      <c r="D535" s="1" t="s">
        <v>884</v>
      </c>
      <c r="E535" s="1">
        <v>0.95707756902508456</v>
      </c>
      <c r="F535">
        <f t="shared" si="86"/>
        <v>0.97931524795296254</v>
      </c>
      <c r="G535">
        <f t="shared" si="87"/>
        <v>0</v>
      </c>
      <c r="I535" s="1" t="s">
        <v>1925</v>
      </c>
      <c r="J535" s="1">
        <v>0.96941892516571126</v>
      </c>
      <c r="K535">
        <f t="shared" si="88"/>
        <v>0.98028212377010526</v>
      </c>
      <c r="M535">
        <f t="shared" si="93"/>
        <v>0</v>
      </c>
      <c r="Z535">
        <f t="shared" si="89"/>
        <v>0.99269992281829067</v>
      </c>
      <c r="AA535">
        <f t="shared" si="90"/>
        <v>0.99402099118198695</v>
      </c>
      <c r="AB535">
        <f t="shared" si="94"/>
        <v>0</v>
      </c>
      <c r="AD535">
        <f t="shared" si="91"/>
        <v>0.99060147608205684</v>
      </c>
      <c r="AE535">
        <f t="shared" si="92"/>
        <v>0.99333937375061532</v>
      </c>
      <c r="AF535">
        <f t="shared" si="95"/>
        <v>0</v>
      </c>
    </row>
    <row r="536" spans="1:32" x14ac:dyDescent="0.25">
      <c r="A536" s="1" t="s">
        <v>3010</v>
      </c>
      <c r="B536" s="1">
        <v>19.978097965955719</v>
      </c>
      <c r="D536" s="1" t="s">
        <v>885</v>
      </c>
      <c r="E536" s="1">
        <v>0.95707756902508456</v>
      </c>
      <c r="F536">
        <f t="shared" si="86"/>
        <v>0.97931524795296254</v>
      </c>
      <c r="G536">
        <f t="shared" si="87"/>
        <v>-1.1102230246251565E-16</v>
      </c>
      <c r="I536" s="1" t="s">
        <v>1926</v>
      </c>
      <c r="J536" s="1">
        <v>0.9692514663280043</v>
      </c>
      <c r="K536">
        <f t="shared" si="88"/>
        <v>0.98017354148033919</v>
      </c>
      <c r="M536">
        <f t="shared" si="93"/>
        <v>0</v>
      </c>
      <c r="Z536">
        <f t="shared" si="89"/>
        <v>0.99269992281829067</v>
      </c>
      <c r="AA536">
        <f t="shared" si="90"/>
        <v>0.99398783430438031</v>
      </c>
      <c r="AB536">
        <f t="shared" si="94"/>
        <v>0</v>
      </c>
      <c r="AD536">
        <f t="shared" si="91"/>
        <v>0.99060147608205684</v>
      </c>
      <c r="AE536">
        <f t="shared" si="92"/>
        <v>0.99330244968124626</v>
      </c>
      <c r="AF536">
        <f t="shared" si="95"/>
        <v>0</v>
      </c>
    </row>
    <row r="537" spans="1:32" x14ac:dyDescent="0.25">
      <c r="A537" s="1" t="s">
        <v>3011</v>
      </c>
      <c r="B537" s="1">
        <v>19.980836015050617</v>
      </c>
      <c r="D537" s="1" t="s">
        <v>886</v>
      </c>
      <c r="E537" s="1">
        <v>0.95707756902508467</v>
      </c>
      <c r="F537">
        <f t="shared" si="86"/>
        <v>0.97931524795296254</v>
      </c>
      <c r="G537">
        <f t="shared" si="87"/>
        <v>1.656646570801501E-4</v>
      </c>
      <c r="I537" s="1" t="s">
        <v>1927</v>
      </c>
      <c r="J537" s="1">
        <v>0.96908398028527953</v>
      </c>
      <c r="K537">
        <f t="shared" si="88"/>
        <v>0.98006493481773638</v>
      </c>
      <c r="M537">
        <f t="shared" si="93"/>
        <v>-5.0773951290334138E-17</v>
      </c>
      <c r="Z537">
        <f t="shared" si="89"/>
        <v>0.99269992281829067</v>
      </c>
      <c r="AA537">
        <f t="shared" si="90"/>
        <v>0.99395466741627514</v>
      </c>
      <c r="AB537">
        <f t="shared" si="94"/>
        <v>-1.829577700908498E-17</v>
      </c>
      <c r="AD537">
        <f t="shared" si="91"/>
        <v>0.99060147608205684</v>
      </c>
      <c r="AE537">
        <f t="shared" si="92"/>
        <v>0.9932655146049626</v>
      </c>
      <c r="AF537">
        <f t="shared" si="95"/>
        <v>-2.3513828390658533E-17</v>
      </c>
    </row>
    <row r="538" spans="1:32" x14ac:dyDescent="0.25">
      <c r="A538" s="1" t="s">
        <v>3012</v>
      </c>
      <c r="B538" s="1">
        <v>19.986311594701569</v>
      </c>
      <c r="D538" s="1" t="s">
        <v>887</v>
      </c>
      <c r="E538" s="1">
        <v>0.95691902823047881</v>
      </c>
      <c r="F538">
        <f t="shared" si="86"/>
        <v>0.97923795489603127</v>
      </c>
      <c r="G538">
        <f t="shared" si="87"/>
        <v>1.6578495817481942E-4</v>
      </c>
      <c r="I538" s="1" t="s">
        <v>1928</v>
      </c>
      <c r="J538" s="1">
        <v>0.96908398028527953</v>
      </c>
      <c r="K538">
        <f t="shared" si="88"/>
        <v>0.98006493481773638</v>
      </c>
      <c r="M538">
        <f t="shared" si="93"/>
        <v>7.5755204355553118E-5</v>
      </c>
      <c r="Z538">
        <f t="shared" si="89"/>
        <v>0.99267245757707845</v>
      </c>
      <c r="AA538">
        <f t="shared" si="90"/>
        <v>0.99395466741627514</v>
      </c>
      <c r="AB538">
        <f t="shared" si="94"/>
        <v>2.7299582348082253E-5</v>
      </c>
      <c r="AD538">
        <f t="shared" si="91"/>
        <v>0.99056615339524245</v>
      </c>
      <c r="AE538">
        <f t="shared" si="92"/>
        <v>0.9932655146049626</v>
      </c>
      <c r="AF538">
        <f t="shared" si="95"/>
        <v>3.5085432234619116E-5</v>
      </c>
    </row>
    <row r="539" spans="1:32" x14ac:dyDescent="0.25">
      <c r="A539" s="1" t="s">
        <v>3013</v>
      </c>
      <c r="B539" s="1">
        <v>20.035591363359945</v>
      </c>
      <c r="D539" s="1" t="s">
        <v>888</v>
      </c>
      <c r="E539" s="1">
        <v>0.95676039859897366</v>
      </c>
      <c r="F539">
        <f t="shared" si="86"/>
        <v>0.97916061181806691</v>
      </c>
      <c r="G539">
        <f t="shared" si="87"/>
        <v>1.1796119636642288E-16</v>
      </c>
      <c r="I539" s="1" t="s">
        <v>1929</v>
      </c>
      <c r="J539" s="1">
        <v>0.96908398028527953</v>
      </c>
      <c r="K539">
        <f t="shared" si="88"/>
        <v>0.98006493481773638</v>
      </c>
      <c r="M539">
        <f t="shared" si="93"/>
        <v>7.5804232323134195E-5</v>
      </c>
      <c r="Z539">
        <f t="shared" si="89"/>
        <v>0.99264497315208178</v>
      </c>
      <c r="AA539">
        <f t="shared" si="90"/>
        <v>0.99395466741627514</v>
      </c>
      <c r="AB539">
        <f t="shared" si="94"/>
        <v>2.7318650698300755E-5</v>
      </c>
      <c r="AD539">
        <f t="shared" si="91"/>
        <v>0.9905308063189715</v>
      </c>
      <c r="AE539">
        <f t="shared" si="92"/>
        <v>0.9932655146049626</v>
      </c>
      <c r="AF539">
        <f t="shared" si="95"/>
        <v>3.5109658327238628E-5</v>
      </c>
    </row>
    <row r="540" spans="1:32" x14ac:dyDescent="0.25">
      <c r="A540" s="1" t="s">
        <v>3014</v>
      </c>
      <c r="B540" s="1">
        <v>20.04106742329536</v>
      </c>
      <c r="D540" s="1" t="s">
        <v>889</v>
      </c>
      <c r="E540" s="1">
        <v>0.95676039859897355</v>
      </c>
      <c r="F540">
        <f t="shared" si="86"/>
        <v>0.97916061181806691</v>
      </c>
      <c r="G540">
        <f t="shared" si="87"/>
        <v>1.6586451998727714E-4</v>
      </c>
      <c r="I540" s="1" t="s">
        <v>1930</v>
      </c>
      <c r="J540" s="1">
        <v>0.96891631799186917</v>
      </c>
      <c r="K540">
        <f t="shared" si="88"/>
        <v>0.9799562071194754</v>
      </c>
      <c r="M540">
        <f t="shared" si="93"/>
        <v>5.3932828230735099E-17</v>
      </c>
      <c r="Z540">
        <f t="shared" si="89"/>
        <v>0.99264497315208178</v>
      </c>
      <c r="AA540">
        <f t="shared" si="90"/>
        <v>0.99392146099261414</v>
      </c>
      <c r="AB540">
        <f t="shared" si="94"/>
        <v>1.9437538432301352E-17</v>
      </c>
      <c r="AD540">
        <f t="shared" si="91"/>
        <v>0.99053080631897139</v>
      </c>
      <c r="AE540">
        <f t="shared" si="92"/>
        <v>0.99322853564259805</v>
      </c>
      <c r="AF540">
        <f t="shared" si="95"/>
        <v>2.4980731418848816E-17</v>
      </c>
    </row>
    <row r="541" spans="1:32" x14ac:dyDescent="0.25">
      <c r="A541" s="1" t="s">
        <v>3015</v>
      </c>
      <c r="B541" s="1">
        <v>20.054756491899941</v>
      </c>
      <c r="D541" s="1" t="s">
        <v>890</v>
      </c>
      <c r="E541" s="1">
        <v>0.9566017191547258</v>
      </c>
      <c r="F541">
        <f t="shared" si="86"/>
        <v>0.97908323773558847</v>
      </c>
      <c r="G541">
        <f t="shared" si="87"/>
        <v>0</v>
      </c>
      <c r="I541" s="1" t="s">
        <v>1931</v>
      </c>
      <c r="J541" s="1">
        <v>0.96891631799186917</v>
      </c>
      <c r="K541">
        <f t="shared" si="88"/>
        <v>0.9799562071194754</v>
      </c>
      <c r="M541">
        <f t="shared" si="93"/>
        <v>7.5826208359228161E-5</v>
      </c>
      <c r="Z541">
        <f t="shared" si="89"/>
        <v>0.99261747629856001</v>
      </c>
      <c r="AA541">
        <f t="shared" si="90"/>
        <v>0.99392146099261414</v>
      </c>
      <c r="AB541">
        <f t="shared" si="94"/>
        <v>2.7330091356622965E-5</v>
      </c>
      <c r="AD541">
        <f t="shared" si="91"/>
        <v>0.99049544354151808</v>
      </c>
      <c r="AE541">
        <f t="shared" si="92"/>
        <v>0.99322853564259805</v>
      </c>
      <c r="AF541">
        <f t="shared" si="95"/>
        <v>3.5123946647141327E-5</v>
      </c>
    </row>
    <row r="542" spans="1:32" x14ac:dyDescent="0.25">
      <c r="A542" s="1" t="s">
        <v>3016</v>
      </c>
      <c r="B542" s="1">
        <v>20.057495720119018</v>
      </c>
      <c r="D542" s="1" t="s">
        <v>891</v>
      </c>
      <c r="E542" s="1">
        <v>0.9566017191547258</v>
      </c>
      <c r="F542">
        <f t="shared" si="86"/>
        <v>0.97908323773558847</v>
      </c>
      <c r="G542">
        <f t="shared" si="87"/>
        <v>0</v>
      </c>
      <c r="I542" s="1" t="s">
        <v>1932</v>
      </c>
      <c r="J542" s="1">
        <v>0.96874859812154557</v>
      </c>
      <c r="K542">
        <f t="shared" si="88"/>
        <v>0.97984743532887542</v>
      </c>
      <c r="M542">
        <f t="shared" si="93"/>
        <v>0</v>
      </c>
      <c r="Z542">
        <f t="shared" si="89"/>
        <v>0.99261747629856001</v>
      </c>
      <c r="AA542">
        <f t="shared" si="90"/>
        <v>0.99388823852623487</v>
      </c>
      <c r="AB542">
        <f t="shared" si="94"/>
        <v>0</v>
      </c>
      <c r="AD542">
        <f t="shared" si="91"/>
        <v>0.99049544354151808</v>
      </c>
      <c r="AE542">
        <f t="shared" si="92"/>
        <v>0.99319153895633983</v>
      </c>
      <c r="AF542">
        <f t="shared" si="95"/>
        <v>0</v>
      </c>
    </row>
    <row r="543" spans="1:32" x14ac:dyDescent="0.25">
      <c r="A543" s="1" t="s">
        <v>3017</v>
      </c>
      <c r="B543" s="1">
        <v>20.073921509626743</v>
      </c>
      <c r="D543" s="1" t="s">
        <v>892</v>
      </c>
      <c r="E543" s="1">
        <v>0.9566017191547258</v>
      </c>
      <c r="F543">
        <f t="shared" si="86"/>
        <v>0.97908323773558847</v>
      </c>
      <c r="G543">
        <f t="shared" si="87"/>
        <v>1.1796119636642288E-16</v>
      </c>
      <c r="I543" s="1" t="s">
        <v>1933</v>
      </c>
      <c r="J543" s="1">
        <v>0.96858087854909469</v>
      </c>
      <c r="K543">
        <f t="shared" si="88"/>
        <v>0.97973865697456819</v>
      </c>
      <c r="M543">
        <f t="shared" si="93"/>
        <v>0</v>
      </c>
      <c r="Z543">
        <f t="shared" si="89"/>
        <v>0.99261747629856001</v>
      </c>
      <c r="AA543">
        <f t="shared" si="90"/>
        <v>0.99385501147732402</v>
      </c>
      <c r="AB543">
        <f t="shared" si="94"/>
        <v>0</v>
      </c>
      <c r="AD543">
        <f t="shared" si="91"/>
        <v>0.99049544354151808</v>
      </c>
      <c r="AE543">
        <f t="shared" si="92"/>
        <v>0.99315453730843894</v>
      </c>
      <c r="AF543">
        <f t="shared" si="95"/>
        <v>0</v>
      </c>
    </row>
    <row r="544" spans="1:32" x14ac:dyDescent="0.25">
      <c r="A544" s="1" t="s">
        <v>3018</v>
      </c>
      <c r="B544" s="1">
        <v>20.087611589221041</v>
      </c>
      <c r="D544" s="1" t="s">
        <v>893</v>
      </c>
      <c r="E544" s="1">
        <v>0.95660171915472569</v>
      </c>
      <c r="F544">
        <f t="shared" si="86"/>
        <v>0.97908323773558847</v>
      </c>
      <c r="G544">
        <f t="shared" si="87"/>
        <v>-1.1796119636642288E-16</v>
      </c>
      <c r="I544" s="1" t="s">
        <v>1934</v>
      </c>
      <c r="J544" s="1">
        <v>0.96841305057794236</v>
      </c>
      <c r="K544">
        <f t="shared" si="88"/>
        <v>0.97962980155078538</v>
      </c>
      <c r="M544">
        <f t="shared" si="93"/>
        <v>5.3910612811409349E-17</v>
      </c>
      <c r="Z544">
        <f t="shared" si="89"/>
        <v>0.99261747629856001</v>
      </c>
      <c r="AA544">
        <f t="shared" si="90"/>
        <v>0.9938217583059803</v>
      </c>
      <c r="AB544">
        <f t="shared" si="94"/>
        <v>1.9435051207386528E-17</v>
      </c>
      <c r="AD544">
        <f t="shared" si="91"/>
        <v>0.99049544354151797</v>
      </c>
      <c r="AE544">
        <f t="shared" si="92"/>
        <v>0.9931175067122574</v>
      </c>
      <c r="AF544">
        <f t="shared" si="95"/>
        <v>2.4977048594911116E-17</v>
      </c>
    </row>
    <row r="545" spans="1:32" x14ac:dyDescent="0.25">
      <c r="A545" s="1" t="s">
        <v>3019</v>
      </c>
      <c r="B545" s="1">
        <v>20.095825770030071</v>
      </c>
      <c r="D545" s="1" t="s">
        <v>894</v>
      </c>
      <c r="E545" s="1">
        <v>0.9566017191547258</v>
      </c>
      <c r="F545">
        <f t="shared" si="86"/>
        <v>0.97908323773558847</v>
      </c>
      <c r="G545">
        <f t="shared" si="87"/>
        <v>1.6622394790859196E-4</v>
      </c>
      <c r="I545" s="1" t="s">
        <v>1935</v>
      </c>
      <c r="J545" s="1">
        <v>0.96824521494102322</v>
      </c>
      <c r="K545">
        <f t="shared" si="88"/>
        <v>0.97952093438561805</v>
      </c>
      <c r="M545">
        <f t="shared" si="93"/>
        <v>-5.3904622986916657E-17</v>
      </c>
      <c r="Z545">
        <f t="shared" si="89"/>
        <v>0.99261747629856001</v>
      </c>
      <c r="AA545">
        <f t="shared" si="90"/>
        <v>0.99378849896499222</v>
      </c>
      <c r="AB545">
        <f t="shared" si="94"/>
        <v>-1.9434400934378482E-17</v>
      </c>
      <c r="AD545">
        <f t="shared" si="91"/>
        <v>0.99049544354151808</v>
      </c>
      <c r="AE545">
        <f t="shared" si="92"/>
        <v>0.99308046938734995</v>
      </c>
      <c r="AF545">
        <f t="shared" si="95"/>
        <v>-2.4976117304799075E-17</v>
      </c>
    </row>
    <row r="546" spans="1:32" x14ac:dyDescent="0.25">
      <c r="A546" s="1" t="s">
        <v>3020</v>
      </c>
      <c r="B546" s="1">
        <v>20.136891858632588</v>
      </c>
      <c r="D546" s="1" t="s">
        <v>895</v>
      </c>
      <c r="E546" s="1">
        <v>0.95644272225530402</v>
      </c>
      <c r="F546">
        <f t="shared" si="86"/>
        <v>0.97900570211775573</v>
      </c>
      <c r="G546">
        <f t="shared" si="87"/>
        <v>0</v>
      </c>
      <c r="I546" s="1" t="s">
        <v>1936</v>
      </c>
      <c r="J546" s="1">
        <v>0.96824521494102322</v>
      </c>
      <c r="K546">
        <f t="shared" si="88"/>
        <v>0.97952093438561805</v>
      </c>
      <c r="M546">
        <f t="shared" si="93"/>
        <v>7.5950768216284751E-5</v>
      </c>
      <c r="Z546">
        <f t="shared" si="89"/>
        <v>0.9925899206235953</v>
      </c>
      <c r="AA546">
        <f t="shared" si="90"/>
        <v>0.99378849896499222</v>
      </c>
      <c r="AB546">
        <f t="shared" si="94"/>
        <v>2.7384892973745729E-5</v>
      </c>
      <c r="AD546">
        <f t="shared" si="91"/>
        <v>0.99046000539961843</v>
      </c>
      <c r="AE546">
        <f t="shared" si="92"/>
        <v>0.99308046938734995</v>
      </c>
      <c r="AF546">
        <f t="shared" si="95"/>
        <v>3.5193556176628109E-5</v>
      </c>
    </row>
    <row r="547" spans="1:32" x14ac:dyDescent="0.25">
      <c r="A547" s="1" t="s">
        <v>3021</v>
      </c>
      <c r="B547" s="1">
        <v>20.167009671916951</v>
      </c>
      <c r="D547" s="1" t="s">
        <v>896</v>
      </c>
      <c r="E547" s="1">
        <v>0.95644272225530402</v>
      </c>
      <c r="F547">
        <f t="shared" si="86"/>
        <v>0.97900570211775573</v>
      </c>
      <c r="G547">
        <f t="shared" si="87"/>
        <v>0</v>
      </c>
      <c r="I547" s="1" t="s">
        <v>1937</v>
      </c>
      <c r="J547" s="1">
        <v>0.96807723662376632</v>
      </c>
      <c r="K547">
        <f t="shared" si="88"/>
        <v>0.97941196789070339</v>
      </c>
      <c r="M547">
        <f t="shared" si="93"/>
        <v>0</v>
      </c>
      <c r="Z547">
        <f t="shared" si="89"/>
        <v>0.9925899206235953</v>
      </c>
      <c r="AA547">
        <f t="shared" si="90"/>
        <v>0.99375520669133288</v>
      </c>
      <c r="AB547">
        <f t="shared" si="94"/>
        <v>0</v>
      </c>
      <c r="AD547">
        <f t="shared" si="91"/>
        <v>0.99046000539961843</v>
      </c>
      <c r="AE547">
        <f t="shared" si="92"/>
        <v>0.99304339553088705</v>
      </c>
      <c r="AF547">
        <f t="shared" si="95"/>
        <v>0</v>
      </c>
    </row>
    <row r="548" spans="1:32" x14ac:dyDescent="0.25">
      <c r="A548" s="1" t="s">
        <v>3022</v>
      </c>
      <c r="B548" s="1">
        <v>20.175221841653187</v>
      </c>
      <c r="D548" s="1" t="s">
        <v>897</v>
      </c>
      <c r="E548" s="1">
        <v>0.95644272225530402</v>
      </c>
      <c r="F548">
        <f t="shared" si="86"/>
        <v>0.97900570211775573</v>
      </c>
      <c r="G548">
        <f t="shared" si="87"/>
        <v>1.6654003739694639E-4</v>
      </c>
      <c r="I548" s="1" t="s">
        <v>1938</v>
      </c>
      <c r="J548" s="1">
        <v>0.96790913180270999</v>
      </c>
      <c r="K548">
        <f t="shared" si="88"/>
        <v>0.97930291254175772</v>
      </c>
      <c r="M548">
        <f t="shared" si="93"/>
        <v>0</v>
      </c>
      <c r="Z548">
        <f t="shared" si="89"/>
        <v>0.9925899206235953</v>
      </c>
      <c r="AA548">
        <f t="shared" si="90"/>
        <v>0.99372188467842848</v>
      </c>
      <c r="AB548">
        <f t="shared" si="94"/>
        <v>0</v>
      </c>
      <c r="AD548">
        <f t="shared" si="91"/>
        <v>0.99046000539961843</v>
      </c>
      <c r="AE548">
        <f t="shared" si="92"/>
        <v>0.9930062886994333</v>
      </c>
      <c r="AF548">
        <f t="shared" si="95"/>
        <v>0</v>
      </c>
    </row>
    <row r="549" spans="1:32" x14ac:dyDescent="0.25">
      <c r="A549" s="1" t="s">
        <v>3023</v>
      </c>
      <c r="B549" s="1">
        <v>20.183436555944851</v>
      </c>
      <c r="D549" s="1" t="s">
        <v>898</v>
      </c>
      <c r="E549" s="1">
        <v>0.95628344951158406</v>
      </c>
      <c r="F549">
        <f t="shared" si="86"/>
        <v>0.97892802521684164</v>
      </c>
      <c r="G549">
        <f t="shared" si="87"/>
        <v>1.6683995908807481E-4</v>
      </c>
      <c r="I549" s="1" t="s">
        <v>1939</v>
      </c>
      <c r="J549" s="1">
        <v>0.96790913180270999</v>
      </c>
      <c r="K549">
        <f t="shared" si="88"/>
        <v>0.97930291254175772</v>
      </c>
      <c r="M549">
        <f t="shared" si="93"/>
        <v>7.6072233228282511E-5</v>
      </c>
      <c r="Z549">
        <f t="shared" si="89"/>
        <v>0.99256231331623168</v>
      </c>
      <c r="AA549">
        <f t="shared" si="90"/>
        <v>0.99372188467842848</v>
      </c>
      <c r="AB549">
        <f t="shared" si="94"/>
        <v>2.7434367027659006E-5</v>
      </c>
      <c r="AD549">
        <f t="shared" si="91"/>
        <v>0.99042450114050007</v>
      </c>
      <c r="AE549">
        <f t="shared" si="92"/>
        <v>0.9930062886994333</v>
      </c>
      <c r="AF549">
        <f t="shared" si="95"/>
        <v>3.5256584491755616E-5</v>
      </c>
    </row>
    <row r="550" spans="1:32" x14ac:dyDescent="0.25">
      <c r="A550" s="1" t="s">
        <v>3024</v>
      </c>
      <c r="B550" s="1">
        <v>20.224503363259675</v>
      </c>
      <c r="D550" s="1" t="s">
        <v>899</v>
      </c>
      <c r="E550" s="1">
        <v>0.95612391652859918</v>
      </c>
      <c r="F550">
        <f t="shared" si="86"/>
        <v>0.97885021460746813</v>
      </c>
      <c r="G550">
        <f t="shared" si="87"/>
        <v>-1.1796119636642288E-16</v>
      </c>
      <c r="I550" s="1" t="s">
        <v>1940</v>
      </c>
      <c r="J550" s="1">
        <v>0.9679091318027101</v>
      </c>
      <c r="K550">
        <f t="shared" si="88"/>
        <v>0.97930291254175772</v>
      </c>
      <c r="M550">
        <f t="shared" si="93"/>
        <v>7.6203184951393314E-5</v>
      </c>
      <c r="Z550">
        <f t="shared" si="89"/>
        <v>0.99253465706084043</v>
      </c>
      <c r="AA550">
        <f t="shared" si="90"/>
        <v>0.99372188467842848</v>
      </c>
      <c r="AB550">
        <f t="shared" si="94"/>
        <v>2.7483009118666337E-5</v>
      </c>
      <c r="AD550">
        <f t="shared" si="91"/>
        <v>0.99038893421795138</v>
      </c>
      <c r="AE550">
        <f t="shared" si="92"/>
        <v>0.99300628869943341</v>
      </c>
      <c r="AF550">
        <f t="shared" si="95"/>
        <v>3.531881192754465E-5</v>
      </c>
    </row>
    <row r="551" spans="1:32" x14ac:dyDescent="0.25">
      <c r="A551" s="1" t="s">
        <v>3025</v>
      </c>
      <c r="B551" s="1">
        <v>20.232716381740254</v>
      </c>
      <c r="D551" s="1" t="s">
        <v>900</v>
      </c>
      <c r="E551" s="1">
        <v>0.95612391652859929</v>
      </c>
      <c r="F551">
        <f t="shared" si="86"/>
        <v>0.97885021460746824</v>
      </c>
      <c r="G551">
        <f t="shared" si="87"/>
        <v>0</v>
      </c>
      <c r="I551" s="1" t="s">
        <v>1941</v>
      </c>
      <c r="J551" s="1">
        <v>0.96774050125159183</v>
      </c>
      <c r="K551">
        <f t="shared" si="88"/>
        <v>0.97919350930585958</v>
      </c>
      <c r="M551">
        <f t="shared" si="93"/>
        <v>-5.3873810662811205E-17</v>
      </c>
      <c r="Z551">
        <f t="shared" si="89"/>
        <v>0.99253465706084043</v>
      </c>
      <c r="AA551">
        <f t="shared" si="90"/>
        <v>0.99368845376232939</v>
      </c>
      <c r="AB551">
        <f t="shared" si="94"/>
        <v>-1.9430826533662722E-17</v>
      </c>
      <c r="AD551">
        <f t="shared" si="91"/>
        <v>0.99038893421795138</v>
      </c>
      <c r="AE551">
        <f t="shared" si="92"/>
        <v>0.9929690607382432</v>
      </c>
      <c r="AF551">
        <f t="shared" si="95"/>
        <v>-2.497063484489467E-17</v>
      </c>
    </row>
    <row r="552" spans="1:32" x14ac:dyDescent="0.25">
      <c r="A552" s="1" t="s">
        <v>3026</v>
      </c>
      <c r="B552" s="1">
        <v>20.254620771280837</v>
      </c>
      <c r="D552" s="1" t="s">
        <v>901</v>
      </c>
      <c r="E552" s="1">
        <v>0.95612391652859929</v>
      </c>
      <c r="F552">
        <f t="shared" si="86"/>
        <v>0.97885021460746824</v>
      </c>
      <c r="G552">
        <f t="shared" si="87"/>
        <v>1.1796119636642288E-16</v>
      </c>
      <c r="I552" s="1" t="s">
        <v>1942</v>
      </c>
      <c r="J552" s="1">
        <v>0.96757177006147166</v>
      </c>
      <c r="K552">
        <f t="shared" si="88"/>
        <v>0.97908403393164622</v>
      </c>
      <c r="M552">
        <f t="shared" si="93"/>
        <v>0</v>
      </c>
      <c r="Z552">
        <f t="shared" si="89"/>
        <v>0.99253465706084043</v>
      </c>
      <c r="AA552">
        <f t="shared" si="90"/>
        <v>0.99365499818946812</v>
      </c>
      <c r="AB552">
        <f t="shared" si="94"/>
        <v>0</v>
      </c>
      <c r="AD552">
        <f t="shared" si="91"/>
        <v>0.99038893421795138</v>
      </c>
      <c r="AE552">
        <f t="shared" si="92"/>
        <v>0.99293180546322413</v>
      </c>
      <c r="AF552">
        <f t="shared" si="95"/>
        <v>0</v>
      </c>
    </row>
    <row r="553" spans="1:32" x14ac:dyDescent="0.25">
      <c r="A553" s="1" t="s">
        <v>3027</v>
      </c>
      <c r="B553" s="1">
        <v>20.265571739523565</v>
      </c>
      <c r="D553" s="1" t="s">
        <v>902</v>
      </c>
      <c r="E553" s="1">
        <v>0.95612391652859918</v>
      </c>
      <c r="F553">
        <f t="shared" si="86"/>
        <v>0.97885021460746813</v>
      </c>
      <c r="G553">
        <f t="shared" si="87"/>
        <v>0</v>
      </c>
      <c r="I553" s="1" t="s">
        <v>1943</v>
      </c>
      <c r="J553" s="1">
        <v>0.96740301327408385</v>
      </c>
      <c r="K553">
        <f t="shared" si="88"/>
        <v>0.97897453509803423</v>
      </c>
      <c r="M553">
        <f t="shared" si="93"/>
        <v>5.3861769623569662E-17</v>
      </c>
      <c r="Z553">
        <f t="shared" si="89"/>
        <v>0.99253465706084043</v>
      </c>
      <c r="AA553">
        <f t="shared" si="90"/>
        <v>0.99362153283215637</v>
      </c>
      <c r="AB553">
        <f t="shared" si="94"/>
        <v>1.9429518662935036E-17</v>
      </c>
      <c r="AD553">
        <f t="shared" si="91"/>
        <v>0.99038893421795138</v>
      </c>
      <c r="AE553">
        <f t="shared" si="92"/>
        <v>0.99289453943603023</v>
      </c>
      <c r="AF553">
        <f t="shared" si="95"/>
        <v>2.4968761852029856E-17</v>
      </c>
    </row>
    <row r="554" spans="1:32" x14ac:dyDescent="0.25">
      <c r="A554" s="1" t="s">
        <v>3028</v>
      </c>
      <c r="B554" s="1">
        <v>20.28473578098804</v>
      </c>
      <c r="D554" s="1" t="s">
        <v>903</v>
      </c>
      <c r="E554" s="1">
        <v>0.95612391652859918</v>
      </c>
      <c r="F554">
        <f t="shared" si="86"/>
        <v>0.97885021460746813</v>
      </c>
      <c r="G554">
        <f t="shared" si="87"/>
        <v>1.6720150428577857E-4</v>
      </c>
      <c r="I554" s="1" t="s">
        <v>1944</v>
      </c>
      <c r="J554" s="1">
        <v>0.96723423995870694</v>
      </c>
      <c r="K554">
        <f t="shared" si="88"/>
        <v>0.97886501868548859</v>
      </c>
      <c r="M554">
        <f t="shared" si="93"/>
        <v>0</v>
      </c>
      <c r="Z554">
        <f t="shared" si="89"/>
        <v>0.99253465706084043</v>
      </c>
      <c r="AA554">
        <f t="shared" si="90"/>
        <v>0.99358805948563167</v>
      </c>
      <c r="AB554">
        <f t="shared" si="94"/>
        <v>0</v>
      </c>
      <c r="AD554">
        <f t="shared" si="91"/>
        <v>0.99038893421795138</v>
      </c>
      <c r="AE554">
        <f t="shared" si="92"/>
        <v>0.99285726465590307</v>
      </c>
      <c r="AF554">
        <f t="shared" si="95"/>
        <v>0</v>
      </c>
    </row>
    <row r="555" spans="1:32" x14ac:dyDescent="0.25">
      <c r="A555" s="1" t="s">
        <v>3029</v>
      </c>
      <c r="B555" s="1">
        <v>20.36687264691847</v>
      </c>
      <c r="D555" s="1" t="s">
        <v>904</v>
      </c>
      <c r="E555" s="1">
        <v>0.95596406453559124</v>
      </c>
      <c r="F555">
        <f t="shared" si="86"/>
        <v>0.97877224158603737</v>
      </c>
      <c r="G555">
        <f t="shared" si="87"/>
        <v>1.1796119636642288E-16</v>
      </c>
      <c r="I555" s="1" t="s">
        <v>1945</v>
      </c>
      <c r="J555" s="1">
        <v>0.96723423995870694</v>
      </c>
      <c r="K555">
        <f t="shared" si="88"/>
        <v>0.97886501868548859</v>
      </c>
      <c r="M555">
        <f t="shared" si="93"/>
        <v>7.6328103183290408E-5</v>
      </c>
      <c r="Z555">
        <f t="shared" si="89"/>
        <v>0.99250694164695197</v>
      </c>
      <c r="AA555">
        <f t="shared" si="90"/>
        <v>0.99358805948563167</v>
      </c>
      <c r="AB555">
        <f t="shared" si="94"/>
        <v>2.7538088790121603E-5</v>
      </c>
      <c r="AD555">
        <f t="shared" si="91"/>
        <v>0.99035329150263141</v>
      </c>
      <c r="AE555">
        <f t="shared" si="92"/>
        <v>0.99285726465590307</v>
      </c>
      <c r="AF555">
        <f t="shared" si="95"/>
        <v>3.5388765637484287E-5</v>
      </c>
    </row>
    <row r="556" spans="1:32" x14ac:dyDescent="0.25">
      <c r="A556" s="1" t="s">
        <v>3030</v>
      </c>
      <c r="B556" s="1">
        <v>20.402463211736883</v>
      </c>
      <c r="D556" s="1" t="s">
        <v>905</v>
      </c>
      <c r="E556" s="1">
        <v>0.95596406453559113</v>
      </c>
      <c r="F556">
        <f t="shared" si="86"/>
        <v>0.97877224158603726</v>
      </c>
      <c r="G556">
        <f t="shared" si="87"/>
        <v>-1.1796119636642288E-16</v>
      </c>
      <c r="I556" s="1" t="s">
        <v>1946</v>
      </c>
      <c r="J556" s="1">
        <v>0.96706530886498399</v>
      </c>
      <c r="K556">
        <f t="shared" si="88"/>
        <v>0.978755393024897</v>
      </c>
      <c r="M556">
        <f t="shared" si="93"/>
        <v>5.3845431519165546E-17</v>
      </c>
      <c r="Z556">
        <f t="shared" si="89"/>
        <v>0.99250694164695197</v>
      </c>
      <c r="AA556">
        <f t="shared" si="90"/>
        <v>0.99355455012647342</v>
      </c>
      <c r="AB556">
        <f t="shared" si="94"/>
        <v>1.9427667260314391E-17</v>
      </c>
      <c r="AD556">
        <f t="shared" si="91"/>
        <v>0.99035329150263129</v>
      </c>
      <c r="AE556">
        <f t="shared" si="92"/>
        <v>0.99281994991720235</v>
      </c>
      <c r="AF556">
        <f t="shared" si="95"/>
        <v>2.4965988888024746E-17</v>
      </c>
    </row>
    <row r="557" spans="1:32" x14ac:dyDescent="0.25">
      <c r="A557" s="1" t="s">
        <v>3031</v>
      </c>
      <c r="B557" s="1">
        <v>20.418891450425981</v>
      </c>
      <c r="D557" s="1" t="s">
        <v>906</v>
      </c>
      <c r="E557" s="1">
        <v>0.95596406453559124</v>
      </c>
      <c r="F557">
        <f t="shared" si="86"/>
        <v>0.97877224158603737</v>
      </c>
      <c r="G557">
        <f t="shared" si="87"/>
        <v>1.6737140183061688E-4</v>
      </c>
      <c r="I557" s="1" t="s">
        <v>1947</v>
      </c>
      <c r="J557" s="1">
        <v>0.96689638530318689</v>
      </c>
      <c r="K557">
        <f t="shared" si="88"/>
        <v>0.9786457653814431</v>
      </c>
      <c r="M557">
        <f t="shared" si="93"/>
        <v>-5.383940122807591E-17</v>
      </c>
      <c r="Z557">
        <f t="shared" si="89"/>
        <v>0.99250694164695197</v>
      </c>
      <c r="AA557">
        <f t="shared" si="90"/>
        <v>0.99352103753802268</v>
      </c>
      <c r="AB557">
        <f t="shared" si="94"/>
        <v>-1.9427012050468002E-17</v>
      </c>
      <c r="AD557">
        <f t="shared" si="91"/>
        <v>0.99035329150263141</v>
      </c>
      <c r="AE557">
        <f t="shared" si="92"/>
        <v>0.99278263172645786</v>
      </c>
      <c r="AF557">
        <f t="shared" si="95"/>
        <v>-2.496505058663448E-17</v>
      </c>
    </row>
    <row r="558" spans="1:32" x14ac:dyDescent="0.25">
      <c r="A558" s="1" t="s">
        <v>3032</v>
      </c>
      <c r="B558" s="1">
        <v>20.424366481398184</v>
      </c>
      <c r="D558" s="1" t="s">
        <v>907</v>
      </c>
      <c r="E558" s="1">
        <v>0.95580407687906288</v>
      </c>
      <c r="F558">
        <f t="shared" si="86"/>
        <v>0.97869419555493586</v>
      </c>
      <c r="G558">
        <f t="shared" si="87"/>
        <v>0</v>
      </c>
      <c r="I558" s="1" t="s">
        <v>1948</v>
      </c>
      <c r="J558" s="1">
        <v>0.96689638530318689</v>
      </c>
      <c r="K558">
        <f t="shared" si="88"/>
        <v>0.9786457653814431</v>
      </c>
      <c r="M558">
        <f t="shared" si="93"/>
        <v>7.6382463202110499E-5</v>
      </c>
      <c r="Z558">
        <f t="shared" si="89"/>
        <v>0.99247919884585423</v>
      </c>
      <c r="AA558">
        <f t="shared" si="90"/>
        <v>0.99352103753802268</v>
      </c>
      <c r="AB558">
        <f t="shared" si="94"/>
        <v>2.75634417627345E-5</v>
      </c>
      <c r="AD558">
        <f t="shared" si="91"/>
        <v>0.99031761385456241</v>
      </c>
      <c r="AE558">
        <f t="shared" si="92"/>
        <v>0.99278263172645786</v>
      </c>
      <c r="AF558">
        <f t="shared" si="95"/>
        <v>3.5420787367489943E-5</v>
      </c>
    </row>
    <row r="559" spans="1:32" x14ac:dyDescent="0.25">
      <c r="A559" s="1" t="s">
        <v>3033</v>
      </c>
      <c r="B559" s="1">
        <v>20.440793967789606</v>
      </c>
      <c r="D559" s="1" t="s">
        <v>908</v>
      </c>
      <c r="E559" s="1">
        <v>0.95580407687906288</v>
      </c>
      <c r="F559">
        <f t="shared" si="86"/>
        <v>0.97869419555493586</v>
      </c>
      <c r="G559">
        <f t="shared" si="87"/>
        <v>1.1796119636642288E-16</v>
      </c>
      <c r="I559" s="1" t="s">
        <v>1949</v>
      </c>
      <c r="J559" s="1">
        <v>0.96672734929486859</v>
      </c>
      <c r="K559">
        <f t="shared" si="88"/>
        <v>0.97853605788374176</v>
      </c>
      <c r="M559">
        <f t="shared" si="93"/>
        <v>0</v>
      </c>
      <c r="Z559">
        <f t="shared" si="89"/>
        <v>0.99247919884585423</v>
      </c>
      <c r="AA559">
        <f t="shared" si="90"/>
        <v>0.99348749791197255</v>
      </c>
      <c r="AB559">
        <f t="shared" si="94"/>
        <v>0</v>
      </c>
      <c r="AD559">
        <f t="shared" si="91"/>
        <v>0.99031761385456241</v>
      </c>
      <c r="AE559">
        <f t="shared" si="92"/>
        <v>0.99274528357195291</v>
      </c>
      <c r="AF559">
        <f t="shared" si="95"/>
        <v>0</v>
      </c>
    </row>
    <row r="560" spans="1:32" x14ac:dyDescent="0.25">
      <c r="A560" s="1" t="s">
        <v>3034</v>
      </c>
      <c r="B560" s="1">
        <v>20.465434598974603</v>
      </c>
      <c r="D560" s="1" t="s">
        <v>909</v>
      </c>
      <c r="E560" s="1">
        <v>0.95580407687906277</v>
      </c>
      <c r="F560">
        <f t="shared" si="86"/>
        <v>0.97869419555493586</v>
      </c>
      <c r="G560">
        <f t="shared" si="87"/>
        <v>1.6782789988148417E-4</v>
      </c>
      <c r="I560" s="1" t="s">
        <v>1950</v>
      </c>
      <c r="J560" s="1">
        <v>0.96655831766383504</v>
      </c>
      <c r="K560">
        <f t="shared" si="88"/>
        <v>0.97842634634437287</v>
      </c>
      <c r="M560">
        <f t="shared" si="93"/>
        <v>5.3823043913052784E-17</v>
      </c>
      <c r="Z560">
        <f t="shared" si="89"/>
        <v>0.99247919884585423</v>
      </c>
      <c r="AA560">
        <f t="shared" si="90"/>
        <v>0.99345395442212769</v>
      </c>
      <c r="AB560">
        <f t="shared" si="94"/>
        <v>1.9425157983793659E-17</v>
      </c>
      <c r="AD560">
        <f t="shared" si="91"/>
        <v>0.99031761385456241</v>
      </c>
      <c r="AE560">
        <f t="shared" si="92"/>
        <v>0.9927079312591528</v>
      </c>
      <c r="AF560">
        <f t="shared" si="95"/>
        <v>2.4962273754176729E-17</v>
      </c>
    </row>
    <row r="561" spans="1:32" x14ac:dyDescent="0.25">
      <c r="A561" s="1" t="s">
        <v>3035</v>
      </c>
      <c r="B561" s="1">
        <v>20.470911324638788</v>
      </c>
      <c r="D561" s="1" t="s">
        <v>910</v>
      </c>
      <c r="E561" s="1">
        <v>0.95564367974807529</v>
      </c>
      <c r="F561">
        <f t="shared" si="86"/>
        <v>0.97861594290553011</v>
      </c>
      <c r="G561">
        <f t="shared" si="87"/>
        <v>-1.1102230246251565E-16</v>
      </c>
      <c r="I561" s="1" t="s">
        <v>1951</v>
      </c>
      <c r="J561" s="1">
        <v>0.96655831766383504</v>
      </c>
      <c r="K561">
        <f t="shared" si="88"/>
        <v>0.97842634634437287</v>
      </c>
      <c r="M561">
        <f t="shared" si="93"/>
        <v>7.6567514913560169E-5</v>
      </c>
      <c r="Z561">
        <f t="shared" si="89"/>
        <v>0.99245138115615006</v>
      </c>
      <c r="AA561">
        <f t="shared" si="90"/>
        <v>0.99345395442212769</v>
      </c>
      <c r="AB561">
        <f t="shared" si="94"/>
        <v>2.7635981138599177E-5</v>
      </c>
      <c r="AD561">
        <f t="shared" si="91"/>
        <v>0.99028184018785248</v>
      </c>
      <c r="AE561">
        <f t="shared" si="92"/>
        <v>0.9927079312591528</v>
      </c>
      <c r="AF561">
        <f t="shared" si="95"/>
        <v>3.551344411069273E-5</v>
      </c>
    </row>
    <row r="562" spans="1:32" x14ac:dyDescent="0.25">
      <c r="A562" s="1" t="s">
        <v>3036</v>
      </c>
      <c r="B562" s="1">
        <v>20.476386938635613</v>
      </c>
      <c r="D562" s="1" t="s">
        <v>911</v>
      </c>
      <c r="E562" s="1">
        <v>0.9556436797480754</v>
      </c>
      <c r="F562">
        <f t="shared" si="86"/>
        <v>0.97861594290553022</v>
      </c>
      <c r="G562">
        <f t="shared" si="87"/>
        <v>1.6803908253806843E-4</v>
      </c>
      <c r="I562" s="1" t="s">
        <v>1952</v>
      </c>
      <c r="J562" s="1">
        <v>0.96638902876942701</v>
      </c>
      <c r="K562">
        <f t="shared" si="88"/>
        <v>0.9783164609259597</v>
      </c>
      <c r="M562">
        <f t="shared" si="93"/>
        <v>-5.0647253060394137E-17</v>
      </c>
      <c r="Z562">
        <f t="shared" si="89"/>
        <v>0.99245138115615006</v>
      </c>
      <c r="AA562">
        <f t="shared" si="90"/>
        <v>0.99342035513507032</v>
      </c>
      <c r="AB562">
        <f t="shared" si="94"/>
        <v>-1.8281371939321069E-17</v>
      </c>
      <c r="AD562">
        <f t="shared" si="91"/>
        <v>0.99028184018785248</v>
      </c>
      <c r="AE562">
        <f t="shared" si="92"/>
        <v>0.99267051695805208</v>
      </c>
      <c r="AF562">
        <f t="shared" si="95"/>
        <v>-2.3492172096787332E-17</v>
      </c>
    </row>
    <row r="563" spans="1:32" x14ac:dyDescent="0.25">
      <c r="A563" s="1" t="s">
        <v>3037</v>
      </c>
      <c r="B563" s="1">
        <v>20.53114282619747</v>
      </c>
      <c r="D563" s="1" t="s">
        <v>912</v>
      </c>
      <c r="E563" s="1">
        <v>0.95548310775246048</v>
      </c>
      <c r="F563">
        <f t="shared" si="86"/>
        <v>0.97853759805717033</v>
      </c>
      <c r="G563">
        <f t="shared" si="87"/>
        <v>1.1796119636642288E-16</v>
      </c>
      <c r="I563" s="1" t="s">
        <v>1953</v>
      </c>
      <c r="J563" s="1">
        <v>0.96638902876942712</v>
      </c>
      <c r="K563">
        <f t="shared" si="88"/>
        <v>0.9783164609259597</v>
      </c>
      <c r="M563">
        <f t="shared" si="93"/>
        <v>7.664912296147411E-5</v>
      </c>
      <c r="Z563">
        <f t="shared" si="89"/>
        <v>0.99242352924380972</v>
      </c>
      <c r="AA563">
        <f t="shared" si="90"/>
        <v>0.99342035513507032</v>
      </c>
      <c r="AB563">
        <f t="shared" si="94"/>
        <v>2.7669044898803875E-5</v>
      </c>
      <c r="AD563">
        <f t="shared" si="91"/>
        <v>0.99024602280082008</v>
      </c>
      <c r="AE563">
        <f t="shared" si="92"/>
        <v>0.99267051695805208</v>
      </c>
      <c r="AF563">
        <f t="shared" si="95"/>
        <v>3.5555507106940947E-5</v>
      </c>
    </row>
    <row r="564" spans="1:32" x14ac:dyDescent="0.25">
      <c r="A564" s="1" t="s">
        <v>3038</v>
      </c>
      <c r="B564" s="1">
        <v>20.54756925979002</v>
      </c>
      <c r="D564" s="1" t="s">
        <v>913</v>
      </c>
      <c r="E564" s="1">
        <v>0.95548310775246037</v>
      </c>
      <c r="F564">
        <f t="shared" si="86"/>
        <v>0.97853759805717022</v>
      </c>
      <c r="G564">
        <f t="shared" si="87"/>
        <v>0</v>
      </c>
      <c r="I564" s="1" t="s">
        <v>1954</v>
      </c>
      <c r="J564" s="1">
        <v>0.96621957331829955</v>
      </c>
      <c r="K564">
        <f t="shared" si="88"/>
        <v>0.97820646047861848</v>
      </c>
      <c r="M564">
        <f t="shared" si="93"/>
        <v>5.3802355173509896E-17</v>
      </c>
      <c r="Z564">
        <f t="shared" si="89"/>
        <v>0.99242352924380972</v>
      </c>
      <c r="AA564">
        <f t="shared" si="90"/>
        <v>0.99338671803429635</v>
      </c>
      <c r="AB564">
        <f t="shared" si="94"/>
        <v>1.9422755663343182E-17</v>
      </c>
      <c r="AD564">
        <f t="shared" si="91"/>
        <v>0.99024602280082008</v>
      </c>
      <c r="AE564">
        <f t="shared" si="92"/>
        <v>0.99263306069468282</v>
      </c>
      <c r="AF564">
        <f t="shared" si="95"/>
        <v>2.4958589358841486E-17</v>
      </c>
    </row>
    <row r="565" spans="1:32" x14ac:dyDescent="0.25">
      <c r="A565" s="1" t="s">
        <v>3039</v>
      </c>
      <c r="B565" s="1">
        <v>20.555783732380032</v>
      </c>
      <c r="D565" s="1" t="s">
        <v>914</v>
      </c>
      <c r="E565" s="1">
        <v>0.95548310775246037</v>
      </c>
      <c r="F565">
        <f t="shared" si="86"/>
        <v>0.97853759805717022</v>
      </c>
      <c r="G565">
        <f t="shared" si="87"/>
        <v>1.682521781737889E-4</v>
      </c>
      <c r="I565" s="1" t="s">
        <v>1955</v>
      </c>
      <c r="J565" s="1">
        <v>0.96604999885674658</v>
      </c>
      <c r="K565">
        <f t="shared" si="88"/>
        <v>0.97809637584744624</v>
      </c>
      <c r="M565">
        <f t="shared" si="93"/>
        <v>0</v>
      </c>
      <c r="Z565">
        <f t="shared" si="89"/>
        <v>0.99242352924380972</v>
      </c>
      <c r="AA565">
        <f t="shared" si="90"/>
        <v>0.99335305254426098</v>
      </c>
      <c r="AB565">
        <f t="shared" si="94"/>
        <v>0</v>
      </c>
      <c r="AD565">
        <f t="shared" si="91"/>
        <v>0.99024602280082008</v>
      </c>
      <c r="AE565">
        <f t="shared" si="92"/>
        <v>0.99259557296398715</v>
      </c>
      <c r="AF565">
        <f t="shared" si="95"/>
        <v>0</v>
      </c>
    </row>
    <row r="566" spans="1:32" x14ac:dyDescent="0.25">
      <c r="A566" s="1" t="s">
        <v>3040</v>
      </c>
      <c r="B566" s="1">
        <v>20.577687019574959</v>
      </c>
      <c r="D566" s="1" t="s">
        <v>915</v>
      </c>
      <c r="E566" s="1">
        <v>0.95532235916190222</v>
      </c>
      <c r="F566">
        <f t="shared" si="86"/>
        <v>0.97845916014122103</v>
      </c>
      <c r="G566">
        <f t="shared" si="87"/>
        <v>1.1796119636642288E-16</v>
      </c>
      <c r="I566" s="1" t="s">
        <v>1956</v>
      </c>
      <c r="J566" s="1">
        <v>0.96604999885674658</v>
      </c>
      <c r="K566">
        <f t="shared" si="88"/>
        <v>0.97809637584744624</v>
      </c>
      <c r="M566">
        <f t="shared" si="93"/>
        <v>7.672291634954529E-5</v>
      </c>
      <c r="Z566">
        <f t="shared" si="89"/>
        <v>0.99239564279470172</v>
      </c>
      <c r="AA566">
        <f t="shared" si="90"/>
        <v>0.99335305254426098</v>
      </c>
      <c r="AB566">
        <f t="shared" si="94"/>
        <v>2.7701478544599849E-5</v>
      </c>
      <c r="AD566">
        <f t="shared" si="91"/>
        <v>0.99021016129057482</v>
      </c>
      <c r="AE566">
        <f t="shared" si="92"/>
        <v>0.99259557296398715</v>
      </c>
      <c r="AF566">
        <f t="shared" si="95"/>
        <v>3.5596620874437179E-5</v>
      </c>
    </row>
    <row r="567" spans="1:32" x14ac:dyDescent="0.25">
      <c r="A567" s="1" t="s">
        <v>3041</v>
      </c>
      <c r="B567" s="1">
        <v>20.585900552944796</v>
      </c>
      <c r="D567" s="1" t="s">
        <v>916</v>
      </c>
      <c r="E567" s="1">
        <v>0.95532235916190211</v>
      </c>
      <c r="F567">
        <f t="shared" si="86"/>
        <v>0.97845916014122092</v>
      </c>
      <c r="G567">
        <f t="shared" si="87"/>
        <v>1.6831054023196124E-4</v>
      </c>
      <c r="I567" s="1" t="s">
        <v>1957</v>
      </c>
      <c r="J567" s="1">
        <v>0.9658803795090698</v>
      </c>
      <c r="K567">
        <f t="shared" si="88"/>
        <v>0.97798625514087845</v>
      </c>
      <c r="M567">
        <f t="shared" si="93"/>
        <v>5.3785939894859841E-17</v>
      </c>
      <c r="Z567">
        <f t="shared" si="89"/>
        <v>0.99239564279470172</v>
      </c>
      <c r="AA567">
        <f t="shared" si="90"/>
        <v>0.99331937337238307</v>
      </c>
      <c r="AB567">
        <f t="shared" si="94"/>
        <v>1.94208940739793E-17</v>
      </c>
      <c r="AD567">
        <f t="shared" si="91"/>
        <v>0.99021016129057482</v>
      </c>
      <c r="AE567">
        <f t="shared" si="92"/>
        <v>0.99255807014348008</v>
      </c>
      <c r="AF567">
        <f t="shared" si="95"/>
        <v>2.4955801250683632E-17</v>
      </c>
    </row>
    <row r="568" spans="1:32" x14ac:dyDescent="0.25">
      <c r="A568" s="1" t="s">
        <v>3042</v>
      </c>
      <c r="B568" s="1">
        <v>20.596852314926956</v>
      </c>
      <c r="D568" s="1" t="s">
        <v>917</v>
      </c>
      <c r="E568" s="1">
        <v>0.95516158187017186</v>
      </c>
      <c r="F568">
        <f t="shared" si="86"/>
        <v>0.97838070130803578</v>
      </c>
      <c r="G568">
        <f t="shared" si="87"/>
        <v>1.6834618457501477E-4</v>
      </c>
      <c r="I568" s="1" t="s">
        <v>1958</v>
      </c>
      <c r="J568" s="1">
        <v>0.9658803795090698</v>
      </c>
      <c r="K568">
        <f t="shared" si="88"/>
        <v>0.97798625514087845</v>
      </c>
      <c r="M568">
        <f t="shared" si="93"/>
        <v>7.6734737020587465E-5</v>
      </c>
      <c r="Z568">
        <f t="shared" si="89"/>
        <v>0.99236774745654921</v>
      </c>
      <c r="AA568">
        <f t="shared" si="90"/>
        <v>0.99331937337238307</v>
      </c>
      <c r="AB568">
        <f t="shared" si="94"/>
        <v>2.7709369258015046E-5</v>
      </c>
      <c r="AD568">
        <f t="shared" si="91"/>
        <v>0.99017428864034829</v>
      </c>
      <c r="AE568">
        <f t="shared" si="92"/>
        <v>0.99255807014348008</v>
      </c>
      <c r="AF568">
        <f t="shared" si="95"/>
        <v>3.5606333444512898E-5</v>
      </c>
    </row>
    <row r="569" spans="1:32" x14ac:dyDescent="0.25">
      <c r="A569" s="1" t="s">
        <v>3043</v>
      </c>
      <c r="B569" s="1">
        <v>20.626967368680123</v>
      </c>
      <c r="D569" s="1" t="s">
        <v>918</v>
      </c>
      <c r="E569" s="1">
        <v>0.95500079759630063</v>
      </c>
      <c r="F569">
        <f t="shared" si="86"/>
        <v>0.97830223215236212</v>
      </c>
      <c r="G569">
        <f t="shared" si="87"/>
        <v>0</v>
      </c>
      <c r="I569" s="1" t="s">
        <v>1959</v>
      </c>
      <c r="J569" s="1">
        <v>0.9658803795090698</v>
      </c>
      <c r="K569">
        <f t="shared" si="88"/>
        <v>0.97798625514087845</v>
      </c>
      <c r="M569">
        <f t="shared" si="93"/>
        <v>7.6744833328945233E-5</v>
      </c>
      <c r="Z569">
        <f t="shared" si="89"/>
        <v>0.99233984699516042</v>
      </c>
      <c r="AA569">
        <f t="shared" si="90"/>
        <v>0.99331937337238307</v>
      </c>
      <c r="AB569">
        <f t="shared" si="94"/>
        <v>2.7714458421889417E-5</v>
      </c>
      <c r="AD569">
        <f t="shared" si="91"/>
        <v>0.99013840969309297</v>
      </c>
      <c r="AE569">
        <f t="shared" si="92"/>
        <v>0.99255807014348008</v>
      </c>
      <c r="AF569">
        <f t="shared" si="95"/>
        <v>3.5612583860981627E-5</v>
      </c>
    </row>
    <row r="570" spans="1:32" x14ac:dyDescent="0.25">
      <c r="A570" s="1" t="s">
        <v>3044</v>
      </c>
      <c r="B570" s="1">
        <v>20.635181255571631</v>
      </c>
      <c r="D570" s="1" t="s">
        <v>919</v>
      </c>
      <c r="E570" s="1">
        <v>0.95500079759630063</v>
      </c>
      <c r="F570">
        <f t="shared" si="86"/>
        <v>0.97830223215236212</v>
      </c>
      <c r="G570">
        <f t="shared" si="87"/>
        <v>0</v>
      </c>
      <c r="I570" s="1" t="s">
        <v>1960</v>
      </c>
      <c r="J570" s="1">
        <v>0.96571066116991955</v>
      </c>
      <c r="K570">
        <f t="shared" si="88"/>
        <v>0.97787606322201748</v>
      </c>
      <c r="M570">
        <f t="shared" si="93"/>
        <v>0</v>
      </c>
      <c r="Z570">
        <f t="shared" si="89"/>
        <v>0.99233984699516042</v>
      </c>
      <c r="AA570">
        <f t="shared" si="90"/>
        <v>0.99328566976805965</v>
      </c>
      <c r="AB570">
        <f t="shared" si="94"/>
        <v>0</v>
      </c>
      <c r="AD570">
        <f t="shared" si="91"/>
        <v>0.99013840969309297</v>
      </c>
      <c r="AE570">
        <f t="shared" si="92"/>
        <v>0.99252054026227743</v>
      </c>
      <c r="AF570">
        <f t="shared" si="95"/>
        <v>0</v>
      </c>
    </row>
    <row r="571" spans="1:32" x14ac:dyDescent="0.25">
      <c r="A571" s="1" t="s">
        <v>3045</v>
      </c>
      <c r="B571" s="1">
        <v>20.657083975294974</v>
      </c>
      <c r="D571" s="1" t="s">
        <v>920</v>
      </c>
      <c r="E571" s="1">
        <v>0.95500079759630063</v>
      </c>
      <c r="F571">
        <f t="shared" si="86"/>
        <v>0.97830223215236212</v>
      </c>
      <c r="G571">
        <f t="shared" si="87"/>
        <v>1.6851425835171657E-4</v>
      </c>
      <c r="I571" s="1" t="s">
        <v>1961</v>
      </c>
      <c r="J571" s="1">
        <v>0.96554094603533303</v>
      </c>
      <c r="K571">
        <f t="shared" si="88"/>
        <v>0.97776586643547925</v>
      </c>
      <c r="M571">
        <f t="shared" si="93"/>
        <v>0</v>
      </c>
      <c r="Z571">
        <f t="shared" si="89"/>
        <v>0.99233984699516042</v>
      </c>
      <c r="AA571">
        <f t="shared" si="90"/>
        <v>0.99325196202038213</v>
      </c>
      <c r="AB571">
        <f t="shared" si="94"/>
        <v>0</v>
      </c>
      <c r="AD571">
        <f t="shared" si="91"/>
        <v>0.99013840969309297</v>
      </c>
      <c r="AE571">
        <f t="shared" si="92"/>
        <v>0.99248300591302452</v>
      </c>
      <c r="AF571">
        <f t="shared" si="95"/>
        <v>0</v>
      </c>
    </row>
    <row r="572" spans="1:32" x14ac:dyDescent="0.25">
      <c r="A572" s="1" t="s">
        <v>3046</v>
      </c>
      <c r="B572" s="1">
        <v>20.720054518958683</v>
      </c>
      <c r="D572" s="1" t="s">
        <v>921</v>
      </c>
      <c r="E572" s="1">
        <v>0.95483987990401198</v>
      </c>
      <c r="F572">
        <f t="shared" si="86"/>
        <v>0.97822369095740347</v>
      </c>
      <c r="G572">
        <f t="shared" si="87"/>
        <v>1.687713982166314E-4</v>
      </c>
      <c r="I572" s="1" t="s">
        <v>1962</v>
      </c>
      <c r="J572" s="1">
        <v>0.96554094603533291</v>
      </c>
      <c r="K572">
        <f t="shared" si="88"/>
        <v>0.97776586643547925</v>
      </c>
      <c r="M572">
        <f t="shared" si="93"/>
        <v>7.6797982373153775E-5</v>
      </c>
      <c r="Z572">
        <f t="shared" si="89"/>
        <v>0.99231191946405495</v>
      </c>
      <c r="AA572">
        <f t="shared" si="90"/>
        <v>0.99325196202038213</v>
      </c>
      <c r="AB572">
        <f t="shared" si="94"/>
        <v>2.7739465404177755E-5</v>
      </c>
      <c r="AD572">
        <f t="shared" si="91"/>
        <v>0.99010249622696833</v>
      </c>
      <c r="AE572">
        <f t="shared" si="92"/>
        <v>0.99248300591302452</v>
      </c>
      <c r="AF572">
        <f t="shared" si="95"/>
        <v>3.5644151243410773E-5</v>
      </c>
    </row>
    <row r="573" spans="1:32" x14ac:dyDescent="0.25">
      <c r="A573" s="1" t="s">
        <v>3047</v>
      </c>
      <c r="B573" s="1">
        <v>20.741956730308775</v>
      </c>
      <c r="D573" s="1" t="s">
        <v>922</v>
      </c>
      <c r="E573" s="1">
        <v>0.95467874384036944</v>
      </c>
      <c r="F573">
        <f t="shared" si="86"/>
        <v>0.97814503623456583</v>
      </c>
      <c r="G573">
        <f t="shared" si="87"/>
        <v>0</v>
      </c>
      <c r="I573" s="1" t="s">
        <v>1963</v>
      </c>
      <c r="J573" s="1">
        <v>0.96554094603533303</v>
      </c>
      <c r="K573">
        <f t="shared" si="88"/>
        <v>0.97776586643547925</v>
      </c>
      <c r="M573">
        <f t="shared" si="93"/>
        <v>7.690899522536031E-5</v>
      </c>
      <c r="Z573">
        <f t="shared" si="89"/>
        <v>0.99228395010544135</v>
      </c>
      <c r="AA573">
        <f t="shared" si="90"/>
        <v>0.99325196202038213</v>
      </c>
      <c r="AB573">
        <f t="shared" si="94"/>
        <v>2.7781011839865982E-5</v>
      </c>
      <c r="AD573">
        <f t="shared" si="91"/>
        <v>0.99006652926524819</v>
      </c>
      <c r="AE573">
        <f t="shared" si="92"/>
        <v>0.99248300591302452</v>
      </c>
      <c r="AF573">
        <f t="shared" si="95"/>
        <v>3.5697246663591856E-5</v>
      </c>
    </row>
    <row r="574" spans="1:32" x14ac:dyDescent="0.25">
      <c r="A574" s="1" t="s">
        <v>3048</v>
      </c>
      <c r="B574" s="1">
        <v>20.769336649735479</v>
      </c>
      <c r="D574" s="1" t="s">
        <v>923</v>
      </c>
      <c r="E574" s="1">
        <v>0.95467874384036944</v>
      </c>
      <c r="F574">
        <f t="shared" si="86"/>
        <v>0.97814503623456583</v>
      </c>
      <c r="G574">
        <f t="shared" si="87"/>
        <v>1.6883259332233641E-4</v>
      </c>
      <c r="I574" s="1" t="s">
        <v>1964</v>
      </c>
      <c r="J574" s="1">
        <v>0.9653707542990495</v>
      </c>
      <c r="K574">
        <f t="shared" si="88"/>
        <v>0.97765535321017216</v>
      </c>
      <c r="M574">
        <f t="shared" si="93"/>
        <v>0</v>
      </c>
      <c r="Z574">
        <f t="shared" si="89"/>
        <v>0.99228395010544135</v>
      </c>
      <c r="AA574">
        <f t="shared" si="90"/>
        <v>0.99321815481171927</v>
      </c>
      <c r="AB574">
        <f t="shared" si="94"/>
        <v>0</v>
      </c>
      <c r="AD574">
        <f t="shared" si="91"/>
        <v>0.99006652926524819</v>
      </c>
      <c r="AE574">
        <f t="shared" si="92"/>
        <v>0.99244536095803215</v>
      </c>
      <c r="AF574">
        <f t="shared" si="95"/>
        <v>0</v>
      </c>
    </row>
    <row r="575" spans="1:32" x14ac:dyDescent="0.25">
      <c r="A575" s="1" t="s">
        <v>3049</v>
      </c>
      <c r="B575" s="1">
        <v>20.774811515794489</v>
      </c>
      <c r="D575" s="1" t="s">
        <v>924</v>
      </c>
      <c r="E575" s="1">
        <v>0.95451757655778513</v>
      </c>
      <c r="F575">
        <f t="shared" si="86"/>
        <v>0.97806635931990471</v>
      </c>
      <c r="G575">
        <f t="shared" si="87"/>
        <v>1.6890792424655715E-4</v>
      </c>
      <c r="I575" s="1" t="s">
        <v>1965</v>
      </c>
      <c r="J575" s="1">
        <v>0.9653707542990495</v>
      </c>
      <c r="K575">
        <f t="shared" si="88"/>
        <v>0.97765535321017216</v>
      </c>
      <c r="M575">
        <f t="shared" si="93"/>
        <v>7.692200043738882E-5</v>
      </c>
      <c r="Z575">
        <f t="shared" si="89"/>
        <v>0.99225597139414545</v>
      </c>
      <c r="AA575">
        <f t="shared" si="90"/>
        <v>0.99321815481171927</v>
      </c>
      <c r="AB575">
        <f t="shared" si="94"/>
        <v>2.7789355787243113E-5</v>
      </c>
      <c r="AD575">
        <f t="shared" si="91"/>
        <v>0.99003055056947142</v>
      </c>
      <c r="AE575">
        <f t="shared" si="92"/>
        <v>0.99244536095803215</v>
      </c>
      <c r="AF575">
        <f t="shared" si="95"/>
        <v>3.570753852107966E-5</v>
      </c>
    </row>
    <row r="576" spans="1:32" x14ac:dyDescent="0.25">
      <c r="A576" s="1" t="s">
        <v>3050</v>
      </c>
      <c r="B576" s="1">
        <v>20.788501475275254</v>
      </c>
      <c r="D576" s="1" t="s">
        <v>925</v>
      </c>
      <c r="E576" s="1">
        <v>0.95435636459064455</v>
      </c>
      <c r="F576">
        <f t="shared" si="86"/>
        <v>0.97798765363321871</v>
      </c>
      <c r="G576">
        <f t="shared" si="87"/>
        <v>1.6898711468424366E-4</v>
      </c>
      <c r="I576" s="1" t="s">
        <v>1966</v>
      </c>
      <c r="J576" s="1">
        <v>0.9653707542990495</v>
      </c>
      <c r="K576">
        <f t="shared" si="88"/>
        <v>0.97765535321017216</v>
      </c>
      <c r="M576">
        <f t="shared" si="93"/>
        <v>7.6950132073746783E-5</v>
      </c>
      <c r="Z576">
        <f t="shared" si="89"/>
        <v>0.99222798098853326</v>
      </c>
      <c r="AA576">
        <f t="shared" si="90"/>
        <v>0.99321815481171927</v>
      </c>
      <c r="AB576">
        <f t="shared" si="94"/>
        <v>2.780097113321644E-5</v>
      </c>
      <c r="AD576">
        <f t="shared" si="91"/>
        <v>0.98999455712879414</v>
      </c>
      <c r="AE576">
        <f t="shared" si="92"/>
        <v>0.99244536095803215</v>
      </c>
      <c r="AF576">
        <f t="shared" si="95"/>
        <v>3.5722172584620492E-5</v>
      </c>
    </row>
    <row r="577" spans="1:32" x14ac:dyDescent="0.25">
      <c r="A577" s="1" t="s">
        <v>3051</v>
      </c>
      <c r="B577" s="1">
        <v>20.81861722331929</v>
      </c>
      <c r="D577" s="1" t="s">
        <v>926</v>
      </c>
      <c r="E577" s="1">
        <v>0.95419510428805221</v>
      </c>
      <c r="F577">
        <f t="shared" si="86"/>
        <v>0.97790891738427987</v>
      </c>
      <c r="G577">
        <f t="shared" si="87"/>
        <v>1.6918814832885681E-4</v>
      </c>
      <c r="I577" s="1" t="s">
        <v>1967</v>
      </c>
      <c r="J577" s="1">
        <v>0.9653707542990495</v>
      </c>
      <c r="K577">
        <f t="shared" si="88"/>
        <v>0.97765535321017216</v>
      </c>
      <c r="M577">
        <f t="shared" si="93"/>
        <v>7.6980014078303435E-5</v>
      </c>
      <c r="Z577">
        <f t="shared" si="89"/>
        <v>0.99219997825009054</v>
      </c>
      <c r="AA577">
        <f t="shared" si="90"/>
        <v>0.99321815481171927</v>
      </c>
      <c r="AB577">
        <f t="shared" si="94"/>
        <v>2.7813220681072082E-5</v>
      </c>
      <c r="AD577">
        <f t="shared" si="91"/>
        <v>0.98995854812252149</v>
      </c>
      <c r="AE577">
        <f t="shared" si="92"/>
        <v>0.99244536095803215</v>
      </c>
      <c r="AF577">
        <f t="shared" si="95"/>
        <v>3.5737621173028162E-5</v>
      </c>
    </row>
    <row r="578" spans="1:32" x14ac:dyDescent="0.25">
      <c r="A578" s="1" t="s">
        <v>3052</v>
      </c>
      <c r="B578" s="1">
        <v>20.837781630744207</v>
      </c>
      <c r="D578" s="1" t="s">
        <v>927</v>
      </c>
      <c r="E578" s="1">
        <v>0.95403367944118378</v>
      </c>
      <c r="F578">
        <f t="shared" si="86"/>
        <v>0.97783009381788422</v>
      </c>
      <c r="G578">
        <f t="shared" si="87"/>
        <v>1.6923743216833154E-4</v>
      </c>
      <c r="I578" s="1" t="s">
        <v>1968</v>
      </c>
      <c r="J578" s="1">
        <v>0.9653707542990495</v>
      </c>
      <c r="K578">
        <f t="shared" si="88"/>
        <v>0.97765535321017216</v>
      </c>
      <c r="M578">
        <f t="shared" si="93"/>
        <v>7.7065387584511518E-5</v>
      </c>
      <c r="Z578">
        <f t="shared" si="89"/>
        <v>0.99217194299020739</v>
      </c>
      <c r="AA578">
        <f t="shared" si="90"/>
        <v>0.99321815481171927</v>
      </c>
      <c r="AB578">
        <f t="shared" si="94"/>
        <v>2.7845522489457341E-5</v>
      </c>
      <c r="AD578">
        <f t="shared" si="91"/>
        <v>0.98992249759062567</v>
      </c>
      <c r="AE578">
        <f t="shared" si="92"/>
        <v>0.99244536095803215</v>
      </c>
      <c r="AF578">
        <f t="shared" si="95"/>
        <v>3.5778834608727583E-5</v>
      </c>
    </row>
    <row r="579" spans="1:32" x14ac:dyDescent="0.25">
      <c r="A579" s="1" t="s">
        <v>3053</v>
      </c>
      <c r="B579" s="1">
        <v>20.837782693568066</v>
      </c>
      <c r="D579" s="1" t="s">
        <v>928</v>
      </c>
      <c r="E579" s="1">
        <v>0.9538722348926888</v>
      </c>
      <c r="F579">
        <f t="shared" ref="F579:F642" si="96">POWER(E579,$W$5)</f>
        <v>0.97775125364678195</v>
      </c>
      <c r="G579">
        <f t="shared" ref="G579:G642" si="97">LN(E579)-LN(E580)</f>
        <v>1.6933831347267642E-4</v>
      </c>
      <c r="I579" s="1" t="s">
        <v>1969</v>
      </c>
      <c r="J579" s="1">
        <v>0.96537075429904962</v>
      </c>
      <c r="K579">
        <f t="shared" ref="K579:K642" si="98">POWER(J579,$X$5)</f>
        <v>0.97765535321017227</v>
      </c>
      <c r="M579">
        <f t="shared" si="93"/>
        <v>7.7081622824159925E-5</v>
      </c>
      <c r="Z579">
        <f t="shared" ref="Z579:Z642" si="99">POWER(E579,$W$26)</f>
        <v>0.99214390035626443</v>
      </c>
      <c r="AA579">
        <f t="shared" ref="AA579:AA642" si="100">POWER(J579,$X$26)</f>
        <v>0.99321815481171927</v>
      </c>
      <c r="AB579">
        <f t="shared" si="94"/>
        <v>2.7852846757539445E-5</v>
      </c>
      <c r="AD579">
        <f t="shared" ref="AD579:AD642" si="101">POWER(E579,$W$39)</f>
        <v>0.98988643787074937</v>
      </c>
      <c r="AE579">
        <f t="shared" ref="AE579:AE642" si="102">POWER(J579,$X$39)</f>
        <v>0.99244536095803226</v>
      </c>
      <c r="AF579">
        <f t="shared" si="95"/>
        <v>3.5787953533097995E-5</v>
      </c>
    </row>
    <row r="580" spans="1:32" x14ac:dyDescent="0.25">
      <c r="A580" s="1" t="s">
        <v>3054</v>
      </c>
      <c r="B580" s="1">
        <v>20.854210094863948</v>
      </c>
      <c r="D580" s="1" t="s">
        <v>929</v>
      </c>
      <c r="E580" s="1">
        <v>0.95371072145275637</v>
      </c>
      <c r="F580">
        <f t="shared" si="96"/>
        <v>0.97767237284196429</v>
      </c>
      <c r="G580">
        <f t="shared" si="97"/>
        <v>1.6960172512923283E-4</v>
      </c>
      <c r="I580" s="1" t="s">
        <v>1970</v>
      </c>
      <c r="J580" s="1">
        <v>0.96537075429904962</v>
      </c>
      <c r="K580">
        <f t="shared" si="98"/>
        <v>0.97765535321017227</v>
      </c>
      <c r="M580">
        <f t="shared" ref="M580:M643" si="103">F579*K579*$W$5*G579</f>
        <v>7.712135204829554E-5</v>
      </c>
      <c r="Z580">
        <f t="shared" si="99"/>
        <v>0.99211584179959711</v>
      </c>
      <c r="AA580">
        <f t="shared" si="100"/>
        <v>0.99321815481171927</v>
      </c>
      <c r="AB580">
        <f t="shared" ref="AB580:AB643" si="104">Z579*AA579*$W$26*G579</f>
        <v>2.7868661954760352E-5</v>
      </c>
      <c r="AD580">
        <f t="shared" si="101"/>
        <v>0.98985035797063003</v>
      </c>
      <c r="AE580">
        <f t="shared" si="102"/>
        <v>0.99244536095803226</v>
      </c>
      <c r="AF580">
        <f t="shared" ref="AF580:AF643" si="105">AD579*AE579*$W$39*G579</f>
        <v>3.5807982075343592E-5</v>
      </c>
    </row>
    <row r="581" spans="1:32" x14ac:dyDescent="0.25">
      <c r="A581" s="1" t="s">
        <v>3055</v>
      </c>
      <c r="B581" s="1">
        <v>20.908967346642115</v>
      </c>
      <c r="D581" s="1" t="s">
        <v>930</v>
      </c>
      <c r="E581" s="1">
        <v>0.95354898418497125</v>
      </c>
      <c r="F581">
        <f t="shared" si="96"/>
        <v>0.97759337571392513</v>
      </c>
      <c r="G581">
        <f t="shared" si="97"/>
        <v>1.1796119636642288E-16</v>
      </c>
      <c r="I581" s="1" t="s">
        <v>1971</v>
      </c>
      <c r="J581" s="1">
        <v>0.9653707542990495</v>
      </c>
      <c r="K581">
        <f t="shared" si="98"/>
        <v>0.97765535321017216</v>
      </c>
      <c r="M581">
        <f t="shared" si="103"/>
        <v>7.7235085502640817E-5</v>
      </c>
      <c r="Z581">
        <f t="shared" si="99"/>
        <v>0.99208774039223468</v>
      </c>
      <c r="AA581">
        <f t="shared" si="100"/>
        <v>0.99321815481171927</v>
      </c>
      <c r="AB581">
        <f t="shared" si="104"/>
        <v>2.7911223258879717E-5</v>
      </c>
      <c r="AD581">
        <f t="shared" si="101"/>
        <v>0.98981422326509583</v>
      </c>
      <c r="AE581">
        <f t="shared" si="102"/>
        <v>0.99244536095803215</v>
      </c>
      <c r="AF581">
        <f t="shared" si="105"/>
        <v>3.5862375462852632E-5</v>
      </c>
    </row>
    <row r="582" spans="1:32" x14ac:dyDescent="0.25">
      <c r="A582" s="1" t="s">
        <v>3056</v>
      </c>
      <c r="B582" s="1">
        <v>20.936344949939901</v>
      </c>
      <c r="D582" s="1" t="s">
        <v>931</v>
      </c>
      <c r="E582" s="1">
        <v>0.95354898418497114</v>
      </c>
      <c r="F582">
        <f t="shared" si="96"/>
        <v>0.97759337571392513</v>
      </c>
      <c r="G582">
        <f t="shared" si="97"/>
        <v>1.6975728586653138E-4</v>
      </c>
      <c r="I582" s="1" t="s">
        <v>1972</v>
      </c>
      <c r="J582" s="1">
        <v>0.9651997875276358</v>
      </c>
      <c r="K582">
        <f t="shared" si="98"/>
        <v>0.97754432968088167</v>
      </c>
      <c r="M582">
        <f t="shared" si="103"/>
        <v>5.3714117124609987E-17</v>
      </c>
      <c r="Z582">
        <f t="shared" si="99"/>
        <v>0.99208774039223457</v>
      </c>
      <c r="AA582">
        <f t="shared" si="100"/>
        <v>0.99318418880607484</v>
      </c>
      <c r="AB582">
        <f t="shared" si="104"/>
        <v>1.9412231966794153E-17</v>
      </c>
      <c r="AD582">
        <f t="shared" si="101"/>
        <v>0.98981422326509583</v>
      </c>
      <c r="AE582">
        <f t="shared" si="102"/>
        <v>0.9924075393272509</v>
      </c>
      <c r="AF582">
        <f t="shared" si="105"/>
        <v>2.4942047496121287E-17</v>
      </c>
    </row>
    <row r="583" spans="1:32" x14ac:dyDescent="0.25">
      <c r="A583" s="1" t="s">
        <v>3057</v>
      </c>
      <c r="B583" s="1">
        <v>20.96372295104899</v>
      </c>
      <c r="D583" s="1" t="s">
        <v>932</v>
      </c>
      <c r="E583" s="1">
        <v>0.95338712603616382</v>
      </c>
      <c r="F583">
        <f t="shared" si="96"/>
        <v>0.9775143125206216</v>
      </c>
      <c r="G583">
        <f t="shared" si="97"/>
        <v>0</v>
      </c>
      <c r="I583" s="1" t="s">
        <v>1973</v>
      </c>
      <c r="J583" s="1">
        <v>0.9651997875276358</v>
      </c>
      <c r="K583">
        <f t="shared" si="98"/>
        <v>0.97754432968088167</v>
      </c>
      <c r="M583">
        <f t="shared" si="103"/>
        <v>7.7290901806287835E-5</v>
      </c>
      <c r="Z583">
        <f t="shared" si="99"/>
        <v>0.99205961400698417</v>
      </c>
      <c r="AA583">
        <f t="shared" si="100"/>
        <v>0.99318418880607484</v>
      </c>
      <c r="AB583">
        <f t="shared" si="104"/>
        <v>2.7935077110428299E-5</v>
      </c>
      <c r="AD583">
        <f t="shared" si="101"/>
        <v>0.98977805673729702</v>
      </c>
      <c r="AE583">
        <f t="shared" si="102"/>
        <v>0.9924075393272509</v>
      </c>
      <c r="AF583">
        <f t="shared" si="105"/>
        <v>3.5892590597176099E-5</v>
      </c>
    </row>
    <row r="584" spans="1:32" x14ac:dyDescent="0.25">
      <c r="A584" s="1" t="s">
        <v>3058</v>
      </c>
      <c r="B584" s="1">
        <v>20.966461325782355</v>
      </c>
      <c r="D584" s="1" t="s">
        <v>933</v>
      </c>
      <c r="E584" s="1">
        <v>0.95338712603616382</v>
      </c>
      <c r="F584">
        <f t="shared" si="96"/>
        <v>0.9775143125206216</v>
      </c>
      <c r="G584">
        <f t="shared" si="97"/>
        <v>0</v>
      </c>
      <c r="I584" s="1" t="s">
        <v>1974</v>
      </c>
      <c r="J584" s="1">
        <v>0.96502870460158285</v>
      </c>
      <c r="K584">
        <f t="shared" si="98"/>
        <v>0.97743322365898022</v>
      </c>
      <c r="M584">
        <f t="shared" si="103"/>
        <v>0</v>
      </c>
      <c r="Z584">
        <f t="shared" si="99"/>
        <v>0.99205961400698417</v>
      </c>
      <c r="AA584">
        <f t="shared" si="100"/>
        <v>0.9931501948639252</v>
      </c>
      <c r="AB584">
        <f t="shared" si="104"/>
        <v>0</v>
      </c>
      <c r="AD584">
        <f t="shared" si="101"/>
        <v>0.98977805673729702</v>
      </c>
      <c r="AE584">
        <f t="shared" si="102"/>
        <v>0.99236968673690662</v>
      </c>
      <c r="AF584">
        <f t="shared" si="105"/>
        <v>0</v>
      </c>
    </row>
    <row r="585" spans="1:32" x14ac:dyDescent="0.25">
      <c r="A585" s="1" t="s">
        <v>3059</v>
      </c>
      <c r="B585" s="1">
        <v>20.974675249012797</v>
      </c>
      <c r="D585" s="1" t="s">
        <v>934</v>
      </c>
      <c r="E585" s="1">
        <v>0.95338712603616382</v>
      </c>
      <c r="F585">
        <f t="shared" si="96"/>
        <v>0.9775143125206216</v>
      </c>
      <c r="G585">
        <f t="shared" si="97"/>
        <v>0</v>
      </c>
      <c r="I585" s="1" t="s">
        <v>1975</v>
      </c>
      <c r="J585" s="1">
        <v>0.96485728774655311</v>
      </c>
      <c r="K585">
        <f t="shared" si="98"/>
        <v>0.97732189368613898</v>
      </c>
      <c r="M585">
        <f t="shared" si="103"/>
        <v>0</v>
      </c>
      <c r="Z585">
        <f t="shared" si="99"/>
        <v>0.99205961400698417</v>
      </c>
      <c r="AA585">
        <f t="shared" si="100"/>
        <v>0.99311612969305274</v>
      </c>
      <c r="AB585">
        <f t="shared" si="104"/>
        <v>0</v>
      </c>
      <c r="AD585">
        <f t="shared" si="101"/>
        <v>0.98977805673729702</v>
      </c>
      <c r="AE585">
        <f t="shared" si="102"/>
        <v>0.99233175498134107</v>
      </c>
      <c r="AF585">
        <f t="shared" si="105"/>
        <v>0</v>
      </c>
    </row>
    <row r="586" spans="1:32" x14ac:dyDescent="0.25">
      <c r="A586" s="1" t="s">
        <v>3060</v>
      </c>
      <c r="B586" s="1">
        <v>20.993840342918251</v>
      </c>
      <c r="D586" s="1" t="s">
        <v>935</v>
      </c>
      <c r="E586" s="1">
        <v>0.95338712603616382</v>
      </c>
      <c r="F586">
        <f t="shared" si="96"/>
        <v>0.9775143125206216</v>
      </c>
      <c r="G586">
        <f t="shared" si="97"/>
        <v>0</v>
      </c>
      <c r="I586" s="1" t="s">
        <v>1976</v>
      </c>
      <c r="J586" s="1">
        <v>0.96468583732368962</v>
      </c>
      <c r="K586">
        <f t="shared" si="98"/>
        <v>0.97721053481316289</v>
      </c>
      <c r="M586">
        <f t="shared" si="103"/>
        <v>0</v>
      </c>
      <c r="Z586">
        <f t="shared" si="99"/>
        <v>0.99205961400698417</v>
      </c>
      <c r="AA586">
        <f t="shared" si="100"/>
        <v>0.99308205296609209</v>
      </c>
      <c r="AB586">
        <f t="shared" si="104"/>
        <v>0</v>
      </c>
      <c r="AD586">
        <f t="shared" si="101"/>
        <v>0.98977805673729702</v>
      </c>
      <c r="AE586">
        <f t="shared" si="102"/>
        <v>0.99229381050690824</v>
      </c>
      <c r="AF586">
        <f t="shared" si="105"/>
        <v>0</v>
      </c>
    </row>
    <row r="587" spans="1:32" x14ac:dyDescent="0.25">
      <c r="A587" s="1" t="s">
        <v>3939</v>
      </c>
      <c r="B587" s="1">
        <v>20.999315990680486</v>
      </c>
      <c r="D587" s="1" t="s">
        <v>936</v>
      </c>
      <c r="E587" s="1">
        <v>0.95338712603616382</v>
      </c>
      <c r="F587">
        <f t="shared" si="96"/>
        <v>0.9775143125206216</v>
      </c>
      <c r="G587">
        <f t="shared" si="97"/>
        <v>0</v>
      </c>
      <c r="I587" s="1" t="s">
        <v>1977</v>
      </c>
      <c r="J587" s="1">
        <v>0.96451416160896242</v>
      </c>
      <c r="K587">
        <f t="shared" si="98"/>
        <v>0.97709902249545244</v>
      </c>
      <c r="M587">
        <f t="shared" si="103"/>
        <v>0</v>
      </c>
      <c r="Z587">
        <f t="shared" si="99"/>
        <v>0.99205961400698417</v>
      </c>
      <c r="AA587">
        <f t="shared" si="100"/>
        <v>0.99304792656418206</v>
      </c>
      <c r="AB587">
        <f t="shared" si="104"/>
        <v>0</v>
      </c>
      <c r="AD587">
        <f t="shared" si="101"/>
        <v>0.98977805673729702</v>
      </c>
      <c r="AE587">
        <f t="shared" si="102"/>
        <v>0.9922558108686188</v>
      </c>
      <c r="AF587">
        <f t="shared" si="105"/>
        <v>0</v>
      </c>
    </row>
    <row r="588" spans="1:32" x14ac:dyDescent="0.25">
      <c r="A588" s="1" t="s">
        <v>3940</v>
      </c>
      <c r="B588" s="1">
        <v>21.018480402137985</v>
      </c>
      <c r="D588" s="1" t="s">
        <v>937</v>
      </c>
      <c r="E588" s="1">
        <v>0.95338712603616382</v>
      </c>
      <c r="F588">
        <f t="shared" si="96"/>
        <v>0.9775143125206216</v>
      </c>
      <c r="G588">
        <f t="shared" si="97"/>
        <v>1.7122542994126716E-4</v>
      </c>
      <c r="I588" s="1" t="s">
        <v>1978</v>
      </c>
      <c r="J588" s="1">
        <v>0.9643425069562066</v>
      </c>
      <c r="K588">
        <f t="shared" si="98"/>
        <v>0.9769875167382337</v>
      </c>
      <c r="M588">
        <f t="shared" si="103"/>
        <v>0</v>
      </c>
      <c r="Z588">
        <f t="shared" si="99"/>
        <v>0.99205961400698417</v>
      </c>
      <c r="AA588">
        <f t="shared" si="100"/>
        <v>0.9930137994482322</v>
      </c>
      <c r="AB588">
        <f t="shared" si="104"/>
        <v>0</v>
      </c>
      <c r="AD588">
        <f t="shared" si="101"/>
        <v>0.98977805673729702</v>
      </c>
      <c r="AE588">
        <f t="shared" si="102"/>
        <v>0.99221781058462277</v>
      </c>
      <c r="AF588">
        <f t="shared" si="105"/>
        <v>0</v>
      </c>
    </row>
    <row r="589" spans="1:32" x14ac:dyDescent="0.25">
      <c r="A589" s="1" t="s">
        <v>3941</v>
      </c>
      <c r="B589" s="1">
        <v>21.032169292732707</v>
      </c>
      <c r="D589" s="1" t="s">
        <v>938</v>
      </c>
      <c r="E589" s="1">
        <v>0.95322389589058254</v>
      </c>
      <c r="F589">
        <f t="shared" si="96"/>
        <v>0.97743457202758577</v>
      </c>
      <c r="G589">
        <f t="shared" si="97"/>
        <v>1.718502361683083E-4</v>
      </c>
      <c r="I589" s="1" t="s">
        <v>1979</v>
      </c>
      <c r="J589" s="1">
        <v>0.9643425069562066</v>
      </c>
      <c r="K589">
        <f t="shared" si="98"/>
        <v>0.9769875167382337</v>
      </c>
      <c r="M589">
        <f t="shared" si="103"/>
        <v>7.7908644007079205E-5</v>
      </c>
      <c r="Z589">
        <f t="shared" si="99"/>
        <v>0.99203124517876817</v>
      </c>
      <c r="AA589">
        <f t="shared" si="100"/>
        <v>0.9930137994482322</v>
      </c>
      <c r="AB589">
        <f t="shared" si="104"/>
        <v>2.817104068257972E-5</v>
      </c>
      <c r="AD589">
        <f t="shared" si="101"/>
        <v>0.98974157876233915</v>
      </c>
      <c r="AE589">
        <f t="shared" si="102"/>
        <v>0.99221781058462277</v>
      </c>
      <c r="AF589">
        <f t="shared" si="105"/>
        <v>3.6194763425033042E-5</v>
      </c>
    </row>
    <row r="590" spans="1:32" x14ac:dyDescent="0.25">
      <c r="A590" s="1" t="s">
        <v>3942</v>
      </c>
      <c r="B590" s="1">
        <v>21.043121878130989</v>
      </c>
      <c r="D590" s="1" t="s">
        <v>939</v>
      </c>
      <c r="E590" s="1">
        <v>0.95306009821369031</v>
      </c>
      <c r="F590">
        <f t="shared" si="96"/>
        <v>0.97735454709979164</v>
      </c>
      <c r="G590">
        <f t="shared" si="97"/>
        <v>1.7200060378708137E-4</v>
      </c>
      <c r="I590" s="1" t="s">
        <v>1980</v>
      </c>
      <c r="J590" s="1">
        <v>0.9643425069562066</v>
      </c>
      <c r="K590">
        <f t="shared" si="98"/>
        <v>0.9769875167382337</v>
      </c>
      <c r="M590">
        <f t="shared" si="103"/>
        <v>7.8186556187495297E-5</v>
      </c>
      <c r="Z590">
        <f t="shared" si="99"/>
        <v>0.99200277364760803</v>
      </c>
      <c r="AA590">
        <f t="shared" si="100"/>
        <v>0.9930137994482322</v>
      </c>
      <c r="AB590">
        <f t="shared" si="104"/>
        <v>2.8273029056743297E-5</v>
      </c>
      <c r="AD590">
        <f t="shared" si="101"/>
        <v>0.98970496903001581</v>
      </c>
      <c r="AE590">
        <f t="shared" si="102"/>
        <v>0.99221781058462277</v>
      </c>
      <c r="AF590">
        <f t="shared" si="105"/>
        <v>3.6325500281348427E-5</v>
      </c>
    </row>
    <row r="591" spans="1:32" x14ac:dyDescent="0.25">
      <c r="A591" s="1" t="s">
        <v>3943</v>
      </c>
      <c r="B591" s="1">
        <v>21.086926186571244</v>
      </c>
      <c r="D591" s="1" t="s">
        <v>940</v>
      </c>
      <c r="E591" s="1">
        <v>0.95289618539830789</v>
      </c>
      <c r="F591">
        <f t="shared" si="96"/>
        <v>0.97727445871124419</v>
      </c>
      <c r="G591">
        <f t="shared" si="97"/>
        <v>-1.1796119636642288E-16</v>
      </c>
      <c r="I591" s="1" t="s">
        <v>1981</v>
      </c>
      <c r="J591" s="1">
        <v>0.9643425069562066</v>
      </c>
      <c r="K591">
        <f t="shared" si="98"/>
        <v>0.9769875167382337</v>
      </c>
      <c r="M591">
        <f t="shared" si="103"/>
        <v>7.8248561892275045E-5</v>
      </c>
      <c r="Z591">
        <f t="shared" si="99"/>
        <v>0.9919742780222921</v>
      </c>
      <c r="AA591">
        <f t="shared" si="100"/>
        <v>0.9930137994482322</v>
      </c>
      <c r="AB591">
        <f t="shared" si="104"/>
        <v>2.8296955584438104E-5</v>
      </c>
      <c r="AD591">
        <f t="shared" si="101"/>
        <v>0.98966832862040366</v>
      </c>
      <c r="AE591">
        <f t="shared" si="102"/>
        <v>0.99221781058462277</v>
      </c>
      <c r="AF591">
        <f t="shared" si="105"/>
        <v>3.6355939985037134E-5</v>
      </c>
    </row>
    <row r="592" spans="1:32" x14ac:dyDescent="0.25">
      <c r="A592" s="1" t="s">
        <v>3944</v>
      </c>
      <c r="B592" s="1">
        <v>21.097877669695624</v>
      </c>
      <c r="D592" s="1" t="s">
        <v>941</v>
      </c>
      <c r="E592" s="1">
        <v>0.952896185398308</v>
      </c>
      <c r="F592">
        <f t="shared" si="96"/>
        <v>0.9772744587112443</v>
      </c>
      <c r="G592">
        <f t="shared" si="97"/>
        <v>0</v>
      </c>
      <c r="I592" s="1" t="s">
        <v>1982</v>
      </c>
      <c r="J592" s="1">
        <v>0.96416953189608878</v>
      </c>
      <c r="K592">
        <f t="shared" si="98"/>
        <v>0.97687514604886605</v>
      </c>
      <c r="M592">
        <f t="shared" si="103"/>
        <v>-5.3659913999671786E-17</v>
      </c>
      <c r="Z592">
        <f t="shared" si="99"/>
        <v>0.99197427802229221</v>
      </c>
      <c r="AA592">
        <f t="shared" si="100"/>
        <v>0.99297940485978764</v>
      </c>
      <c r="AB592">
        <f t="shared" si="104"/>
        <v>-1.9406018218585287E-17</v>
      </c>
      <c r="AD592">
        <f t="shared" si="101"/>
        <v>0.98966832862040366</v>
      </c>
      <c r="AE592">
        <f t="shared" si="102"/>
        <v>0.9921795126231796</v>
      </c>
      <c r="AF592">
        <f t="shared" si="105"/>
        <v>-2.4932653205823569E-17</v>
      </c>
    </row>
    <row r="593" spans="1:32" x14ac:dyDescent="0.25">
      <c r="A593" s="1" t="s">
        <v>3945</v>
      </c>
      <c r="B593" s="1">
        <v>21.106092681912607</v>
      </c>
      <c r="D593" s="1" t="s">
        <v>942</v>
      </c>
      <c r="E593" s="1">
        <v>0.952896185398308</v>
      </c>
      <c r="F593">
        <f t="shared" si="96"/>
        <v>0.9772744587112443</v>
      </c>
      <c r="G593">
        <f t="shared" si="97"/>
        <v>0</v>
      </c>
      <c r="I593" s="1" t="s">
        <v>1983</v>
      </c>
      <c r="J593" s="1">
        <v>0.96399654397067458</v>
      </c>
      <c r="K593">
        <f t="shared" si="98"/>
        <v>0.97676275976755411</v>
      </c>
      <c r="M593">
        <f t="shared" si="103"/>
        <v>0</v>
      </c>
      <c r="Z593">
        <f t="shared" si="99"/>
        <v>0.99197427802229221</v>
      </c>
      <c r="AA593">
        <f t="shared" si="100"/>
        <v>0.99294500273321462</v>
      </c>
      <c r="AB593">
        <f t="shared" si="104"/>
        <v>0</v>
      </c>
      <c r="AD593">
        <f t="shared" si="101"/>
        <v>0.98966832862040366</v>
      </c>
      <c r="AE593">
        <f t="shared" si="102"/>
        <v>0.99214120641990666</v>
      </c>
      <c r="AF593">
        <f t="shared" si="105"/>
        <v>0</v>
      </c>
    </row>
    <row r="594" spans="1:32" x14ac:dyDescent="0.25">
      <c r="A594" s="1" t="s">
        <v>3946</v>
      </c>
      <c r="B594" s="1">
        <v>21.127994511112149</v>
      </c>
      <c r="D594" s="1" t="s">
        <v>943</v>
      </c>
      <c r="E594" s="1">
        <v>0.952896185398308</v>
      </c>
      <c r="F594">
        <f t="shared" si="96"/>
        <v>0.9772744587112443</v>
      </c>
      <c r="G594">
        <f t="shared" si="97"/>
        <v>1.7210985956003094E-4</v>
      </c>
      <c r="I594" s="1" t="s">
        <v>1984</v>
      </c>
      <c r="J594" s="1">
        <v>0.96382357982871503</v>
      </c>
      <c r="K594">
        <f t="shared" si="98"/>
        <v>0.97665038170307061</v>
      </c>
      <c r="M594">
        <f t="shared" si="103"/>
        <v>0</v>
      </c>
      <c r="Z594">
        <f t="shared" si="99"/>
        <v>0.99197427802229221</v>
      </c>
      <c r="AA594">
        <f t="shared" si="100"/>
        <v>0.9929106003557111</v>
      </c>
      <c r="AB594">
        <f t="shared" si="104"/>
        <v>0</v>
      </c>
      <c r="AD594">
        <f t="shared" si="101"/>
        <v>0.98966832862040366</v>
      </c>
      <c r="AE594">
        <f t="shared" si="102"/>
        <v>0.99210290008903523</v>
      </c>
      <c r="AF594">
        <f t="shared" si="105"/>
        <v>0</v>
      </c>
    </row>
    <row r="595" spans="1:32" x14ac:dyDescent="0.25">
      <c r="A595" s="1" t="s">
        <v>3947</v>
      </c>
      <c r="B595" s="1">
        <v>21.147159096811304</v>
      </c>
      <c r="D595" s="1" t="s">
        <v>944</v>
      </c>
      <c r="E595" s="1">
        <v>0.95273219668210607</v>
      </c>
      <c r="F595">
        <f t="shared" si="96"/>
        <v>0.97719432601911282</v>
      </c>
      <c r="G595">
        <f t="shared" si="97"/>
        <v>1.7222722683313957E-4</v>
      </c>
      <c r="I595" s="1" t="s">
        <v>1985</v>
      </c>
      <c r="J595" s="1">
        <v>0.96382357982871514</v>
      </c>
      <c r="K595">
        <f t="shared" si="98"/>
        <v>0.97665038170307072</v>
      </c>
      <c r="M595">
        <f t="shared" si="103"/>
        <v>7.8264833106381619E-5</v>
      </c>
      <c r="Z595">
        <f t="shared" si="99"/>
        <v>0.99194576511571808</v>
      </c>
      <c r="AA595">
        <f t="shared" si="100"/>
        <v>0.99291060035571121</v>
      </c>
      <c r="AB595">
        <f t="shared" si="104"/>
        <v>2.8311174068799285E-5</v>
      </c>
      <c r="AD595">
        <f t="shared" si="101"/>
        <v>0.98963166629436994</v>
      </c>
      <c r="AE595">
        <f t="shared" si="102"/>
        <v>0.99210290008903523</v>
      </c>
      <c r="AF595">
        <f t="shared" si="105"/>
        <v>3.6373473715042438E-5</v>
      </c>
    </row>
    <row r="596" spans="1:32" x14ac:dyDescent="0.25">
      <c r="A596" s="1" t="s">
        <v>3948</v>
      </c>
      <c r="B596" s="1">
        <v>21.21834280063284</v>
      </c>
      <c r="D596" s="1" t="s">
        <v>945</v>
      </c>
      <c r="E596" s="1">
        <v>0.9525681243872206</v>
      </c>
      <c r="F596">
        <f t="shared" si="96"/>
        <v>0.97711414525920048</v>
      </c>
      <c r="G596">
        <f t="shared" si="97"/>
        <v>-1.1796119636642288E-16</v>
      </c>
      <c r="I596" s="1" t="s">
        <v>1986</v>
      </c>
      <c r="J596" s="1">
        <v>0.96382357982871503</v>
      </c>
      <c r="K596">
        <f t="shared" si="98"/>
        <v>0.97665038170307061</v>
      </c>
      <c r="M596">
        <f t="shared" si="103"/>
        <v>7.8311782637208692E-5</v>
      </c>
      <c r="Z596">
        <f t="shared" si="99"/>
        <v>0.99191723358567374</v>
      </c>
      <c r="AA596">
        <f t="shared" si="100"/>
        <v>0.9929106003557111</v>
      </c>
      <c r="AB596">
        <f t="shared" si="104"/>
        <v>2.8329666053122428E-5</v>
      </c>
      <c r="AD596">
        <f t="shared" si="101"/>
        <v>0.98959498032665949</v>
      </c>
      <c r="AE596">
        <f t="shared" si="102"/>
        <v>0.99210290008903523</v>
      </c>
      <c r="AF596">
        <f t="shared" si="105"/>
        <v>3.6396929585268626E-5</v>
      </c>
    </row>
    <row r="597" spans="1:32" x14ac:dyDescent="0.25">
      <c r="A597" s="1" t="s">
        <v>3949</v>
      </c>
      <c r="B597" s="1">
        <v>21.262149268927633</v>
      </c>
      <c r="D597" s="1" t="s">
        <v>946</v>
      </c>
      <c r="E597" s="1">
        <v>0.95256812438722072</v>
      </c>
      <c r="F597">
        <f t="shared" si="96"/>
        <v>0.97711414525920059</v>
      </c>
      <c r="G597">
        <f t="shared" si="97"/>
        <v>0</v>
      </c>
      <c r="I597" s="1" t="s">
        <v>1987</v>
      </c>
      <c r="J597" s="1">
        <v>0.96365046884160444</v>
      </c>
      <c r="K597">
        <f t="shared" si="98"/>
        <v>0.97653790098530302</v>
      </c>
      <c r="M597">
        <f t="shared" si="103"/>
        <v>-5.3632597837304168E-17</v>
      </c>
      <c r="Z597">
        <f t="shared" si="99"/>
        <v>0.99191723358567385</v>
      </c>
      <c r="AA597">
        <f t="shared" si="100"/>
        <v>0.99287616378250054</v>
      </c>
      <c r="AB597">
        <f t="shared" si="104"/>
        <v>-1.9402885599735928E-17</v>
      </c>
      <c r="AD597">
        <f t="shared" si="101"/>
        <v>0.98959498032665949</v>
      </c>
      <c r="AE597">
        <f t="shared" si="102"/>
        <v>0.99206455583399655</v>
      </c>
      <c r="AF597">
        <f t="shared" si="105"/>
        <v>-2.4927918066217988E-17</v>
      </c>
    </row>
    <row r="598" spans="1:32" x14ac:dyDescent="0.25">
      <c r="A598" s="1" t="s">
        <v>3950</v>
      </c>
      <c r="B598" s="1">
        <v>21.281314110373259</v>
      </c>
      <c r="D598" s="1" t="s">
        <v>947</v>
      </c>
      <c r="E598" s="1">
        <v>0.95256812438722072</v>
      </c>
      <c r="F598">
        <f t="shared" si="96"/>
        <v>0.97711414525920059</v>
      </c>
      <c r="G598">
        <f t="shared" si="97"/>
        <v>-1.1796119636642288E-16</v>
      </c>
      <c r="I598" s="1" t="s">
        <v>1988</v>
      </c>
      <c r="J598" s="1">
        <v>0.96347736187527289</v>
      </c>
      <c r="K598">
        <f t="shared" si="98"/>
        <v>0.97642541563026886</v>
      </c>
      <c r="M598">
        <f t="shared" si="103"/>
        <v>0</v>
      </c>
      <c r="Z598">
        <f t="shared" si="99"/>
        <v>0.99191723358567385</v>
      </c>
      <c r="AA598">
        <f t="shared" si="100"/>
        <v>0.99284172301720408</v>
      </c>
      <c r="AB598">
        <f t="shared" si="104"/>
        <v>0</v>
      </c>
      <c r="AD598">
        <f t="shared" si="101"/>
        <v>0.98959498032665949</v>
      </c>
      <c r="AE598">
        <f t="shared" si="102"/>
        <v>0.99202620706332412</v>
      </c>
      <c r="AF598">
        <f t="shared" si="105"/>
        <v>0</v>
      </c>
    </row>
    <row r="599" spans="1:32" x14ac:dyDescent="0.25">
      <c r="A599" s="1" t="s">
        <v>3951</v>
      </c>
      <c r="B599" s="1">
        <v>21.281314919452615</v>
      </c>
      <c r="D599" s="1" t="s">
        <v>948</v>
      </c>
      <c r="E599" s="1">
        <v>0.95256812438722083</v>
      </c>
      <c r="F599">
        <f t="shared" si="96"/>
        <v>0.97711414525920059</v>
      </c>
      <c r="G599">
        <f t="shared" si="97"/>
        <v>1.7234674733979105E-4</v>
      </c>
      <c r="I599" s="1" t="s">
        <v>1989</v>
      </c>
      <c r="J599" s="1">
        <v>0.96330423533602327</v>
      </c>
      <c r="K599">
        <f t="shared" si="98"/>
        <v>0.97631291030397493</v>
      </c>
      <c r="M599">
        <f t="shared" si="103"/>
        <v>-5.362024386178166E-17</v>
      </c>
      <c r="Z599">
        <f t="shared" si="99"/>
        <v>0.99191723358567385</v>
      </c>
      <c r="AA599">
        <f t="shared" si="100"/>
        <v>0.99280727336340713</v>
      </c>
      <c r="AB599">
        <f t="shared" si="104"/>
        <v>-1.9401539638559783E-17</v>
      </c>
      <c r="AD599">
        <f t="shared" si="101"/>
        <v>0.9895949803266596</v>
      </c>
      <c r="AE599">
        <f t="shared" si="102"/>
        <v>0.9919878485477911</v>
      </c>
      <c r="AF599">
        <f t="shared" si="105"/>
        <v>-2.4925991050924507E-17</v>
      </c>
    </row>
    <row r="600" spans="1:32" x14ac:dyDescent="0.25">
      <c r="A600" s="1" t="s">
        <v>3952</v>
      </c>
      <c r="B600" s="1">
        <v>21.286789573266041</v>
      </c>
      <c r="D600" s="1" t="s">
        <v>949</v>
      </c>
      <c r="E600" s="1">
        <v>0.95240396651580705</v>
      </c>
      <c r="F600">
        <f t="shared" si="96"/>
        <v>0.97703391544209905</v>
      </c>
      <c r="G600">
        <f t="shared" si="97"/>
        <v>0</v>
      </c>
      <c r="I600" s="1" t="s">
        <v>1990</v>
      </c>
      <c r="J600" s="1">
        <v>0.96330423533602327</v>
      </c>
      <c r="K600">
        <f t="shared" si="98"/>
        <v>0.97631291030397493</v>
      </c>
      <c r="M600">
        <f t="shared" si="103"/>
        <v>7.8332622176298256E-5</v>
      </c>
      <c r="Z600">
        <f t="shared" si="99"/>
        <v>0.99188868307711975</v>
      </c>
      <c r="AA600">
        <f t="shared" si="100"/>
        <v>0.99280727336340713</v>
      </c>
      <c r="AB600">
        <f t="shared" si="104"/>
        <v>2.8345560490020072E-5</v>
      </c>
      <c r="AD600">
        <f t="shared" si="101"/>
        <v>0.98955827026136955</v>
      </c>
      <c r="AE600">
        <f t="shared" si="102"/>
        <v>0.9919878485477911</v>
      </c>
      <c r="AF600">
        <f t="shared" si="105"/>
        <v>3.641661414756959E-5</v>
      </c>
    </row>
    <row r="601" spans="1:32" x14ac:dyDescent="0.25">
      <c r="A601" s="1" t="s">
        <v>3953</v>
      </c>
      <c r="B601" s="1">
        <v>21.286790727099898</v>
      </c>
      <c r="D601" s="1" t="s">
        <v>950</v>
      </c>
      <c r="E601" s="1">
        <v>0.95240396651580705</v>
      </c>
      <c r="F601">
        <f t="shared" si="96"/>
        <v>0.97703391544209905</v>
      </c>
      <c r="G601">
        <f t="shared" si="97"/>
        <v>1.723957546100191E-4</v>
      </c>
      <c r="I601" s="1" t="s">
        <v>1991</v>
      </c>
      <c r="J601" s="1">
        <v>0.96313109646592543</v>
      </c>
      <c r="K601">
        <f t="shared" si="98"/>
        <v>0.97620038970886436</v>
      </c>
      <c r="M601">
        <f t="shared" si="103"/>
        <v>0</v>
      </c>
      <c r="Z601">
        <f t="shared" si="99"/>
        <v>0.99188868307711975</v>
      </c>
      <c r="AA601">
        <f t="shared" si="100"/>
        <v>0.99277281625917313</v>
      </c>
      <c r="AB601">
        <f t="shared" si="104"/>
        <v>0</v>
      </c>
      <c r="AD601">
        <f t="shared" si="101"/>
        <v>0.98955827026136955</v>
      </c>
      <c r="AE601">
        <f t="shared" si="102"/>
        <v>0.99194948188874521</v>
      </c>
      <c r="AF601">
        <f t="shared" si="105"/>
        <v>0</v>
      </c>
    </row>
    <row r="602" spans="1:32" x14ac:dyDescent="0.25">
      <c r="A602" s="1" t="s">
        <v>3954</v>
      </c>
      <c r="B602" s="1">
        <v>21.316906310364015</v>
      </c>
      <c r="D602" s="1" t="s">
        <v>951</v>
      </c>
      <c r="E602" s="1">
        <v>0.95223979026735672</v>
      </c>
      <c r="F602">
        <f t="shared" si="96"/>
        <v>0.97695366940182504</v>
      </c>
      <c r="G602">
        <f t="shared" si="97"/>
        <v>0</v>
      </c>
      <c r="I602" s="1" t="s">
        <v>1992</v>
      </c>
      <c r="J602" s="1">
        <v>0.96313109646592543</v>
      </c>
      <c r="K602">
        <f t="shared" si="98"/>
        <v>0.97620038970886436</v>
      </c>
      <c r="M602">
        <f t="shared" si="103"/>
        <v>7.8339432930887764E-5</v>
      </c>
      <c r="Z602">
        <f t="shared" si="99"/>
        <v>0.99186012527227452</v>
      </c>
      <c r="AA602">
        <f t="shared" si="100"/>
        <v>0.99277281625917313</v>
      </c>
      <c r="AB602">
        <f t="shared" si="104"/>
        <v>2.8351820487764556E-5</v>
      </c>
      <c r="AD602">
        <f t="shared" si="101"/>
        <v>0.98952155111985107</v>
      </c>
      <c r="AE602">
        <f t="shared" si="102"/>
        <v>0.99194948188874521</v>
      </c>
      <c r="AF602">
        <f t="shared" si="105"/>
        <v>3.6424209198054918E-5</v>
      </c>
    </row>
    <row r="603" spans="1:32" x14ac:dyDescent="0.25">
      <c r="A603" s="1" t="s">
        <v>3955</v>
      </c>
      <c r="B603" s="1">
        <v>21.316907177781285</v>
      </c>
      <c r="D603" s="1" t="s">
        <v>952</v>
      </c>
      <c r="E603" s="1">
        <v>0.95223979026735672</v>
      </c>
      <c r="F603">
        <f t="shared" si="96"/>
        <v>0.97695366940182504</v>
      </c>
      <c r="G603">
        <f t="shared" si="97"/>
        <v>1.7265789979836743E-4</v>
      </c>
      <c r="I603" s="1" t="s">
        <v>1993</v>
      </c>
      <c r="J603" s="1">
        <v>0.9629578379768412</v>
      </c>
      <c r="K603">
        <f t="shared" si="98"/>
        <v>0.97608778410976516</v>
      </c>
      <c r="M603">
        <f t="shared" si="103"/>
        <v>0</v>
      </c>
      <c r="Z603">
        <f t="shared" si="99"/>
        <v>0.99186012527227452</v>
      </c>
      <c r="AA603">
        <f t="shared" si="100"/>
        <v>0.9927383303452938</v>
      </c>
      <c r="AB603">
        <f t="shared" si="104"/>
        <v>0</v>
      </c>
      <c r="AD603">
        <f t="shared" si="101"/>
        <v>0.98952155111985107</v>
      </c>
      <c r="AE603">
        <f t="shared" si="102"/>
        <v>0.99191108330377531</v>
      </c>
      <c r="AF603">
        <f t="shared" si="105"/>
        <v>0</v>
      </c>
    </row>
    <row r="604" spans="1:32" x14ac:dyDescent="0.25">
      <c r="A604" s="1" t="s">
        <v>3956</v>
      </c>
      <c r="B604" s="1">
        <v>21.344285018363784</v>
      </c>
      <c r="D604" s="1" t="s">
        <v>953</v>
      </c>
      <c r="E604" s="1">
        <v>0.95207539273773922</v>
      </c>
      <c r="F604">
        <f t="shared" si="96"/>
        <v>0.97687330794515925</v>
      </c>
      <c r="G604">
        <f t="shared" si="97"/>
        <v>-1.1796119636642288E-16</v>
      </c>
      <c r="I604" s="1" t="s">
        <v>1994</v>
      </c>
      <c r="J604" s="1">
        <v>0.96295783797684109</v>
      </c>
      <c r="K604">
        <f t="shared" si="98"/>
        <v>0.97608778410976516</v>
      </c>
      <c r="M604">
        <f t="shared" si="103"/>
        <v>7.844306246161606E-5</v>
      </c>
      <c r="Z604">
        <f t="shared" si="99"/>
        <v>0.9918315248664914</v>
      </c>
      <c r="AA604">
        <f t="shared" si="100"/>
        <v>0.99273833034529368</v>
      </c>
      <c r="AB604">
        <f t="shared" si="104"/>
        <v>2.8393128446012802E-5</v>
      </c>
      <c r="AD604">
        <f t="shared" si="101"/>
        <v>0.98948477750879438</v>
      </c>
      <c r="AE604">
        <f t="shared" si="102"/>
        <v>0.99191108330377531</v>
      </c>
      <c r="AF604">
        <f t="shared" si="105"/>
        <v>3.6476830179050315E-5</v>
      </c>
    </row>
    <row r="605" spans="1:32" x14ac:dyDescent="0.25">
      <c r="A605" s="1" t="s">
        <v>3957</v>
      </c>
      <c r="B605" s="1">
        <v>21.385352741391507</v>
      </c>
      <c r="D605" s="1" t="s">
        <v>954</v>
      </c>
      <c r="E605" s="1">
        <v>0.95207539273773933</v>
      </c>
      <c r="F605">
        <f t="shared" si="96"/>
        <v>0.97687330794515936</v>
      </c>
      <c r="G605">
        <f t="shared" si="97"/>
        <v>1.7297233912071108E-4</v>
      </c>
      <c r="I605" s="1" t="s">
        <v>1995</v>
      </c>
      <c r="J605" s="1">
        <v>0.96278432203130515</v>
      </c>
      <c r="K605">
        <f t="shared" si="98"/>
        <v>0.97597500389669123</v>
      </c>
      <c r="M605">
        <f t="shared" si="103"/>
        <v>-5.3588491231356751E-17</v>
      </c>
      <c r="Z605">
        <f t="shared" si="99"/>
        <v>0.9918315248664914</v>
      </c>
      <c r="AA605">
        <f t="shared" si="100"/>
        <v>0.99270378816819049</v>
      </c>
      <c r="AB605">
        <f t="shared" si="104"/>
        <v>-1.9397842941934099E-17</v>
      </c>
      <c r="AD605">
        <f t="shared" si="101"/>
        <v>0.98948477750879438</v>
      </c>
      <c r="AE605">
        <f t="shared" si="102"/>
        <v>0.99187262222506933</v>
      </c>
      <c r="AF605">
        <f t="shared" si="105"/>
        <v>-2.4920322937276854E-17</v>
      </c>
    </row>
    <row r="606" spans="1:32" x14ac:dyDescent="0.25">
      <c r="A606" s="1" t="s">
        <v>3958</v>
      </c>
      <c r="B606" s="1">
        <v>21.385352838956102</v>
      </c>
      <c r="D606" s="1" t="s">
        <v>955</v>
      </c>
      <c r="E606" s="1">
        <v>0.95191072427199364</v>
      </c>
      <c r="F606">
        <f t="shared" si="96"/>
        <v>0.97679280676502522</v>
      </c>
      <c r="G606">
        <f t="shared" si="97"/>
        <v>1.7301925074234004E-4</v>
      </c>
      <c r="I606" s="1" t="s">
        <v>1996</v>
      </c>
      <c r="J606" s="1">
        <v>0.96278432203130504</v>
      </c>
      <c r="K606">
        <f t="shared" si="98"/>
        <v>0.97597500389669123</v>
      </c>
      <c r="M606">
        <f t="shared" si="103"/>
        <v>7.8570377013338058E-5</v>
      </c>
      <c r="Z606">
        <f t="shared" si="99"/>
        <v>0.99180287320146832</v>
      </c>
      <c r="AA606">
        <f t="shared" si="100"/>
        <v>0.99270378816819049</v>
      </c>
      <c r="AB606">
        <f t="shared" si="104"/>
        <v>2.8443027233573803E-5</v>
      </c>
      <c r="AD606">
        <f t="shared" si="101"/>
        <v>0.98944793829710831</v>
      </c>
      <c r="AE606">
        <f t="shared" si="102"/>
        <v>0.99187262222506933</v>
      </c>
      <c r="AF606">
        <f t="shared" si="105"/>
        <v>3.6540485713935901E-5</v>
      </c>
    </row>
    <row r="607" spans="1:32" x14ac:dyDescent="0.25">
      <c r="A607" s="1" t="s">
        <v>3959</v>
      </c>
      <c r="B607" s="1">
        <v>21.426419745356384</v>
      </c>
      <c r="D607" s="1" t="s">
        <v>956</v>
      </c>
      <c r="E607" s="1">
        <v>0.95174603963892324</v>
      </c>
      <c r="F607">
        <f t="shared" si="96"/>
        <v>0.97671229038882024</v>
      </c>
      <c r="G607">
        <f t="shared" si="97"/>
        <v>1.730378749671968E-4</v>
      </c>
      <c r="I607" s="1" t="s">
        <v>1997</v>
      </c>
      <c r="J607" s="1">
        <v>0.96278432203130515</v>
      </c>
      <c r="K607">
        <f t="shared" si="98"/>
        <v>0.97597500389669123</v>
      </c>
      <c r="M607">
        <f t="shared" si="103"/>
        <v>7.8585209487929534E-5</v>
      </c>
      <c r="Z607">
        <f t="shared" si="99"/>
        <v>0.99177421459387682</v>
      </c>
      <c r="AA607">
        <f t="shared" si="100"/>
        <v>0.99270378816819049</v>
      </c>
      <c r="AB607">
        <f t="shared" si="104"/>
        <v>2.8449919358470085E-5</v>
      </c>
      <c r="AD607">
        <f t="shared" si="101"/>
        <v>0.98941109046641129</v>
      </c>
      <c r="AE607">
        <f t="shared" si="102"/>
        <v>0.99187262222506933</v>
      </c>
      <c r="AF607">
        <f t="shared" si="105"/>
        <v>3.6549035018600465E-5</v>
      </c>
    </row>
    <row r="608" spans="1:32" x14ac:dyDescent="0.25">
      <c r="A608" s="1" t="s">
        <v>3960</v>
      </c>
      <c r="B608" s="1">
        <v>21.437371236855977</v>
      </c>
      <c r="D608" s="1" t="s">
        <v>957</v>
      </c>
      <c r="E608" s="1">
        <v>0.95158136577453434</v>
      </c>
      <c r="F608">
        <f t="shared" si="96"/>
        <v>0.97663177198361384</v>
      </c>
      <c r="G608">
        <f t="shared" si="97"/>
        <v>0</v>
      </c>
      <c r="I608" s="1" t="s">
        <v>1998</v>
      </c>
      <c r="J608" s="1">
        <v>0.96278432203130515</v>
      </c>
      <c r="K608">
        <f t="shared" si="98"/>
        <v>0.97597500389669123</v>
      </c>
      <c r="M608">
        <f t="shared" si="103"/>
        <v>7.858719017300191E-5</v>
      </c>
      <c r="Z608">
        <f t="shared" si="99"/>
        <v>0.9917455537296388</v>
      </c>
      <c r="AA608">
        <f t="shared" si="100"/>
        <v>0.99270378816819049</v>
      </c>
      <c r="AB608">
        <f t="shared" si="104"/>
        <v>2.845215961673326E-5</v>
      </c>
      <c r="AD608">
        <f t="shared" si="101"/>
        <v>0.98937424004178587</v>
      </c>
      <c r="AE608">
        <f t="shared" si="102"/>
        <v>0.99187262222506933</v>
      </c>
      <c r="AF608">
        <f t="shared" si="105"/>
        <v>3.6551607986395783E-5</v>
      </c>
    </row>
    <row r="609" spans="1:32" x14ac:dyDescent="0.25">
      <c r="A609" s="1" t="s">
        <v>3961</v>
      </c>
      <c r="B609" s="1">
        <v>21.456537451825103</v>
      </c>
      <c r="D609" s="1" t="s">
        <v>958</v>
      </c>
      <c r="E609" s="1">
        <v>0.95158136577453434</v>
      </c>
      <c r="F609">
        <f t="shared" si="96"/>
        <v>0.97663177198361384</v>
      </c>
      <c r="G609">
        <f t="shared" si="97"/>
        <v>1.7323353159853089E-4</v>
      </c>
      <c r="I609" s="1" t="s">
        <v>1999</v>
      </c>
      <c r="J609" s="1">
        <v>0.96261047372985187</v>
      </c>
      <c r="K609">
        <f t="shared" si="98"/>
        <v>0.97586200034824155</v>
      </c>
      <c r="M609">
        <f t="shared" si="103"/>
        <v>0</v>
      </c>
      <c r="Z609">
        <f t="shared" si="99"/>
        <v>0.9917455537296388</v>
      </c>
      <c r="AA609">
        <f t="shared" si="100"/>
        <v>0.99266917479022199</v>
      </c>
      <c r="AB609">
        <f t="shared" si="104"/>
        <v>0</v>
      </c>
      <c r="AD609">
        <f t="shared" si="101"/>
        <v>0.98937424004178587</v>
      </c>
      <c r="AE609">
        <f t="shared" si="102"/>
        <v>0.99183408202112333</v>
      </c>
      <c r="AF609">
        <f t="shared" si="105"/>
        <v>0</v>
      </c>
    </row>
    <row r="610" spans="1:32" x14ac:dyDescent="0.25">
      <c r="A610" s="1" t="s">
        <v>3962</v>
      </c>
      <c r="B610" s="1">
        <v>21.478438466715453</v>
      </c>
      <c r="D610" s="1" t="s">
        <v>959</v>
      </c>
      <c r="E610" s="1">
        <v>0.9514165342515235</v>
      </c>
      <c r="F610">
        <f t="shared" si="96"/>
        <v>0.97655116918404217</v>
      </c>
      <c r="G610">
        <f t="shared" si="97"/>
        <v>0</v>
      </c>
      <c r="I610" s="1" t="s">
        <v>2000</v>
      </c>
      <c r="J610" s="1">
        <v>0.96261047372985198</v>
      </c>
      <c r="K610">
        <f t="shared" si="98"/>
        <v>0.97586200034824155</v>
      </c>
      <c r="M610">
        <f t="shared" si="103"/>
        <v>7.8660455247583103E-5</v>
      </c>
      <c r="Z610">
        <f t="shared" si="99"/>
        <v>0.99171686128777692</v>
      </c>
      <c r="AA610">
        <f t="shared" si="100"/>
        <v>0.99266917479022199</v>
      </c>
      <c r="AB610">
        <f t="shared" si="104"/>
        <v>2.8482514605217132E-5</v>
      </c>
      <c r="AD610">
        <f t="shared" si="101"/>
        <v>0.98933734932462458</v>
      </c>
      <c r="AE610">
        <f t="shared" si="102"/>
        <v>0.99183408202112333</v>
      </c>
      <c r="AF610">
        <f t="shared" si="105"/>
        <v>3.659015276202408E-5</v>
      </c>
    </row>
    <row r="611" spans="1:32" x14ac:dyDescent="0.25">
      <c r="A611" s="1" t="s">
        <v>3963</v>
      </c>
      <c r="B611" s="1">
        <v>21.486653019155344</v>
      </c>
      <c r="D611" s="1" t="s">
        <v>960</v>
      </c>
      <c r="E611" s="1">
        <v>0.9514165342515235</v>
      </c>
      <c r="F611">
        <f t="shared" si="96"/>
        <v>0.97655116918404217</v>
      </c>
      <c r="G611">
        <f t="shared" si="97"/>
        <v>0</v>
      </c>
      <c r="I611" s="1" t="s">
        <v>2001</v>
      </c>
      <c r="J611" s="1">
        <v>0.96243627983227586</v>
      </c>
      <c r="K611">
        <f t="shared" si="98"/>
        <v>0.97574876481349171</v>
      </c>
      <c r="M611">
        <f t="shared" si="103"/>
        <v>0</v>
      </c>
      <c r="Z611">
        <f t="shared" si="99"/>
        <v>0.99171686128777692</v>
      </c>
      <c r="AA611">
        <f t="shared" si="100"/>
        <v>0.99263448754409944</v>
      </c>
      <c r="AB611">
        <f t="shared" si="104"/>
        <v>0</v>
      </c>
      <c r="AD611">
        <f t="shared" si="101"/>
        <v>0.98933734932462458</v>
      </c>
      <c r="AE611">
        <f t="shared" si="102"/>
        <v>0.99179545972302019</v>
      </c>
      <c r="AF611">
        <f t="shared" si="105"/>
        <v>0</v>
      </c>
    </row>
    <row r="612" spans="1:32" x14ac:dyDescent="0.25">
      <c r="A612" s="1" t="s">
        <v>3964</v>
      </c>
      <c r="B612" s="1">
        <v>21.508554875325878</v>
      </c>
      <c r="D612" s="1" t="s">
        <v>961</v>
      </c>
      <c r="E612" s="1">
        <v>0.9514165342515235</v>
      </c>
      <c r="F612">
        <f t="shared" si="96"/>
        <v>0.97655116918404217</v>
      </c>
      <c r="G612">
        <f t="shared" si="97"/>
        <v>1.7353366694114469E-4</v>
      </c>
      <c r="I612" s="1" t="s">
        <v>2002</v>
      </c>
      <c r="J612" s="1">
        <v>0.9622620949510674</v>
      </c>
      <c r="K612">
        <f t="shared" si="98"/>
        <v>0.97563552778680251</v>
      </c>
      <c r="M612">
        <f t="shared" si="103"/>
        <v>0</v>
      </c>
      <c r="Z612">
        <f t="shared" si="99"/>
        <v>0.99171686128777692</v>
      </c>
      <c r="AA612">
        <f t="shared" si="100"/>
        <v>0.99259979702751522</v>
      </c>
      <c r="AB612">
        <f t="shared" si="104"/>
        <v>0</v>
      </c>
      <c r="AD612">
        <f t="shared" si="101"/>
        <v>0.98933734932462458</v>
      </c>
      <c r="AE612">
        <f t="shared" si="102"/>
        <v>0.9917568339378402</v>
      </c>
      <c r="AF612">
        <f t="shared" si="105"/>
        <v>0</v>
      </c>
    </row>
    <row r="613" spans="1:32" x14ac:dyDescent="0.25">
      <c r="A613" s="1" t="s">
        <v>3965</v>
      </c>
      <c r="B613" s="1">
        <v>21.508555480749138</v>
      </c>
      <c r="D613" s="1" t="s">
        <v>962</v>
      </c>
      <c r="E613" s="1">
        <v>0.95125144577616494</v>
      </c>
      <c r="F613">
        <f t="shared" si="96"/>
        <v>0.97647043340584261</v>
      </c>
      <c r="G613">
        <f t="shared" si="97"/>
        <v>1.7358071151323679E-4</v>
      </c>
      <c r="I613" s="1" t="s">
        <v>2003</v>
      </c>
      <c r="J613" s="1">
        <v>0.96226209495106751</v>
      </c>
      <c r="K613">
        <f t="shared" si="98"/>
        <v>0.97563552778680263</v>
      </c>
      <c r="M613">
        <f t="shared" si="103"/>
        <v>7.8771949831532337E-5</v>
      </c>
      <c r="Z613">
        <f t="shared" si="99"/>
        <v>0.99168811996716</v>
      </c>
      <c r="AA613">
        <f t="shared" si="100"/>
        <v>0.99259979702751522</v>
      </c>
      <c r="AB613">
        <f t="shared" si="104"/>
        <v>2.8529042418122923E-5</v>
      </c>
      <c r="AD613">
        <f t="shared" si="101"/>
        <v>0.9893003960716571</v>
      </c>
      <c r="AE613">
        <f t="shared" si="102"/>
        <v>0.9917568339378402</v>
      </c>
      <c r="AF613">
        <f t="shared" si="105"/>
        <v>3.6649325624940363E-5</v>
      </c>
    </row>
    <row r="614" spans="1:32" x14ac:dyDescent="0.25">
      <c r="A614" s="1" t="s">
        <v>3966</v>
      </c>
      <c r="B614" s="1">
        <v>21.514031502650937</v>
      </c>
      <c r="D614" s="1" t="s">
        <v>963</v>
      </c>
      <c r="E614" s="1">
        <v>0.95108634120327828</v>
      </c>
      <c r="F614">
        <f t="shared" si="96"/>
        <v>0.97638968241785817</v>
      </c>
      <c r="G614">
        <f t="shared" si="97"/>
        <v>1.7361122911749294E-4</v>
      </c>
      <c r="I614" s="1" t="s">
        <v>2004</v>
      </c>
      <c r="J614" s="1">
        <v>0.9622620949510674</v>
      </c>
      <c r="K614">
        <f t="shared" si="98"/>
        <v>0.97563552778680251</v>
      </c>
      <c r="M614">
        <f t="shared" si="103"/>
        <v>7.8786790534396504E-5</v>
      </c>
      <c r="Z614">
        <f t="shared" si="99"/>
        <v>0.99165937168813989</v>
      </c>
      <c r="AA614">
        <f t="shared" si="100"/>
        <v>0.99259979702751522</v>
      </c>
      <c r="AB614">
        <f t="shared" si="104"/>
        <v>2.8535949539846355E-5</v>
      </c>
      <c r="AD614">
        <f t="shared" si="101"/>
        <v>0.98926343418157048</v>
      </c>
      <c r="AE614">
        <f t="shared" si="102"/>
        <v>0.9917568339378402</v>
      </c>
      <c r="AF614">
        <f t="shared" si="105"/>
        <v>3.6657891892483924E-5</v>
      </c>
    </row>
    <row r="615" spans="1:32" x14ac:dyDescent="0.25">
      <c r="A615" s="1" t="s">
        <v>3967</v>
      </c>
      <c r="B615" s="1">
        <v>21.552361483711344</v>
      </c>
      <c r="D615" s="1" t="s">
        <v>964</v>
      </c>
      <c r="E615" s="1">
        <v>0.95092123626703529</v>
      </c>
      <c r="F615">
        <f t="shared" si="96"/>
        <v>0.97630892391247626</v>
      </c>
      <c r="G615">
        <f t="shared" si="97"/>
        <v>1.1796119636642288E-16</v>
      </c>
      <c r="I615" s="1" t="s">
        <v>2005</v>
      </c>
      <c r="J615" s="1">
        <v>0.96226209495106751</v>
      </c>
      <c r="K615">
        <f t="shared" si="98"/>
        <v>0.97563552778680263</v>
      </c>
      <c r="M615">
        <f t="shared" si="103"/>
        <v>7.8794125650648691E-5</v>
      </c>
      <c r="Z615">
        <f t="shared" si="99"/>
        <v>0.99163061918843254</v>
      </c>
      <c r="AA615">
        <f t="shared" si="100"/>
        <v>0.99259979702751522</v>
      </c>
      <c r="AB615">
        <f t="shared" si="104"/>
        <v>2.8540139126742727E-5</v>
      </c>
      <c r="AD615">
        <f t="shared" si="101"/>
        <v>0.98922646717445439</v>
      </c>
      <c r="AE615">
        <f t="shared" si="102"/>
        <v>0.9917568339378402</v>
      </c>
      <c r="AF615">
        <f t="shared" si="105"/>
        <v>3.6662966956642803E-5</v>
      </c>
    </row>
    <row r="616" spans="1:32" x14ac:dyDescent="0.25">
      <c r="A616" s="1" t="s">
        <v>3968</v>
      </c>
      <c r="B616" s="1">
        <v>21.615331404643666</v>
      </c>
      <c r="D616" s="1" t="s">
        <v>965</v>
      </c>
      <c r="E616" s="1">
        <v>0.95092123626703517</v>
      </c>
      <c r="F616">
        <f t="shared" si="96"/>
        <v>0.97630892391247615</v>
      </c>
      <c r="G616">
        <f t="shared" si="97"/>
        <v>1.7390328210255962E-4</v>
      </c>
      <c r="I616" s="1" t="s">
        <v>2006</v>
      </c>
      <c r="J616" s="1">
        <v>0.96208775191412366</v>
      </c>
      <c r="K616">
        <f t="shared" si="98"/>
        <v>0.97552218057887352</v>
      </c>
      <c r="M616">
        <f t="shared" si="103"/>
        <v>5.3532715612222711E-17</v>
      </c>
      <c r="Z616">
        <f t="shared" si="99"/>
        <v>0.99163061918843243</v>
      </c>
      <c r="AA616">
        <f t="shared" si="100"/>
        <v>0.99256506993844373</v>
      </c>
      <c r="AB616">
        <f t="shared" si="104"/>
        <v>1.9391207353432775E-17</v>
      </c>
      <c r="AD616">
        <f t="shared" si="101"/>
        <v>0.98922646717445439</v>
      </c>
      <c r="AE616">
        <f t="shared" si="102"/>
        <v>0.99171816758606945</v>
      </c>
      <c r="AF616">
        <f t="shared" si="105"/>
        <v>2.4909943073405559E-17</v>
      </c>
    </row>
    <row r="617" spans="1:32" x14ac:dyDescent="0.25">
      <c r="A617" s="1" t="s">
        <v>3969</v>
      </c>
      <c r="B617" s="1">
        <v>21.615332328670423</v>
      </c>
      <c r="D617" s="1" t="s">
        <v>966</v>
      </c>
      <c r="E617" s="1">
        <v>0.95075588232124097</v>
      </c>
      <c r="F617">
        <f t="shared" si="96"/>
        <v>0.976228036249703</v>
      </c>
      <c r="G617">
        <f t="shared" si="97"/>
        <v>1.7409712579603137E-4</v>
      </c>
      <c r="I617" s="1" t="s">
        <v>2007</v>
      </c>
      <c r="J617" s="1">
        <v>0.96208775191412366</v>
      </c>
      <c r="K617">
        <f t="shared" si="98"/>
        <v>0.97552218057887352</v>
      </c>
      <c r="M617">
        <f t="shared" si="103"/>
        <v>7.891097812173587E-5</v>
      </c>
      <c r="Z617">
        <f t="shared" si="99"/>
        <v>0.99160181915634282</v>
      </c>
      <c r="AA617">
        <f t="shared" si="100"/>
        <v>0.99256506993844373</v>
      </c>
      <c r="AB617">
        <f t="shared" si="104"/>
        <v>2.8586320985109623E-5</v>
      </c>
      <c r="AD617">
        <f t="shared" si="101"/>
        <v>0.98918943936542858</v>
      </c>
      <c r="AE617">
        <f t="shared" si="102"/>
        <v>0.99171816758606945</v>
      </c>
      <c r="AF617">
        <f t="shared" si="105"/>
        <v>3.6721838190066592E-5</v>
      </c>
    </row>
    <row r="618" spans="1:32" x14ac:dyDescent="0.25">
      <c r="A618" s="1" t="s">
        <v>3970</v>
      </c>
      <c r="B618" s="1">
        <v>21.623545687592827</v>
      </c>
      <c r="D618" s="1" t="s">
        <v>967</v>
      </c>
      <c r="E618" s="1">
        <v>0.95059037286257375</v>
      </c>
      <c r="F618">
        <f t="shared" si="96"/>
        <v>0.97614706513717087</v>
      </c>
      <c r="G618">
        <f t="shared" si="97"/>
        <v>-1.1796119636642288E-16</v>
      </c>
      <c r="I618" s="1" t="s">
        <v>2008</v>
      </c>
      <c r="J618" s="1">
        <v>0.96208775191412366</v>
      </c>
      <c r="K618">
        <f t="shared" si="98"/>
        <v>0.97552218057887352</v>
      </c>
      <c r="M618">
        <f t="shared" si="103"/>
        <v>7.8992392232705224E-5</v>
      </c>
      <c r="Z618">
        <f t="shared" si="99"/>
        <v>0.99157298785974124</v>
      </c>
      <c r="AA618">
        <f t="shared" si="100"/>
        <v>0.99256506993844373</v>
      </c>
      <c r="AB618">
        <f t="shared" si="104"/>
        <v>2.8617353961369164E-5</v>
      </c>
      <c r="AD618">
        <f t="shared" si="101"/>
        <v>0.98915237167115322</v>
      </c>
      <c r="AE618">
        <f t="shared" si="102"/>
        <v>0.99171816758606945</v>
      </c>
      <c r="AF618">
        <f t="shared" si="105"/>
        <v>3.6761394623823347E-5</v>
      </c>
    </row>
    <row r="619" spans="1:32" x14ac:dyDescent="0.25">
      <c r="A619" s="1" t="s">
        <v>3971</v>
      </c>
      <c r="B619" s="1">
        <v>21.648186352732075</v>
      </c>
      <c r="D619" s="1" t="s">
        <v>968</v>
      </c>
      <c r="E619" s="1">
        <v>0.95059037286257386</v>
      </c>
      <c r="F619">
        <f t="shared" si="96"/>
        <v>0.97614706513717087</v>
      </c>
      <c r="G619">
        <f t="shared" si="97"/>
        <v>0</v>
      </c>
      <c r="I619" s="1" t="s">
        <v>2009</v>
      </c>
      <c r="J619" s="1">
        <v>0.96191272097111025</v>
      </c>
      <c r="K619">
        <f t="shared" si="98"/>
        <v>0.97540837872283603</v>
      </c>
      <c r="M619">
        <f t="shared" si="103"/>
        <v>-5.3517622331104574E-17</v>
      </c>
      <c r="Z619">
        <f t="shared" si="99"/>
        <v>0.99157298785974124</v>
      </c>
      <c r="AA619">
        <f t="shared" si="100"/>
        <v>0.99253020071816334</v>
      </c>
      <c r="AB619">
        <f t="shared" si="104"/>
        <v>-1.9389401999113833E-17</v>
      </c>
      <c r="AD619">
        <f t="shared" si="101"/>
        <v>0.98915237167115322</v>
      </c>
      <c r="AE619">
        <f t="shared" si="102"/>
        <v>0.99167934313614725</v>
      </c>
      <c r="AF619">
        <f t="shared" si="105"/>
        <v>-2.4907106147710256E-17</v>
      </c>
    </row>
    <row r="620" spans="1:32" x14ac:dyDescent="0.25">
      <c r="A620" s="1" t="s">
        <v>3972</v>
      </c>
      <c r="B620" s="1">
        <v>21.650924912005379</v>
      </c>
      <c r="D620" s="1" t="s">
        <v>969</v>
      </c>
      <c r="E620" s="1">
        <v>0.95059037286257386</v>
      </c>
      <c r="F620">
        <f t="shared" si="96"/>
        <v>0.97614706513717087</v>
      </c>
      <c r="G620">
        <f t="shared" si="97"/>
        <v>0</v>
      </c>
      <c r="I620" s="1" t="s">
        <v>2010</v>
      </c>
      <c r="J620" s="1">
        <v>0.96173761361907628</v>
      </c>
      <c r="K620">
        <f t="shared" si="98"/>
        <v>0.97529451975223702</v>
      </c>
      <c r="M620">
        <f t="shared" si="103"/>
        <v>0</v>
      </c>
      <c r="Z620">
        <f t="shared" si="99"/>
        <v>0.99157298785974124</v>
      </c>
      <c r="AA620">
        <f t="shared" si="100"/>
        <v>0.99249531115239487</v>
      </c>
      <c r="AB620">
        <f t="shared" si="104"/>
        <v>0</v>
      </c>
      <c r="AD620">
        <f t="shared" si="101"/>
        <v>0.98915237167115322</v>
      </c>
      <c r="AE620">
        <f t="shared" si="102"/>
        <v>0.99164049618909167</v>
      </c>
      <c r="AF620">
        <f t="shared" si="105"/>
        <v>0</v>
      </c>
    </row>
    <row r="621" spans="1:32" x14ac:dyDescent="0.25">
      <c r="A621" s="1" t="s">
        <v>3973</v>
      </c>
      <c r="B621" s="1">
        <v>21.667350828593552</v>
      </c>
      <c r="D621" s="1" t="s">
        <v>970</v>
      </c>
      <c r="E621" s="1">
        <v>0.95059037286257386</v>
      </c>
      <c r="F621">
        <f t="shared" si="96"/>
        <v>0.97614706513717087</v>
      </c>
      <c r="G621">
        <f t="shared" si="97"/>
        <v>1.744631903586244E-4</v>
      </c>
      <c r="I621" s="1" t="s">
        <v>2011</v>
      </c>
      <c r="J621" s="1">
        <v>0.96156252526715591</v>
      </c>
      <c r="K621">
        <f t="shared" si="98"/>
        <v>0.97518066569887207</v>
      </c>
      <c r="M621">
        <f t="shared" si="103"/>
        <v>0</v>
      </c>
      <c r="Z621">
        <f t="shared" si="99"/>
        <v>0.99157298785974124</v>
      </c>
      <c r="AA621">
        <f t="shared" si="100"/>
        <v>0.9924604202468903</v>
      </c>
      <c r="AB621">
        <f t="shared" si="104"/>
        <v>0</v>
      </c>
      <c r="AD621">
        <f t="shared" si="101"/>
        <v>0.98915237167115322</v>
      </c>
      <c r="AE621">
        <f t="shared" si="102"/>
        <v>0.99160164790655003</v>
      </c>
      <c r="AF621">
        <f t="shared" si="105"/>
        <v>0</v>
      </c>
    </row>
    <row r="622" spans="1:32" x14ac:dyDescent="0.25">
      <c r="A622" s="1" t="s">
        <v>3974</v>
      </c>
      <c r="B622" s="1">
        <v>21.691990903300667</v>
      </c>
      <c r="D622" s="1" t="s">
        <v>971</v>
      </c>
      <c r="E622" s="1">
        <v>0.95042454429931078</v>
      </c>
      <c r="F622">
        <f t="shared" si="96"/>
        <v>0.9760659305082513</v>
      </c>
      <c r="G622">
        <f t="shared" si="97"/>
        <v>1.7450994557720312E-4</v>
      </c>
      <c r="I622" s="1" t="s">
        <v>2012</v>
      </c>
      <c r="J622" s="1">
        <v>0.9615625252671558</v>
      </c>
      <c r="K622">
        <f t="shared" si="98"/>
        <v>0.97518066569887196</v>
      </c>
      <c r="M622">
        <f t="shared" si="103"/>
        <v>7.9124209778715866E-5</v>
      </c>
      <c r="Z622">
        <f t="shared" si="99"/>
        <v>0.99154409678206912</v>
      </c>
      <c r="AA622">
        <f t="shared" si="100"/>
        <v>0.99246042024689018</v>
      </c>
      <c r="AB622">
        <f t="shared" si="104"/>
        <v>2.8673668816735028E-5</v>
      </c>
      <c r="AD622">
        <f t="shared" si="101"/>
        <v>0.98911522743006619</v>
      </c>
      <c r="AE622">
        <f t="shared" si="102"/>
        <v>0.99160164790655003</v>
      </c>
      <c r="AF622">
        <f t="shared" si="105"/>
        <v>3.6832982244885697E-5</v>
      </c>
    </row>
    <row r="623" spans="1:32" x14ac:dyDescent="0.25">
      <c r="A623" s="1" t="s">
        <v>3975</v>
      </c>
      <c r="B623" s="1">
        <v>21.697467755425819</v>
      </c>
      <c r="D623" s="1" t="s">
        <v>972</v>
      </c>
      <c r="E623" s="1">
        <v>0.95025870023495007</v>
      </c>
      <c r="F623">
        <f t="shared" si="96"/>
        <v>0.97598478088207319</v>
      </c>
      <c r="G623">
        <f t="shared" si="97"/>
        <v>0</v>
      </c>
      <c r="I623" s="1" t="s">
        <v>2013</v>
      </c>
      <c r="J623" s="1">
        <v>0.96156252526715591</v>
      </c>
      <c r="K623">
        <f t="shared" si="98"/>
        <v>0.97518066569887207</v>
      </c>
      <c r="M623">
        <f t="shared" si="103"/>
        <v>7.913883630458079E-5</v>
      </c>
      <c r="Z623">
        <f t="shared" si="99"/>
        <v>0.9915151988038664</v>
      </c>
      <c r="AA623">
        <f t="shared" si="100"/>
        <v>0.9924604202468903</v>
      </c>
      <c r="AB623">
        <f t="shared" si="104"/>
        <v>2.8680517531890572E-5</v>
      </c>
      <c r="AD623">
        <f t="shared" si="101"/>
        <v>0.98907807462990371</v>
      </c>
      <c r="AE623">
        <f t="shared" si="102"/>
        <v>0.99160164790655003</v>
      </c>
      <c r="AF623">
        <f t="shared" si="105"/>
        <v>3.6841469783046213E-5</v>
      </c>
    </row>
    <row r="624" spans="1:32" x14ac:dyDescent="0.25">
      <c r="A624" s="1" t="s">
        <v>3976</v>
      </c>
      <c r="B624" s="1">
        <v>21.705680572168561</v>
      </c>
      <c r="D624" s="1" t="s">
        <v>973</v>
      </c>
      <c r="E624" s="1">
        <v>0.95025870023495007</v>
      </c>
      <c r="F624">
        <f t="shared" si="96"/>
        <v>0.97598478088207319</v>
      </c>
      <c r="G624">
        <f t="shared" si="97"/>
        <v>1.7496397020953791E-4</v>
      </c>
      <c r="I624" s="1" t="s">
        <v>2014</v>
      </c>
      <c r="J624" s="1">
        <v>0.96138713238136453</v>
      </c>
      <c r="K624">
        <f t="shared" si="98"/>
        <v>0.97506660615944796</v>
      </c>
      <c r="M624">
        <f t="shared" si="103"/>
        <v>0</v>
      </c>
      <c r="Z624">
        <f t="shared" si="99"/>
        <v>0.9915151988038664</v>
      </c>
      <c r="AA624">
        <f t="shared" si="100"/>
        <v>0.99242546351485617</v>
      </c>
      <c r="AB624">
        <f t="shared" si="104"/>
        <v>0</v>
      </c>
      <c r="AD624">
        <f t="shared" si="101"/>
        <v>0.98907807462990371</v>
      </c>
      <c r="AE624">
        <f t="shared" si="102"/>
        <v>0.99156272648799981</v>
      </c>
      <c r="AF624">
        <f t="shared" si="105"/>
        <v>0</v>
      </c>
    </row>
    <row r="625" spans="1:32" x14ac:dyDescent="0.25">
      <c r="A625" s="1" t="s">
        <v>3977</v>
      </c>
      <c r="B625" s="1">
        <v>21.77686508997672</v>
      </c>
      <c r="D625" s="1" t="s">
        <v>974</v>
      </c>
      <c r="E625" s="1">
        <v>0.95009245374402795</v>
      </c>
      <c r="F625">
        <f t="shared" si="96"/>
        <v>0.9759034269010235</v>
      </c>
      <c r="G625">
        <f t="shared" si="97"/>
        <v>0</v>
      </c>
      <c r="I625" s="1" t="s">
        <v>2015</v>
      </c>
      <c r="J625" s="1">
        <v>0.96138713238136453</v>
      </c>
      <c r="K625">
        <f t="shared" si="98"/>
        <v>0.97506660615944796</v>
      </c>
      <c r="M625">
        <f t="shared" si="103"/>
        <v>7.9328856505279986E-5</v>
      </c>
      <c r="Z625">
        <f t="shared" si="99"/>
        <v>0.9914862264869494</v>
      </c>
      <c r="AA625">
        <f t="shared" si="100"/>
        <v>0.99242546351485617</v>
      </c>
      <c r="AB625">
        <f t="shared" si="104"/>
        <v>2.8753285136530886E-5</v>
      </c>
      <c r="AD625">
        <f t="shared" si="101"/>
        <v>0.98904082656982373</v>
      </c>
      <c r="AE625">
        <f t="shared" si="102"/>
        <v>0.99156272648799981</v>
      </c>
      <c r="AF625">
        <f t="shared" si="105"/>
        <v>3.6934483478428614E-5</v>
      </c>
    </row>
    <row r="626" spans="1:32" x14ac:dyDescent="0.25">
      <c r="A626" s="1" t="s">
        <v>3978</v>
      </c>
      <c r="B626" s="1">
        <v>21.793292448825429</v>
      </c>
      <c r="D626" s="1" t="s">
        <v>975</v>
      </c>
      <c r="E626" s="1">
        <v>0.95009245374402795</v>
      </c>
      <c r="F626">
        <f t="shared" si="96"/>
        <v>0.9759034269010235</v>
      </c>
      <c r="G626">
        <f t="shared" si="97"/>
        <v>1.7501757546836E-4</v>
      </c>
      <c r="I626" s="1" t="s">
        <v>2034</v>
      </c>
      <c r="J626" s="1">
        <v>0.96121158839533805</v>
      </c>
      <c r="K626">
        <f t="shared" si="98"/>
        <v>0.97495244088227995</v>
      </c>
      <c r="M626">
        <f t="shared" si="103"/>
        <v>0</v>
      </c>
      <c r="Z626">
        <f t="shared" si="99"/>
        <v>0.9914862264869494</v>
      </c>
      <c r="AA626">
        <f t="shared" si="100"/>
        <v>0.9923904715146904</v>
      </c>
      <c r="AB626">
        <f t="shared" si="104"/>
        <v>0</v>
      </c>
      <c r="AD626">
        <f t="shared" si="101"/>
        <v>0.98904082656982373</v>
      </c>
      <c r="AE626">
        <f t="shared" si="102"/>
        <v>0.99152376595836444</v>
      </c>
      <c r="AF626">
        <f t="shared" si="105"/>
        <v>0</v>
      </c>
    </row>
    <row r="627" spans="1:32" x14ac:dyDescent="0.25">
      <c r="A627" s="1" t="s">
        <v>3979</v>
      </c>
      <c r="B627" s="1">
        <v>21.796030010391799</v>
      </c>
      <c r="D627" s="1" t="s">
        <v>976</v>
      </c>
      <c r="E627" s="1">
        <v>0.94992618541666707</v>
      </c>
      <c r="F627">
        <f t="shared" si="96"/>
        <v>0.97582205477927719</v>
      </c>
      <c r="G627">
        <f t="shared" si="97"/>
        <v>0</v>
      </c>
      <c r="I627" s="1" t="s">
        <v>2035</v>
      </c>
      <c r="J627" s="1">
        <v>0.96121158839533816</v>
      </c>
      <c r="K627">
        <f t="shared" si="98"/>
        <v>0.97495244088228006</v>
      </c>
      <c r="M627">
        <f t="shared" si="103"/>
        <v>7.9337256385098701E-5</v>
      </c>
      <c r="Z627">
        <f t="shared" si="99"/>
        <v>0.99145724614049469</v>
      </c>
      <c r="AA627">
        <f t="shared" si="100"/>
        <v>0.9923904715146904</v>
      </c>
      <c r="AB627">
        <f t="shared" si="104"/>
        <v>2.8760240004219405E-5</v>
      </c>
      <c r="AD627">
        <f t="shared" si="101"/>
        <v>0.98900356850110938</v>
      </c>
      <c r="AE627">
        <f t="shared" si="102"/>
        <v>0.99152376595836456</v>
      </c>
      <c r="AF627">
        <f t="shared" si="105"/>
        <v>3.6942956445685279E-5</v>
      </c>
    </row>
    <row r="628" spans="1:32" x14ac:dyDescent="0.25">
      <c r="A628" s="1" t="s">
        <v>3980</v>
      </c>
      <c r="B628" s="1">
        <v>21.80971922196953</v>
      </c>
      <c r="D628" s="1" t="s">
        <v>977</v>
      </c>
      <c r="E628" s="1">
        <v>0.94992618541666707</v>
      </c>
      <c r="F628">
        <f t="shared" si="96"/>
        <v>0.97582205477927719</v>
      </c>
      <c r="G628">
        <f t="shared" si="97"/>
        <v>1.7512418071388008E-4</v>
      </c>
      <c r="I628" s="1" t="s">
        <v>2036</v>
      </c>
      <c r="J628" s="1">
        <v>0.96103598576771887</v>
      </c>
      <c r="K628">
        <f t="shared" si="98"/>
        <v>0.97483822998271719</v>
      </c>
      <c r="M628">
        <f t="shared" si="103"/>
        <v>0</v>
      </c>
      <c r="Z628">
        <f t="shared" si="99"/>
        <v>0.99145724614049469</v>
      </c>
      <c r="AA628">
        <f t="shared" si="100"/>
        <v>0.9923554626656651</v>
      </c>
      <c r="AB628">
        <f t="shared" si="104"/>
        <v>0</v>
      </c>
      <c r="AD628">
        <f t="shared" si="101"/>
        <v>0.98900356850110938</v>
      </c>
      <c r="AE628">
        <f t="shared" si="102"/>
        <v>0.99148478682624752</v>
      </c>
      <c r="AF628">
        <f t="shared" si="105"/>
        <v>0</v>
      </c>
    </row>
    <row r="629" spans="1:32" x14ac:dyDescent="0.25">
      <c r="A629" s="1" t="s">
        <v>3981</v>
      </c>
      <c r="B629" s="1">
        <v>21.812457836765397</v>
      </c>
      <c r="D629" s="1" t="s">
        <v>978</v>
      </c>
      <c r="E629" s="1">
        <v>0.94975984493725252</v>
      </c>
      <c r="F629">
        <f t="shared" si="96"/>
        <v>0.97574063988393867</v>
      </c>
      <c r="G629">
        <f t="shared" si="97"/>
        <v>1.7520267586123434E-4</v>
      </c>
      <c r="I629" s="1" t="s">
        <v>2037</v>
      </c>
      <c r="J629" s="1">
        <v>0.96103598576771887</v>
      </c>
      <c r="K629">
        <f t="shared" si="98"/>
        <v>0.97483822998271719</v>
      </c>
      <c r="M629">
        <f t="shared" si="103"/>
        <v>7.9369663501442474E-5</v>
      </c>
      <c r="Z629">
        <f t="shared" si="99"/>
        <v>0.99142824898961945</v>
      </c>
      <c r="AA629">
        <f t="shared" si="100"/>
        <v>0.9923554626656651</v>
      </c>
      <c r="AB629">
        <f t="shared" si="104"/>
        <v>2.8775901879191603E-5</v>
      </c>
      <c r="AD629">
        <f t="shared" si="101"/>
        <v>0.98896628914289919</v>
      </c>
      <c r="AE629">
        <f t="shared" si="102"/>
        <v>0.99148478682624752</v>
      </c>
      <c r="AF629">
        <f t="shared" si="105"/>
        <v>3.6962613164209059E-5</v>
      </c>
    </row>
    <row r="630" spans="1:32" x14ac:dyDescent="0.25">
      <c r="A630" s="1" t="s">
        <v>3982</v>
      </c>
      <c r="B630" s="1">
        <v>21.831621851411118</v>
      </c>
      <c r="D630" s="1" t="s">
        <v>979</v>
      </c>
      <c r="E630" s="1">
        <v>0.94959345904704617</v>
      </c>
      <c r="F630">
        <f t="shared" si="96"/>
        <v>0.97565919529354106</v>
      </c>
      <c r="G630">
        <f t="shared" si="97"/>
        <v>1.7528026307266076E-4</v>
      </c>
      <c r="I630" s="1" t="s">
        <v>2038</v>
      </c>
      <c r="J630" s="1">
        <v>0.96103598576771887</v>
      </c>
      <c r="K630">
        <f t="shared" si="98"/>
        <v>0.97483822998271719</v>
      </c>
      <c r="M630">
        <f t="shared" si="103"/>
        <v>7.9398614072552886E-5</v>
      </c>
      <c r="Z630">
        <f t="shared" si="99"/>
        <v>0.99139923969012789</v>
      </c>
      <c r="AA630">
        <f t="shared" si="100"/>
        <v>0.9923554626656651</v>
      </c>
      <c r="AB630">
        <f t="shared" si="104"/>
        <v>2.8787957990069113E-5</v>
      </c>
      <c r="AD630">
        <f t="shared" si="101"/>
        <v>0.98892899448127247</v>
      </c>
      <c r="AE630">
        <f t="shared" si="102"/>
        <v>0.99148478682624752</v>
      </c>
      <c r="AF630">
        <f t="shared" si="105"/>
        <v>3.6977786867099895E-5</v>
      </c>
    </row>
    <row r="631" spans="1:32" x14ac:dyDescent="0.25">
      <c r="A631" s="1" t="s">
        <v>3983</v>
      </c>
      <c r="B631" s="1">
        <v>21.84257296345957</v>
      </c>
      <c r="D631" s="1" t="s">
        <v>980</v>
      </c>
      <c r="E631" s="1">
        <v>0.94942702864214101</v>
      </c>
      <c r="F631">
        <f t="shared" si="96"/>
        <v>0.97557772143866406</v>
      </c>
      <c r="G631">
        <f t="shared" si="97"/>
        <v>1.7533932837860561E-4</v>
      </c>
      <c r="I631" s="1" t="s">
        <v>2039</v>
      </c>
      <c r="J631" s="1">
        <v>0.96103598576771887</v>
      </c>
      <c r="K631">
        <f t="shared" si="98"/>
        <v>0.97483822998271719</v>
      </c>
      <c r="M631">
        <f t="shared" si="103"/>
        <v>7.9427144864498527E-5</v>
      </c>
      <c r="Z631">
        <f t="shared" si="99"/>
        <v>0.9913702183934614</v>
      </c>
      <c r="AA631">
        <f t="shared" si="100"/>
        <v>0.9923554626656651</v>
      </c>
      <c r="AB631">
        <f t="shared" si="104"/>
        <v>2.8799863812876907E-5</v>
      </c>
      <c r="AD631">
        <f t="shared" si="101"/>
        <v>0.98889168471132438</v>
      </c>
      <c r="AE631">
        <f t="shared" si="102"/>
        <v>0.99148478682624752</v>
      </c>
      <c r="AF631">
        <f t="shared" si="105"/>
        <v>3.6992767129349845E-5</v>
      </c>
    </row>
    <row r="632" spans="1:32" x14ac:dyDescent="0.25">
      <c r="A632" s="1" t="s">
        <v>3984</v>
      </c>
      <c r="B632" s="1">
        <v>21.864476261371738</v>
      </c>
      <c r="D632" s="1" t="s">
        <v>981</v>
      </c>
      <c r="E632" s="1">
        <v>0.94926057133827679</v>
      </c>
      <c r="F632">
        <f t="shared" si="96"/>
        <v>0.97549622693605698</v>
      </c>
      <c r="G632">
        <f t="shared" si="97"/>
        <v>0</v>
      </c>
      <c r="I632" s="1" t="s">
        <v>2040</v>
      </c>
      <c r="J632" s="1">
        <v>0.96103598576771887</v>
      </c>
      <c r="K632">
        <f t="shared" si="98"/>
        <v>0.97483822998271719</v>
      </c>
      <c r="M632">
        <f t="shared" si="103"/>
        <v>7.9447275019564549E-5</v>
      </c>
      <c r="Z632">
        <f t="shared" si="99"/>
        <v>0.99134118816727568</v>
      </c>
      <c r="AA632">
        <f t="shared" si="100"/>
        <v>0.9923554626656651</v>
      </c>
      <c r="AB632">
        <f t="shared" si="104"/>
        <v>2.8808725341860281E-5</v>
      </c>
      <c r="AD632">
        <f t="shared" si="101"/>
        <v>0.98885436377717961</v>
      </c>
      <c r="AE632">
        <f t="shared" si="102"/>
        <v>0.99148478682624752</v>
      </c>
      <c r="AF632">
        <f t="shared" si="105"/>
        <v>3.7003836704457358E-5</v>
      </c>
    </row>
    <row r="633" spans="1:32" x14ac:dyDescent="0.25">
      <c r="A633" s="1" t="s">
        <v>3985</v>
      </c>
      <c r="B633" s="1">
        <v>21.875427360849557</v>
      </c>
      <c r="D633" s="1" t="s">
        <v>982</v>
      </c>
      <c r="E633" s="1">
        <v>0.94926057133827679</v>
      </c>
      <c r="F633">
        <f t="shared" si="96"/>
        <v>0.97549622693605698</v>
      </c>
      <c r="G633">
        <f t="shared" si="97"/>
        <v>1.7542672501100198E-4</v>
      </c>
      <c r="I633" s="1" t="s">
        <v>2041</v>
      </c>
      <c r="J633" s="1">
        <v>0.96086004766617761</v>
      </c>
      <c r="K633">
        <f t="shared" si="98"/>
        <v>0.97472379338358683</v>
      </c>
      <c r="M633">
        <f t="shared" si="103"/>
        <v>0</v>
      </c>
      <c r="Z633">
        <f t="shared" si="99"/>
        <v>0.99134118816727568</v>
      </c>
      <c r="AA633">
        <f t="shared" si="100"/>
        <v>0.99232038175827764</v>
      </c>
      <c r="AB633">
        <f t="shared" si="104"/>
        <v>0</v>
      </c>
      <c r="AD633">
        <f t="shared" si="101"/>
        <v>0.98885436377717961</v>
      </c>
      <c r="AE633">
        <f t="shared" si="102"/>
        <v>0.99144572762155192</v>
      </c>
      <c r="AF633">
        <f t="shared" si="105"/>
        <v>0</v>
      </c>
    </row>
    <row r="634" spans="1:32" x14ac:dyDescent="0.25">
      <c r="A634" s="1" t="s">
        <v>3986</v>
      </c>
      <c r="B634" s="1">
        <v>21.927447520968901</v>
      </c>
      <c r="D634" s="1" t="s">
        <v>983</v>
      </c>
      <c r="E634" s="1">
        <v>0.94909406027073751</v>
      </c>
      <c r="F634">
        <f t="shared" si="96"/>
        <v>0.97541469862580055</v>
      </c>
      <c r="G634">
        <f t="shared" si="97"/>
        <v>1.7555458838639654E-4</v>
      </c>
      <c r="I634" s="1" t="s">
        <v>2042</v>
      </c>
      <c r="J634" s="1">
        <v>0.96086004766617761</v>
      </c>
      <c r="K634">
        <f t="shared" si="98"/>
        <v>0.97472379338358683</v>
      </c>
      <c r="M634">
        <f t="shared" si="103"/>
        <v>7.9470904827370659E-5</v>
      </c>
      <c r="Z634">
        <f t="shared" si="99"/>
        <v>0.9913121443219074</v>
      </c>
      <c r="AA634">
        <f t="shared" si="100"/>
        <v>0.99232038175827764</v>
      </c>
      <c r="AB634">
        <f t="shared" si="104"/>
        <v>2.8821221920875977E-5</v>
      </c>
      <c r="AD634">
        <f t="shared" si="101"/>
        <v>0.98881702565023399</v>
      </c>
      <c r="AE634">
        <f t="shared" si="102"/>
        <v>0.99144572762155192</v>
      </c>
      <c r="AF634">
        <f t="shared" si="105"/>
        <v>3.7019425349803453E-5</v>
      </c>
    </row>
    <row r="635" spans="1:32" x14ac:dyDescent="0.25">
      <c r="A635" s="1" t="s">
        <v>3987</v>
      </c>
      <c r="B635" s="1">
        <v>21.94113581993745</v>
      </c>
      <c r="D635" s="1" t="s">
        <v>984</v>
      </c>
      <c r="E635" s="1">
        <v>0.94892745707805204</v>
      </c>
      <c r="F635">
        <f t="shared" si="96"/>
        <v>0.97533311771324016</v>
      </c>
      <c r="G635">
        <f t="shared" si="97"/>
        <v>1.7559560384883266E-4</v>
      </c>
      <c r="I635" s="1" t="s">
        <v>2043</v>
      </c>
      <c r="J635" s="1">
        <v>0.96086004766617761</v>
      </c>
      <c r="K635">
        <f t="shared" si="98"/>
        <v>0.97472379338358683</v>
      </c>
      <c r="M635">
        <f t="shared" si="103"/>
        <v>7.9522182109551209E-5</v>
      </c>
      <c r="Z635">
        <f t="shared" si="99"/>
        <v>0.99128308015917865</v>
      </c>
      <c r="AA635">
        <f t="shared" si="100"/>
        <v>0.99232038175827764</v>
      </c>
      <c r="AB635">
        <f t="shared" si="104"/>
        <v>2.8841383855070319E-5</v>
      </c>
      <c r="AD635">
        <f t="shared" si="101"/>
        <v>0.98877966172001808</v>
      </c>
      <c r="AE635">
        <f t="shared" si="102"/>
        <v>0.99144572762155192</v>
      </c>
      <c r="AF635">
        <f t="shared" si="105"/>
        <v>3.7045008884736116E-5</v>
      </c>
    </row>
    <row r="636" spans="1:32" x14ac:dyDescent="0.25">
      <c r="A636" s="1" t="s">
        <v>3988</v>
      </c>
      <c r="B636" s="1">
        <v>21.984941115510196</v>
      </c>
      <c r="D636" s="1" t="s">
        <v>985</v>
      </c>
      <c r="E636" s="1">
        <v>0.94876084421688878</v>
      </c>
      <c r="F636">
        <f t="shared" si="96"/>
        <v>0.97525152456621889</v>
      </c>
      <c r="G636">
        <f t="shared" si="97"/>
        <v>0</v>
      </c>
      <c r="I636" s="1" t="s">
        <v>2044</v>
      </c>
      <c r="J636" s="1">
        <v>0.96086004766617761</v>
      </c>
      <c r="K636">
        <f t="shared" si="98"/>
        <v>0.97472379338358683</v>
      </c>
      <c r="M636">
        <f t="shared" si="103"/>
        <v>7.953410860550072E-5</v>
      </c>
      <c r="Z636">
        <f t="shared" si="99"/>
        <v>0.99125401005851033</v>
      </c>
      <c r="AA636">
        <f t="shared" si="100"/>
        <v>0.99232038175827764</v>
      </c>
      <c r="AB636">
        <f t="shared" si="104"/>
        <v>2.8847276378714196E-5</v>
      </c>
      <c r="AD636">
        <f t="shared" si="101"/>
        <v>0.98874229047267681</v>
      </c>
      <c r="AE636">
        <f t="shared" si="102"/>
        <v>0.99144572762155192</v>
      </c>
      <c r="AF636">
        <f t="shared" si="105"/>
        <v>3.7052263717939681E-5</v>
      </c>
    </row>
    <row r="637" spans="1:32" x14ac:dyDescent="0.25">
      <c r="A637" s="1" t="s">
        <v>3989</v>
      </c>
      <c r="B637" s="1">
        <v>22.006844190739461</v>
      </c>
      <c r="D637" s="1" t="s">
        <v>986</v>
      </c>
      <c r="E637" s="1">
        <v>0.94876084421688878</v>
      </c>
      <c r="F637">
        <f t="shared" si="96"/>
        <v>0.97525152456621889</v>
      </c>
      <c r="G637">
        <f t="shared" si="97"/>
        <v>-1.1796119636642288E-16</v>
      </c>
      <c r="I637" s="1" t="s">
        <v>2045</v>
      </c>
      <c r="J637" s="1">
        <v>0.96068395543540097</v>
      </c>
      <c r="K637">
        <f t="shared" si="98"/>
        <v>0.97460924900489265</v>
      </c>
      <c r="M637">
        <f t="shared" si="103"/>
        <v>0</v>
      </c>
      <c r="Z637">
        <f t="shared" si="99"/>
        <v>0.99125401005851033</v>
      </c>
      <c r="AA637">
        <f t="shared" si="100"/>
        <v>0.99228526492813385</v>
      </c>
      <c r="AB637">
        <f t="shared" si="104"/>
        <v>0</v>
      </c>
      <c r="AD637">
        <f t="shared" si="101"/>
        <v>0.98874229047267681</v>
      </c>
      <c r="AE637">
        <f t="shared" si="102"/>
        <v>0.99140662857852135</v>
      </c>
      <c r="AF637">
        <f t="shared" si="105"/>
        <v>0</v>
      </c>
    </row>
    <row r="638" spans="1:32" x14ac:dyDescent="0.25">
      <c r="A638" s="1" t="s">
        <v>3990</v>
      </c>
      <c r="B638" s="1">
        <v>22.009583027240534</v>
      </c>
      <c r="D638" s="1" t="s">
        <v>987</v>
      </c>
      <c r="E638" s="1">
        <v>0.94876084421688889</v>
      </c>
      <c r="F638">
        <f t="shared" si="96"/>
        <v>0.97525152456621889</v>
      </c>
      <c r="G638">
        <f t="shared" si="97"/>
        <v>1.7618707193722827E-4</v>
      </c>
      <c r="I638" s="1" t="s">
        <v>2046</v>
      </c>
      <c r="J638" s="1">
        <v>0.96050760891618781</v>
      </c>
      <c r="K638">
        <f t="shared" si="98"/>
        <v>0.97449453166704425</v>
      </c>
      <c r="M638">
        <f t="shared" si="103"/>
        <v>-5.3418486066494303E-17</v>
      </c>
      <c r="Z638">
        <f t="shared" si="99"/>
        <v>0.99125401005851044</v>
      </c>
      <c r="AA638">
        <f t="shared" si="100"/>
        <v>0.99225009218139892</v>
      </c>
      <c r="AB638">
        <f t="shared" si="104"/>
        <v>-1.937770051604032E-17</v>
      </c>
      <c r="AD638">
        <f t="shared" si="101"/>
        <v>0.98874229047267681</v>
      </c>
      <c r="AE638">
        <f t="shared" si="102"/>
        <v>0.99136746743666637</v>
      </c>
      <c r="AF638">
        <f t="shared" si="105"/>
        <v>-2.488895910856388E-17</v>
      </c>
    </row>
    <row r="639" spans="1:32" x14ac:dyDescent="0.25">
      <c r="A639" s="1" t="s">
        <v>3991</v>
      </c>
      <c r="B639" s="1">
        <v>22.015058973556549</v>
      </c>
      <c r="D639" s="1" t="s">
        <v>988</v>
      </c>
      <c r="E639" s="1">
        <v>0.94859369954657502</v>
      </c>
      <c r="F639">
        <f t="shared" si="96"/>
        <v>0.97516966344496414</v>
      </c>
      <c r="G639">
        <f t="shared" si="97"/>
        <v>0</v>
      </c>
      <c r="I639" s="1" t="s">
        <v>2047</v>
      </c>
      <c r="J639" s="1">
        <v>0.96050760891618769</v>
      </c>
      <c r="K639">
        <f t="shared" si="98"/>
        <v>0.97449453166704414</v>
      </c>
      <c r="M639">
        <f t="shared" si="103"/>
        <v>7.9776563227121344E-5</v>
      </c>
      <c r="Z639">
        <f t="shared" si="99"/>
        <v>0.99122484289627721</v>
      </c>
      <c r="AA639">
        <f t="shared" si="100"/>
        <v>0.99225009218139881</v>
      </c>
      <c r="AB639">
        <f t="shared" si="104"/>
        <v>2.8941545211984812E-5</v>
      </c>
      <c r="AD639">
        <f t="shared" si="101"/>
        <v>0.98870479476536199</v>
      </c>
      <c r="AE639">
        <f t="shared" si="102"/>
        <v>0.99136746743666637</v>
      </c>
      <c r="AF639">
        <f t="shared" si="105"/>
        <v>3.7172729248693532E-5</v>
      </c>
    </row>
    <row r="640" spans="1:32" x14ac:dyDescent="0.25">
      <c r="A640" s="1" t="s">
        <v>3992</v>
      </c>
      <c r="B640" s="1">
        <v>22.045174997341462</v>
      </c>
      <c r="D640" s="1" t="s">
        <v>989</v>
      </c>
      <c r="E640" s="1">
        <v>0.94859369954657502</v>
      </c>
      <c r="F640">
        <f t="shared" si="96"/>
        <v>0.97516966344496414</v>
      </c>
      <c r="G640">
        <f t="shared" si="97"/>
        <v>0</v>
      </c>
      <c r="I640" s="1" t="s">
        <v>2048</v>
      </c>
      <c r="J640" s="1">
        <v>0.96033113369528111</v>
      </c>
      <c r="K640">
        <f t="shared" si="98"/>
        <v>0.97437972304052145</v>
      </c>
      <c r="M640">
        <f t="shared" si="103"/>
        <v>0</v>
      </c>
      <c r="Z640">
        <f t="shared" si="99"/>
        <v>0.99122484289627721</v>
      </c>
      <c r="AA640">
        <f t="shared" si="100"/>
        <v>0.9922148885479608</v>
      </c>
      <c r="AB640">
        <f t="shared" si="104"/>
        <v>0</v>
      </c>
      <c r="AD640">
        <f t="shared" si="101"/>
        <v>0.98870479476536199</v>
      </c>
      <c r="AE640">
        <f t="shared" si="102"/>
        <v>0.99132827206471874</v>
      </c>
      <c r="AF640">
        <f t="shared" si="105"/>
        <v>0</v>
      </c>
    </row>
    <row r="641" spans="1:32" x14ac:dyDescent="0.25">
      <c r="A641" s="1" t="s">
        <v>3993</v>
      </c>
      <c r="B641" s="1">
        <v>22.058864703342103</v>
      </c>
      <c r="D641" s="1" t="s">
        <v>990</v>
      </c>
      <c r="E641" s="1">
        <v>0.94859369954657502</v>
      </c>
      <c r="F641">
        <f t="shared" si="96"/>
        <v>0.97516966344496414</v>
      </c>
      <c r="G641">
        <f t="shared" si="97"/>
        <v>1.7659731833300635E-4</v>
      </c>
      <c r="I641" s="1" t="s">
        <v>2049</v>
      </c>
      <c r="J641" s="1">
        <v>0.96015459652064594</v>
      </c>
      <c r="K641">
        <f t="shared" si="98"/>
        <v>0.97426486653506994</v>
      </c>
      <c r="M641">
        <f t="shared" si="103"/>
        <v>0</v>
      </c>
      <c r="Z641">
        <f t="shared" si="99"/>
        <v>0.99122484289627721</v>
      </c>
      <c r="AA641">
        <f t="shared" si="100"/>
        <v>0.99217966733264884</v>
      </c>
      <c r="AB641">
        <f t="shared" si="104"/>
        <v>0</v>
      </c>
      <c r="AD641">
        <f t="shared" si="101"/>
        <v>0.98870479476536199</v>
      </c>
      <c r="AE641">
        <f t="shared" si="102"/>
        <v>0.99128905727647487</v>
      </c>
      <c r="AF641">
        <f t="shared" si="105"/>
        <v>0</v>
      </c>
    </row>
    <row r="642" spans="1:32" x14ac:dyDescent="0.25">
      <c r="A642" s="1" t="s">
        <v>3994</v>
      </c>
      <c r="B642" s="1">
        <v>22.078028433804732</v>
      </c>
      <c r="D642" s="1" t="s">
        <v>991</v>
      </c>
      <c r="E642" s="1">
        <v>0.94842619523388905</v>
      </c>
      <c r="F642">
        <f t="shared" si="96"/>
        <v>0.97508761860782001</v>
      </c>
      <c r="G642">
        <f t="shared" si="97"/>
        <v>1.7663270289863114E-4</v>
      </c>
      <c r="I642" s="1" t="s">
        <v>2050</v>
      </c>
      <c r="J642" s="1">
        <v>0.96015459652064594</v>
      </c>
      <c r="K642">
        <f t="shared" si="98"/>
        <v>0.97426486653506994</v>
      </c>
      <c r="M642">
        <f t="shared" si="103"/>
        <v>7.9936765053568797E-5</v>
      </c>
      <c r="Z642">
        <f t="shared" si="99"/>
        <v>0.99119560868039713</v>
      </c>
      <c r="AA642">
        <f t="shared" si="100"/>
        <v>0.99217966733264884</v>
      </c>
      <c r="AB642">
        <f t="shared" si="104"/>
        <v>2.9006022326380914E-5</v>
      </c>
      <c r="AD642">
        <f t="shared" si="101"/>
        <v>0.98866721317730566</v>
      </c>
      <c r="AE642">
        <f t="shared" si="102"/>
        <v>0.99128905727647487</v>
      </c>
      <c r="AF642">
        <f t="shared" si="105"/>
        <v>3.7254925046979073E-5</v>
      </c>
    </row>
    <row r="643" spans="1:32" x14ac:dyDescent="0.25">
      <c r="A643" s="1" t="s">
        <v>3995</v>
      </c>
      <c r="B643" s="1">
        <v>22.097193221074221</v>
      </c>
      <c r="D643" s="1" t="s">
        <v>992</v>
      </c>
      <c r="E643" s="1">
        <v>0.94825868694568138</v>
      </c>
      <c r="F643">
        <f t="shared" ref="F643:F706" si="106">POWER(E643,$W$5)</f>
        <v>0.9750055642362907</v>
      </c>
      <c r="G643">
        <f t="shared" ref="G643:G706" si="107">LN(E643)-LN(E644)</f>
        <v>1.7775134139200177E-4</v>
      </c>
      <c r="I643" s="1" t="s">
        <v>2051</v>
      </c>
      <c r="J643" s="1">
        <v>0.96015459652064594</v>
      </c>
      <c r="K643">
        <f t="shared" ref="K643:K706" si="108">POWER(J643,$X$5)</f>
        <v>0.97426486653506994</v>
      </c>
      <c r="M643">
        <f t="shared" si="103"/>
        <v>7.9946055134785785E-5</v>
      </c>
      <c r="Z643">
        <f t="shared" ref="Z643:Z706" si="109">POWER(E643,$W$26)</f>
        <v>0.99116636946936132</v>
      </c>
      <c r="AA643">
        <f t="shared" ref="AA643:AA706" si="110">POWER(J643,$X$26)</f>
        <v>0.99217966733264884</v>
      </c>
      <c r="AB643">
        <f t="shared" si="104"/>
        <v>2.9010978577152042E-5</v>
      </c>
      <c r="AD643">
        <f t="shared" ref="AD643:AD706" si="111">POWER(E643,$W$39)</f>
        <v>0.9886296254880178</v>
      </c>
      <c r="AE643">
        <f t="shared" ref="AE643:AE706" si="112">POWER(J643,$X$39)</f>
        <v>0.99128905727647487</v>
      </c>
      <c r="AF643">
        <f t="shared" si="105"/>
        <v>3.726097338781781E-5</v>
      </c>
    </row>
    <row r="644" spans="1:32" x14ac:dyDescent="0.25">
      <c r="A644" s="1" t="s">
        <v>3996</v>
      </c>
      <c r="B644" s="1">
        <v>22.121834907110859</v>
      </c>
      <c r="D644" s="1" t="s">
        <v>993</v>
      </c>
      <c r="E644" s="1">
        <v>0.94809014767157496</v>
      </c>
      <c r="F644">
        <f t="shared" si="106"/>
        <v>0.9749229971741401</v>
      </c>
      <c r="G644">
        <f t="shared" si="107"/>
        <v>1.7794775723741635E-4</v>
      </c>
      <c r="I644" s="1" t="s">
        <v>2052</v>
      </c>
      <c r="J644" s="1">
        <v>0.96015459652064594</v>
      </c>
      <c r="K644">
        <f t="shared" si="108"/>
        <v>0.97426486653506994</v>
      </c>
      <c r="M644">
        <f t="shared" ref="M644:M707" si="113">F643*K643*$W$5*G643</f>
        <v>8.0445594049022152E-5</v>
      </c>
      <c r="Z644">
        <f t="shared" si="109"/>
        <v>0.99113694595323409</v>
      </c>
      <c r="AA644">
        <f t="shared" si="110"/>
        <v>0.99217966733264884</v>
      </c>
      <c r="AB644">
        <f t="shared" ref="AB644:AB707" si="114">Z643*AA643*$W$26*G643</f>
        <v>2.9193847765630889E-5</v>
      </c>
      <c r="AD644">
        <f t="shared" si="111"/>
        <v>0.98859180119350776</v>
      </c>
      <c r="AE644">
        <f t="shared" si="112"/>
        <v>0.99128905727647487</v>
      </c>
      <c r="AF644">
        <f t="shared" ref="AF644:AF707" si="115">AD643*AE643*$W$39*G643</f>
        <v>3.749552652819754E-5</v>
      </c>
    </row>
    <row r="645" spans="1:32" x14ac:dyDescent="0.25">
      <c r="A645" s="1" t="s">
        <v>3997</v>
      </c>
      <c r="B645" s="1">
        <v>22.124572163015056</v>
      </c>
      <c r="D645" s="1" t="s">
        <v>994</v>
      </c>
      <c r="E645" s="1">
        <v>0.94792145216607648</v>
      </c>
      <c r="F645">
        <f t="shared" si="106"/>
        <v>0.97484034587877733</v>
      </c>
      <c r="G645">
        <f t="shared" si="107"/>
        <v>1.7798849337462286E-4</v>
      </c>
      <c r="I645" s="1" t="s">
        <v>2053</v>
      </c>
      <c r="J645" s="1">
        <v>0.96015459652064594</v>
      </c>
      <c r="K645">
        <f t="shared" si="108"/>
        <v>0.97426486653506994</v>
      </c>
      <c r="M645">
        <f t="shared" si="113"/>
        <v>8.0527666751008825E-5</v>
      </c>
      <c r="Z645">
        <f t="shared" si="109"/>
        <v>0.99110749079892746</v>
      </c>
      <c r="AA645">
        <f t="shared" si="110"/>
        <v>0.99217966733264884</v>
      </c>
      <c r="AB645">
        <f t="shared" si="114"/>
        <v>2.9225239469239281E-5</v>
      </c>
      <c r="AD645">
        <f t="shared" si="111"/>
        <v>0.98855393655255297</v>
      </c>
      <c r="AE645">
        <f t="shared" si="112"/>
        <v>0.99128905727647487</v>
      </c>
      <c r="AF645">
        <f t="shared" si="115"/>
        <v>3.7535523075924743E-5</v>
      </c>
    </row>
    <row r="646" spans="1:32" x14ac:dyDescent="0.25">
      <c r="A646" s="1" t="s">
        <v>3998</v>
      </c>
      <c r="B646" s="1">
        <v>22.179329421336817</v>
      </c>
      <c r="D646" s="1" t="s">
        <v>995</v>
      </c>
      <c r="E646" s="1">
        <v>0.94775274806910736</v>
      </c>
      <c r="F646">
        <f t="shared" si="106"/>
        <v>0.97475768267207985</v>
      </c>
      <c r="G646">
        <f t="shared" si="107"/>
        <v>0</v>
      </c>
      <c r="I646" s="1" t="s">
        <v>2054</v>
      </c>
      <c r="J646" s="1">
        <v>0.96015459652064594</v>
      </c>
      <c r="K646">
        <f t="shared" si="108"/>
        <v>0.97426486653506994</v>
      </c>
      <c r="M646">
        <f t="shared" si="113"/>
        <v>8.0539272819459307E-5</v>
      </c>
      <c r="Z646">
        <f t="shared" si="109"/>
        <v>0.99107802977735626</v>
      </c>
      <c r="AA646">
        <f t="shared" si="110"/>
        <v>0.99217966733264884</v>
      </c>
      <c r="AB646">
        <f t="shared" si="114"/>
        <v>2.9231061035735018E-5</v>
      </c>
      <c r="AD646">
        <f t="shared" si="111"/>
        <v>0.98851606469432707</v>
      </c>
      <c r="AE646">
        <f t="shared" si="112"/>
        <v>0.99128905727647487</v>
      </c>
      <c r="AF646">
        <f t="shared" si="115"/>
        <v>3.7542677779424864E-5</v>
      </c>
    </row>
    <row r="647" spans="1:32" x14ac:dyDescent="0.25">
      <c r="A647" s="1" t="s">
        <v>3999</v>
      </c>
      <c r="B647" s="1">
        <v>22.182067133400974</v>
      </c>
      <c r="D647" s="1" t="s">
        <v>996</v>
      </c>
      <c r="E647" s="1">
        <v>0.94775274806910736</v>
      </c>
      <c r="F647">
        <f t="shared" si="106"/>
        <v>0.97475768267207985</v>
      </c>
      <c r="G647">
        <f t="shared" si="107"/>
        <v>0</v>
      </c>
      <c r="I647" s="1" t="s">
        <v>2055</v>
      </c>
      <c r="J647" s="1">
        <v>0.9599769386165965</v>
      </c>
      <c r="K647">
        <f t="shared" si="108"/>
        <v>0.97414927322452327</v>
      </c>
      <c r="M647">
        <f t="shared" si="113"/>
        <v>0</v>
      </c>
      <c r="Z647">
        <f t="shared" si="109"/>
        <v>0.99107802977735626</v>
      </c>
      <c r="AA647">
        <f t="shared" si="110"/>
        <v>0.99214421724306667</v>
      </c>
      <c r="AB647">
        <f t="shared" si="114"/>
        <v>0</v>
      </c>
      <c r="AD647">
        <f t="shared" si="111"/>
        <v>0.98851606469432707</v>
      </c>
      <c r="AE647">
        <f t="shared" si="112"/>
        <v>0.9912495878237374</v>
      </c>
      <c r="AF647">
        <f t="shared" si="115"/>
        <v>0</v>
      </c>
    </row>
    <row r="648" spans="1:32" x14ac:dyDescent="0.25">
      <c r="A648" s="1" t="s">
        <v>4000</v>
      </c>
      <c r="B648" s="1">
        <v>22.201231638760827</v>
      </c>
      <c r="D648" s="1" t="s">
        <v>997</v>
      </c>
      <c r="E648" s="1">
        <v>0.94775274806910736</v>
      </c>
      <c r="F648">
        <f t="shared" si="106"/>
        <v>0.97475768267207985</v>
      </c>
      <c r="G648">
        <f t="shared" si="107"/>
        <v>-1.1796119636642288E-16</v>
      </c>
      <c r="I648" s="1" t="s">
        <v>2056</v>
      </c>
      <c r="J648" s="1">
        <v>0.9597989583192621</v>
      </c>
      <c r="K648">
        <f t="shared" si="108"/>
        <v>0.97403346245186817</v>
      </c>
      <c r="M648">
        <f t="shared" si="113"/>
        <v>0</v>
      </c>
      <c r="Z648">
        <f t="shared" si="109"/>
        <v>0.99107802977735626</v>
      </c>
      <c r="AA648">
        <f t="shared" si="110"/>
        <v>0.99210869751408404</v>
      </c>
      <c r="AB648">
        <f t="shared" si="114"/>
        <v>0</v>
      </c>
      <c r="AD648">
        <f t="shared" si="111"/>
        <v>0.98851606469432707</v>
      </c>
      <c r="AE648">
        <f t="shared" si="112"/>
        <v>0.9912100409976089</v>
      </c>
      <c r="AF648">
        <f t="shared" si="115"/>
        <v>0</v>
      </c>
    </row>
    <row r="649" spans="1:32" x14ac:dyDescent="0.25">
      <c r="A649" s="1" t="s">
        <v>4001</v>
      </c>
      <c r="B649" s="1">
        <v>22.242300692853643</v>
      </c>
      <c r="D649" s="1" t="s">
        <v>998</v>
      </c>
      <c r="E649" s="1">
        <v>0.94775274806910748</v>
      </c>
      <c r="F649">
        <f t="shared" si="106"/>
        <v>0.97475768267207996</v>
      </c>
      <c r="G649">
        <f t="shared" si="107"/>
        <v>1.7884137811829265E-4</v>
      </c>
      <c r="I649" s="1" t="s">
        <v>2057</v>
      </c>
      <c r="J649" s="1">
        <v>0.95962097982508099</v>
      </c>
      <c r="K649">
        <f t="shared" si="108"/>
        <v>0.97391764514715173</v>
      </c>
      <c r="M649">
        <f t="shared" si="113"/>
        <v>-5.335989336986926E-17</v>
      </c>
      <c r="Z649">
        <f t="shared" si="109"/>
        <v>0.99107802977735626</v>
      </c>
      <c r="AA649">
        <f t="shared" si="110"/>
        <v>0.99207317282982332</v>
      </c>
      <c r="AB649">
        <f t="shared" si="114"/>
        <v>-1.9370812875785681E-17</v>
      </c>
      <c r="AD649">
        <f t="shared" si="111"/>
        <v>0.98851606469432718</v>
      </c>
      <c r="AE649">
        <f t="shared" si="112"/>
        <v>0.99117048881637604</v>
      </c>
      <c r="AF649">
        <f t="shared" si="115"/>
        <v>-2.4878330334216172E-17</v>
      </c>
    </row>
    <row r="650" spans="1:32" x14ac:dyDescent="0.25">
      <c r="A650" s="1" t="s">
        <v>4002</v>
      </c>
      <c r="B650" s="1">
        <v>22.272415667279486</v>
      </c>
      <c r="D650" s="1" t="s">
        <v>999</v>
      </c>
      <c r="E650" s="1">
        <v>0.94758326581719887</v>
      </c>
      <c r="F650">
        <f t="shared" si="106"/>
        <v>0.97467463042009561</v>
      </c>
      <c r="G650">
        <f t="shared" si="107"/>
        <v>0</v>
      </c>
      <c r="I650" s="1" t="s">
        <v>2058</v>
      </c>
      <c r="J650" s="1">
        <v>0.95962097982508099</v>
      </c>
      <c r="K650">
        <f t="shared" si="108"/>
        <v>0.97391764514715173</v>
      </c>
      <c r="M650">
        <f t="shared" si="113"/>
        <v>8.0889499738530509E-5</v>
      </c>
      <c r="Z650">
        <f t="shared" si="109"/>
        <v>0.99104842846659169</v>
      </c>
      <c r="AA650">
        <f t="shared" si="110"/>
        <v>0.99207317282982332</v>
      </c>
      <c r="AB650">
        <f t="shared" si="114"/>
        <v>2.93671048575754E-5</v>
      </c>
      <c r="AD650">
        <f t="shared" si="111"/>
        <v>0.98847801282317105</v>
      </c>
      <c r="AE650">
        <f t="shared" si="112"/>
        <v>0.99117048881637604</v>
      </c>
      <c r="AF650">
        <f t="shared" si="115"/>
        <v>3.7716617669299587E-5</v>
      </c>
    </row>
    <row r="651" spans="1:32" x14ac:dyDescent="0.25">
      <c r="A651" s="1" t="s">
        <v>4003</v>
      </c>
      <c r="B651" s="1">
        <v>22.308008595176961</v>
      </c>
      <c r="D651" s="1" t="s">
        <v>1000</v>
      </c>
      <c r="E651" s="1">
        <v>0.94758326581719887</v>
      </c>
      <c r="F651">
        <f t="shared" si="106"/>
        <v>0.97467463042009561</v>
      </c>
      <c r="G651">
        <f t="shared" si="107"/>
        <v>1.1796119636642288E-16</v>
      </c>
      <c r="I651" s="1" t="s">
        <v>2059</v>
      </c>
      <c r="J651" s="1">
        <v>0.95944298667399353</v>
      </c>
      <c r="K651">
        <f t="shared" si="108"/>
        <v>0.97380181059641668</v>
      </c>
      <c r="M651">
        <f t="shared" si="113"/>
        <v>0</v>
      </c>
      <c r="Z651">
        <f t="shared" si="109"/>
        <v>0.99104842846659169</v>
      </c>
      <c r="AA651">
        <f t="shared" si="110"/>
        <v>0.99203763990248273</v>
      </c>
      <c r="AB651">
        <f t="shared" si="114"/>
        <v>0</v>
      </c>
      <c r="AD651">
        <f t="shared" si="111"/>
        <v>0.98847801282317105</v>
      </c>
      <c r="AE651">
        <f t="shared" si="112"/>
        <v>0.99113092761958865</v>
      </c>
      <c r="AF651">
        <f t="shared" si="115"/>
        <v>0</v>
      </c>
    </row>
    <row r="652" spans="1:32" x14ac:dyDescent="0.25">
      <c r="A652" s="1" t="s">
        <v>4004</v>
      </c>
      <c r="B652" s="1">
        <v>22.332648040256409</v>
      </c>
      <c r="D652" s="1" t="s">
        <v>1001</v>
      </c>
      <c r="E652" s="1">
        <v>0.94758326581719876</v>
      </c>
      <c r="F652">
        <f t="shared" si="106"/>
        <v>0.97467463042009561</v>
      </c>
      <c r="G652">
        <f t="shared" si="107"/>
        <v>1.7902245925700833E-4</v>
      </c>
      <c r="I652" s="1" t="s">
        <v>2060</v>
      </c>
      <c r="J652" s="1">
        <v>0.95926501221249949</v>
      </c>
      <c r="K652">
        <f t="shared" si="108"/>
        <v>0.97368598049924882</v>
      </c>
      <c r="M652">
        <f t="shared" si="113"/>
        <v>5.3342657584379721E-17</v>
      </c>
      <c r="Z652">
        <f t="shared" si="109"/>
        <v>0.99104842846659169</v>
      </c>
      <c r="AA652">
        <f t="shared" si="110"/>
        <v>0.99200210538745137</v>
      </c>
      <c r="AB652">
        <f t="shared" si="114"/>
        <v>1.9368846961819208E-17</v>
      </c>
      <c r="AD652">
        <f t="shared" si="111"/>
        <v>0.98847801282317105</v>
      </c>
      <c r="AE652">
        <f t="shared" si="112"/>
        <v>0.99109136481721138</v>
      </c>
      <c r="AF652">
        <f t="shared" si="115"/>
        <v>2.48753870832258E-17</v>
      </c>
    </row>
    <row r="653" spans="1:32" x14ac:dyDescent="0.25">
      <c r="A653" s="1" t="s">
        <v>4005</v>
      </c>
      <c r="B653" s="1">
        <v>22.376455120952762</v>
      </c>
      <c r="D653" s="1" t="s">
        <v>1002</v>
      </c>
      <c r="E653" s="1">
        <v>0.94741364231426273</v>
      </c>
      <c r="F653">
        <f t="shared" si="106"/>
        <v>0.97459150116278515</v>
      </c>
      <c r="G653">
        <f t="shared" si="107"/>
        <v>1.7907399196472745E-4</v>
      </c>
      <c r="I653" s="1" t="s">
        <v>2061</v>
      </c>
      <c r="J653" s="1">
        <v>0.95926501221249938</v>
      </c>
      <c r="K653">
        <f t="shared" si="108"/>
        <v>0.9736859804992487</v>
      </c>
      <c r="M653">
        <f t="shared" si="113"/>
        <v>8.0945244340697325E-5</v>
      </c>
      <c r="Z653">
        <f t="shared" si="109"/>
        <v>0.99101879806926663</v>
      </c>
      <c r="AA653">
        <f t="shared" si="110"/>
        <v>0.99200210538745137</v>
      </c>
      <c r="AB653">
        <f t="shared" si="114"/>
        <v>2.9393855941358184E-5</v>
      </c>
      <c r="AD653">
        <f t="shared" si="111"/>
        <v>0.9884399238905841</v>
      </c>
      <c r="AE653">
        <f t="shared" si="112"/>
        <v>0.99109136481721127</v>
      </c>
      <c r="AF653">
        <f t="shared" si="115"/>
        <v>3.7750339501859408E-5</v>
      </c>
    </row>
    <row r="654" spans="1:32" x14ac:dyDescent="0.25">
      <c r="A654" s="1" t="s">
        <v>4006</v>
      </c>
      <c r="B654" s="1">
        <v>22.458590800480618</v>
      </c>
      <c r="D654" s="1" t="s">
        <v>1003</v>
      </c>
      <c r="E654" s="1">
        <v>0.94724400036097589</v>
      </c>
      <c r="F654">
        <f t="shared" si="106"/>
        <v>0.97450835506930322</v>
      </c>
      <c r="G654">
        <f t="shared" si="107"/>
        <v>1.7923726291876885E-4</v>
      </c>
      <c r="I654" s="1" t="s">
        <v>2062</v>
      </c>
      <c r="J654" s="1">
        <v>0.95926501221249938</v>
      </c>
      <c r="K654">
        <f t="shared" si="108"/>
        <v>0.9736859804992487</v>
      </c>
      <c r="M654">
        <f t="shared" si="113"/>
        <v>8.0961639177838099E-5</v>
      </c>
      <c r="Z654">
        <f t="shared" si="109"/>
        <v>0.9909891600289239</v>
      </c>
      <c r="AA654">
        <f t="shared" si="110"/>
        <v>0.99200210538745137</v>
      </c>
      <c r="AB654">
        <f t="shared" si="114"/>
        <v>2.940143807081251E-5</v>
      </c>
      <c r="AD654">
        <f t="shared" si="111"/>
        <v>0.98840182546217659</v>
      </c>
      <c r="AE654">
        <f t="shared" si="112"/>
        <v>0.99109136481721127</v>
      </c>
      <c r="AF654">
        <f t="shared" si="115"/>
        <v>3.7759751118434515E-5</v>
      </c>
    </row>
    <row r="655" spans="1:32" x14ac:dyDescent="0.25">
      <c r="A655" s="1" t="s">
        <v>4007</v>
      </c>
      <c r="B655" s="1">
        <v>22.491445140831935</v>
      </c>
      <c r="D655" s="1" t="s">
        <v>1004</v>
      </c>
      <c r="E655" s="1">
        <v>0.94707423415370462</v>
      </c>
      <c r="F655">
        <f t="shared" si="106"/>
        <v>0.97442514027047056</v>
      </c>
      <c r="G655">
        <f t="shared" si="107"/>
        <v>0</v>
      </c>
      <c r="I655" s="1" t="s">
        <v>2063</v>
      </c>
      <c r="J655" s="1">
        <v>0.95926501221249938</v>
      </c>
      <c r="K655">
        <f t="shared" si="108"/>
        <v>0.9736859804992487</v>
      </c>
      <c r="M655">
        <f t="shared" si="113"/>
        <v>8.1028542619927341E-5</v>
      </c>
      <c r="Z655">
        <f t="shared" si="109"/>
        <v>0.99095949585364462</v>
      </c>
      <c r="AA655">
        <f t="shared" si="110"/>
        <v>0.99200210538745137</v>
      </c>
      <c r="AB655">
        <f t="shared" si="114"/>
        <v>2.9427364771821518E-5</v>
      </c>
      <c r="AD655">
        <f t="shared" si="111"/>
        <v>0.98836369376795019</v>
      </c>
      <c r="AE655">
        <f t="shared" si="112"/>
        <v>0.99109136481721127</v>
      </c>
      <c r="AF655">
        <f t="shared" si="115"/>
        <v>3.7792721883697113E-5</v>
      </c>
    </row>
    <row r="656" spans="1:32" x14ac:dyDescent="0.25">
      <c r="A656" s="1" t="s">
        <v>4008</v>
      </c>
      <c r="B656" s="1">
        <v>22.64750222006144</v>
      </c>
      <c r="D656" s="1" t="s">
        <v>1005</v>
      </c>
      <c r="E656" s="1">
        <v>0.94707423415370462</v>
      </c>
      <c r="F656">
        <f t="shared" si="106"/>
        <v>0.97442514027047056</v>
      </c>
      <c r="G656">
        <f t="shared" si="107"/>
        <v>1.7935922164075829E-4</v>
      </c>
      <c r="I656" s="1" t="s">
        <v>2064</v>
      </c>
      <c r="J656" s="1">
        <v>0.95908663011622108</v>
      </c>
      <c r="K656">
        <f t="shared" si="108"/>
        <v>0.97356987736615808</v>
      </c>
      <c r="M656">
        <f t="shared" si="113"/>
        <v>0</v>
      </c>
      <c r="Z656">
        <f t="shared" si="109"/>
        <v>0.99095949585364462</v>
      </c>
      <c r="AA656">
        <f t="shared" si="110"/>
        <v>0.99196648414524402</v>
      </c>
      <c r="AB656">
        <f t="shared" si="114"/>
        <v>0</v>
      </c>
      <c r="AD656">
        <f t="shared" si="111"/>
        <v>0.98836369376795019</v>
      </c>
      <c r="AE656">
        <f t="shared" si="112"/>
        <v>0.99105170561872968</v>
      </c>
      <c r="AF656">
        <f t="shared" si="115"/>
        <v>0</v>
      </c>
    </row>
    <row r="657" spans="1:32" x14ac:dyDescent="0.25">
      <c r="A657" s="1" t="s">
        <v>4009</v>
      </c>
      <c r="B657" s="1">
        <v>22.718685132459342</v>
      </c>
      <c r="D657" s="1" t="s">
        <v>1006</v>
      </c>
      <c r="E657" s="1">
        <v>0.94690438288888146</v>
      </c>
      <c r="F657">
        <f t="shared" si="106"/>
        <v>0.97434187596274424</v>
      </c>
      <c r="G657">
        <f t="shared" si="107"/>
        <v>0</v>
      </c>
      <c r="I657" s="1" t="s">
        <v>2065</v>
      </c>
      <c r="J657" s="1">
        <v>0.95908663011622108</v>
      </c>
      <c r="K657">
        <f t="shared" si="108"/>
        <v>0.97356987736615808</v>
      </c>
      <c r="M657">
        <f t="shared" si="113"/>
        <v>8.106708548928674E-5</v>
      </c>
      <c r="Z657">
        <f t="shared" si="109"/>
        <v>0.9909298123827901</v>
      </c>
      <c r="AA657">
        <f t="shared" si="110"/>
        <v>0.99196648414524402</v>
      </c>
      <c r="AB657">
        <f t="shared" si="114"/>
        <v>2.9445449231467242E-5</v>
      </c>
      <c r="AD657">
        <f t="shared" si="111"/>
        <v>0.98832553760029873</v>
      </c>
      <c r="AE657">
        <f t="shared" si="112"/>
        <v>0.99105170561872968</v>
      </c>
      <c r="AF657">
        <f t="shared" si="115"/>
        <v>3.781546497597028E-5</v>
      </c>
    </row>
    <row r="658" spans="1:32" x14ac:dyDescent="0.25">
      <c r="A658" s="1" t="s">
        <v>4010</v>
      </c>
      <c r="B658" s="1">
        <v>22.729637299995755</v>
      </c>
      <c r="D658" s="1" t="s">
        <v>1007</v>
      </c>
      <c r="E658" s="1">
        <v>0.94690438288888146</v>
      </c>
      <c r="F658">
        <f t="shared" si="106"/>
        <v>0.97434187596274424</v>
      </c>
      <c r="G658">
        <f t="shared" si="107"/>
        <v>0</v>
      </c>
      <c r="I658" s="1" t="s">
        <v>2066</v>
      </c>
      <c r="J658" s="1">
        <v>0.95890820405080224</v>
      </c>
      <c r="K658">
        <f t="shared" si="108"/>
        <v>0.97345373786398881</v>
      </c>
      <c r="M658">
        <f t="shared" si="113"/>
        <v>0</v>
      </c>
      <c r="Z658">
        <f t="shared" si="109"/>
        <v>0.9909298123827901</v>
      </c>
      <c r="AA658">
        <f t="shared" si="110"/>
        <v>0.9919308487744225</v>
      </c>
      <c r="AB658">
        <f t="shared" si="114"/>
        <v>0</v>
      </c>
      <c r="AD658">
        <f t="shared" si="111"/>
        <v>0.98832553760029873</v>
      </c>
      <c r="AE658">
        <f t="shared" si="112"/>
        <v>0.9910120308530368</v>
      </c>
      <c r="AF658">
        <f t="shared" si="115"/>
        <v>0</v>
      </c>
    </row>
    <row r="659" spans="1:32" x14ac:dyDescent="0.25">
      <c r="A659" s="1" t="s">
        <v>4011</v>
      </c>
      <c r="B659" s="1">
        <v>22.751540399693262</v>
      </c>
      <c r="D659" s="1" t="s">
        <v>1008</v>
      </c>
      <c r="E659" s="1">
        <v>0.94690438288888146</v>
      </c>
      <c r="F659">
        <f t="shared" si="106"/>
        <v>0.97434187596274424</v>
      </c>
      <c r="G659">
        <f t="shared" si="107"/>
        <v>1.795523051887904E-4</v>
      </c>
      <c r="I659" s="1" t="s">
        <v>2067</v>
      </c>
      <c r="J659" s="1">
        <v>0.95872978794703678</v>
      </c>
      <c r="K659">
        <f t="shared" si="108"/>
        <v>0.9733375970927165</v>
      </c>
      <c r="M659">
        <f t="shared" si="113"/>
        <v>0</v>
      </c>
      <c r="Z659">
        <f t="shared" si="109"/>
        <v>0.9909298123827901</v>
      </c>
      <c r="AA659">
        <f t="shared" si="110"/>
        <v>0.99189521004275294</v>
      </c>
      <c r="AB659">
        <f t="shared" si="114"/>
        <v>0</v>
      </c>
      <c r="AD659">
        <f t="shared" si="111"/>
        <v>0.98832553760029873</v>
      </c>
      <c r="AE659">
        <f t="shared" si="112"/>
        <v>0.99097235250858851</v>
      </c>
      <c r="AF659">
        <f t="shared" si="115"/>
        <v>0</v>
      </c>
    </row>
    <row r="660" spans="1:32" x14ac:dyDescent="0.25">
      <c r="A660" s="1" t="s">
        <v>4012</v>
      </c>
      <c r="B660" s="1">
        <v>22.762492243545221</v>
      </c>
      <c r="D660" s="1" t="s">
        <v>1009</v>
      </c>
      <c r="E660" s="1">
        <v>0.94673437928686643</v>
      </c>
      <c r="F660">
        <f t="shared" si="106"/>
        <v>0.97425852914583799</v>
      </c>
      <c r="G660">
        <f t="shared" si="107"/>
        <v>0</v>
      </c>
      <c r="I660" s="1" t="s">
        <v>2068</v>
      </c>
      <c r="J660" s="1">
        <v>0.95872978794703667</v>
      </c>
      <c r="K660">
        <f t="shared" si="108"/>
        <v>0.97333759709271639</v>
      </c>
      <c r="M660">
        <f t="shared" si="113"/>
        <v>8.1128060456610678E-5</v>
      </c>
      <c r="Z660">
        <f t="shared" si="109"/>
        <v>0.99090009784770849</v>
      </c>
      <c r="AA660">
        <f t="shared" si="110"/>
        <v>0.99189521004275294</v>
      </c>
      <c r="AB660">
        <f t="shared" si="114"/>
        <v>2.9474146931774381E-5</v>
      </c>
      <c r="AD660">
        <f t="shared" si="111"/>
        <v>0.98828734183223421</v>
      </c>
      <c r="AE660">
        <f t="shared" si="112"/>
        <v>0.99097235250858851</v>
      </c>
      <c r="AF660">
        <f t="shared" si="115"/>
        <v>3.7851681565471068E-5</v>
      </c>
    </row>
    <row r="661" spans="1:32" x14ac:dyDescent="0.25">
      <c r="A661" s="1" t="s">
        <v>4013</v>
      </c>
      <c r="B661" s="1">
        <v>22.822724415808828</v>
      </c>
      <c r="D661" s="1" t="s">
        <v>1010</v>
      </c>
      <c r="E661" s="1">
        <v>0.94673437928686643</v>
      </c>
      <c r="F661">
        <f t="shared" si="106"/>
        <v>0.97425852914583799</v>
      </c>
      <c r="G661">
        <f t="shared" si="107"/>
        <v>1.1796119636642288E-16</v>
      </c>
      <c r="I661" s="1" t="s">
        <v>2069</v>
      </c>
      <c r="J661" s="1">
        <v>0.95855122052206565</v>
      </c>
      <c r="K661">
        <f t="shared" si="108"/>
        <v>0.97322135005335253</v>
      </c>
      <c r="M661">
        <f t="shared" si="113"/>
        <v>0</v>
      </c>
      <c r="Z661">
        <f t="shared" si="109"/>
        <v>0.99090009784770849</v>
      </c>
      <c r="AA661">
        <f t="shared" si="110"/>
        <v>0.99185953572571783</v>
      </c>
      <c r="AB661">
        <f t="shared" si="114"/>
        <v>0</v>
      </c>
      <c r="AD661">
        <f t="shared" si="111"/>
        <v>0.98828734183223421</v>
      </c>
      <c r="AE661">
        <f t="shared" si="112"/>
        <v>0.99093263470852455</v>
      </c>
      <c r="AF661">
        <f t="shared" si="115"/>
        <v>0</v>
      </c>
    </row>
    <row r="662" spans="1:32" x14ac:dyDescent="0.25">
      <c r="A662" s="1" t="s">
        <v>4014</v>
      </c>
      <c r="B662" s="1">
        <v>22.83093855413366</v>
      </c>
      <c r="D662" s="1" t="s">
        <v>1011</v>
      </c>
      <c r="E662" s="1">
        <v>0.94673437928686632</v>
      </c>
      <c r="F662">
        <f t="shared" si="106"/>
        <v>0.97425852914583799</v>
      </c>
      <c r="G662">
        <f t="shared" si="107"/>
        <v>-1.1796119636642288E-16</v>
      </c>
      <c r="I662" s="1" t="s">
        <v>2070</v>
      </c>
      <c r="J662" s="1">
        <v>0.9583726336703603</v>
      </c>
      <c r="K662">
        <f t="shared" si="108"/>
        <v>0.97310508259583062</v>
      </c>
      <c r="M662">
        <f t="shared" si="113"/>
        <v>5.3288102170614126E-17</v>
      </c>
      <c r="Z662">
        <f t="shared" si="109"/>
        <v>0.99090009784770849</v>
      </c>
      <c r="AA662">
        <f t="shared" si="110"/>
        <v>0.99182385216378877</v>
      </c>
      <c r="AB662">
        <f t="shared" si="114"/>
        <v>1.9362471178583427E-17</v>
      </c>
      <c r="AD662">
        <f t="shared" si="111"/>
        <v>0.98828734183223421</v>
      </c>
      <c r="AE662">
        <f t="shared" si="112"/>
        <v>0.99089290677917385</v>
      </c>
      <c r="AF662">
        <f t="shared" si="115"/>
        <v>2.4865612990452043E-17</v>
      </c>
    </row>
    <row r="663" spans="1:32" x14ac:dyDescent="0.25">
      <c r="A663" s="1" t="s">
        <v>4015</v>
      </c>
      <c r="B663" s="1">
        <v>22.836414263595636</v>
      </c>
      <c r="D663" s="1" t="s">
        <v>1012</v>
      </c>
      <c r="E663" s="1">
        <v>0.94673437928686643</v>
      </c>
      <c r="F663">
        <f t="shared" si="106"/>
        <v>0.97425852914583799</v>
      </c>
      <c r="G663">
        <f t="shared" si="107"/>
        <v>1.7974520594785798E-4</v>
      </c>
      <c r="I663" s="1" t="s">
        <v>2071</v>
      </c>
      <c r="J663" s="1">
        <v>0.95819407397049616</v>
      </c>
      <c r="K663">
        <f t="shared" si="108"/>
        <v>0.97298882504327489</v>
      </c>
      <c r="M663">
        <f t="shared" si="113"/>
        <v>-5.3281736021582147E-17</v>
      </c>
      <c r="Z663">
        <f t="shared" si="109"/>
        <v>0.99090009784770849</v>
      </c>
      <c r="AA663">
        <f t="shared" si="110"/>
        <v>0.99178816866240538</v>
      </c>
      <c r="AB663">
        <f t="shared" si="114"/>
        <v>-1.9361774586057458E-17</v>
      </c>
      <c r="AD663">
        <f t="shared" si="111"/>
        <v>0.98828734183223421</v>
      </c>
      <c r="AE663">
        <f t="shared" si="112"/>
        <v>0.99085317908072101</v>
      </c>
      <c r="AF663">
        <f t="shared" si="115"/>
        <v>-2.4864616091892497E-17</v>
      </c>
    </row>
    <row r="664" spans="1:32" x14ac:dyDescent="0.25">
      <c r="A664" s="1" t="s">
        <v>4016</v>
      </c>
      <c r="B664" s="1">
        <v>22.872006169232172</v>
      </c>
      <c r="D664" s="1" t="s">
        <v>1013</v>
      </c>
      <c r="E664" s="1">
        <v>0.94656422361367498</v>
      </c>
      <c r="F664">
        <f t="shared" si="106"/>
        <v>0.97417509992698204</v>
      </c>
      <c r="G664">
        <f t="shared" si="107"/>
        <v>1.1796119636642288E-16</v>
      </c>
      <c r="I664" s="1" t="s">
        <v>2072</v>
      </c>
      <c r="J664" s="1">
        <v>0.95819407397049616</v>
      </c>
      <c r="K664">
        <f t="shared" si="108"/>
        <v>0.97298882504327489</v>
      </c>
      <c r="M664">
        <f t="shared" si="113"/>
        <v>8.1179173509116867E-5</v>
      </c>
      <c r="Z664">
        <f t="shared" si="109"/>
        <v>0.99087035228149656</v>
      </c>
      <c r="AA664">
        <f t="shared" si="110"/>
        <v>0.99178816866240538</v>
      </c>
      <c r="AB664">
        <f t="shared" si="114"/>
        <v>2.9501743443854114E-5</v>
      </c>
      <c r="AD664">
        <f t="shared" si="111"/>
        <v>0.98824910650734399</v>
      </c>
      <c r="AE664">
        <f t="shared" si="112"/>
        <v>0.99085317908072101</v>
      </c>
      <c r="AF664">
        <f t="shared" si="115"/>
        <v>3.7886326107390132E-5</v>
      </c>
    </row>
    <row r="665" spans="1:32" x14ac:dyDescent="0.25">
      <c r="A665" s="1" t="s">
        <v>4017</v>
      </c>
      <c r="B665" s="1">
        <v>22.888432167987045</v>
      </c>
      <c r="D665" s="1" t="s">
        <v>1014</v>
      </c>
      <c r="E665" s="1">
        <v>0.94656422361367487</v>
      </c>
      <c r="F665">
        <f t="shared" si="106"/>
        <v>0.97417509992698192</v>
      </c>
      <c r="G665">
        <f t="shared" si="107"/>
        <v>1.8055924147625246E-4</v>
      </c>
      <c r="I665" s="1" t="s">
        <v>2073</v>
      </c>
      <c r="J665" s="1">
        <v>0.95801499546340663</v>
      </c>
      <c r="K665">
        <f t="shared" si="108"/>
        <v>0.97287222189578615</v>
      </c>
      <c r="M665">
        <f t="shared" si="113"/>
        <v>5.3270808255663405E-17</v>
      </c>
      <c r="Z665">
        <f t="shared" si="109"/>
        <v>0.99087035228149656</v>
      </c>
      <c r="AA665">
        <f t="shared" si="110"/>
        <v>0.99175237609271316</v>
      </c>
      <c r="AB665">
        <f t="shared" si="114"/>
        <v>1.9360496799667948E-17</v>
      </c>
      <c r="AD665">
        <f t="shared" si="111"/>
        <v>0.98824910650734399</v>
      </c>
      <c r="AE665">
        <f t="shared" si="112"/>
        <v>0.99081333011692518</v>
      </c>
      <c r="AF665">
        <f t="shared" si="115"/>
        <v>2.4862657263748612E-17</v>
      </c>
    </row>
    <row r="666" spans="1:32" x14ac:dyDescent="0.25">
      <c r="A666" s="1" t="s">
        <v>4018</v>
      </c>
      <c r="B666" s="1">
        <v>22.899383574410692</v>
      </c>
      <c r="D666" s="1" t="s">
        <v>1015</v>
      </c>
      <c r="E666" s="1">
        <v>0.94639332812429489</v>
      </c>
      <c r="F666">
        <f t="shared" si="106"/>
        <v>0.97409130006430067</v>
      </c>
      <c r="G666">
        <f t="shared" si="107"/>
        <v>1.8069008048773177E-4</v>
      </c>
      <c r="I666" s="1" t="s">
        <v>2074</v>
      </c>
      <c r="J666" s="1">
        <v>0.95801499546340663</v>
      </c>
      <c r="K666">
        <f t="shared" si="108"/>
        <v>0.97287222189578615</v>
      </c>
      <c r="M666">
        <f t="shared" si="113"/>
        <v>8.1530065314912631E-5</v>
      </c>
      <c r="Z666">
        <f t="shared" si="109"/>
        <v>0.99084047290166344</v>
      </c>
      <c r="AA666">
        <f t="shared" si="110"/>
        <v>0.99175237609271316</v>
      </c>
      <c r="AB666">
        <f t="shared" si="114"/>
        <v>2.9633392740738903E-5</v>
      </c>
      <c r="AD666">
        <f t="shared" si="111"/>
        <v>0.98821069951048757</v>
      </c>
      <c r="AE666">
        <f t="shared" si="112"/>
        <v>0.99081333011692518</v>
      </c>
      <c r="AF666">
        <f t="shared" si="115"/>
        <v>3.8054903936689266E-5</v>
      </c>
    </row>
    <row r="667" spans="1:32" x14ac:dyDescent="0.25">
      <c r="A667" s="1" t="s">
        <v>4019</v>
      </c>
      <c r="B667" s="1">
        <v>22.924023641236797</v>
      </c>
      <c r="D667" s="1" t="s">
        <v>1016</v>
      </c>
      <c r="E667" s="1">
        <v>0.9462223396860856</v>
      </c>
      <c r="F667">
        <f t="shared" si="106"/>
        <v>0.97400744669396888</v>
      </c>
      <c r="G667">
        <f t="shared" si="107"/>
        <v>-1.1796119636642288E-16</v>
      </c>
      <c r="I667" s="1" t="s">
        <v>2075</v>
      </c>
      <c r="J667" s="1">
        <v>0.95801499546340674</v>
      </c>
      <c r="K667">
        <f t="shared" si="108"/>
        <v>0.97287222189578615</v>
      </c>
      <c r="M667">
        <f t="shared" si="113"/>
        <v>8.1582126203636184E-5</v>
      </c>
      <c r="Z667">
        <f t="shared" si="109"/>
        <v>0.99081057277225704</v>
      </c>
      <c r="AA667">
        <f t="shared" si="110"/>
        <v>0.99175237609271327</v>
      </c>
      <c r="AB667">
        <f t="shared" si="114"/>
        <v>2.9653971813531569E-5</v>
      </c>
      <c r="AD667">
        <f t="shared" si="111"/>
        <v>0.98817226617695064</v>
      </c>
      <c r="AE667">
        <f t="shared" si="112"/>
        <v>0.99081333011692518</v>
      </c>
      <c r="AF667">
        <f t="shared" si="115"/>
        <v>3.8080999714058994E-5</v>
      </c>
    </row>
    <row r="668" spans="1:32" x14ac:dyDescent="0.25">
      <c r="A668" s="1" t="s">
        <v>4020</v>
      </c>
      <c r="B668" s="1">
        <v>23.022586323537766</v>
      </c>
      <c r="D668" s="1" t="s">
        <v>1017</v>
      </c>
      <c r="E668" s="1">
        <v>0.94622233968608571</v>
      </c>
      <c r="F668">
        <f t="shared" si="106"/>
        <v>0.97400744669396899</v>
      </c>
      <c r="G668">
        <f t="shared" si="107"/>
        <v>0</v>
      </c>
      <c r="I668" s="1" t="s">
        <v>2076</v>
      </c>
      <c r="J668" s="1">
        <v>0.9578355561343489</v>
      </c>
      <c r="K668">
        <f t="shared" si="108"/>
        <v>0.97275537596251072</v>
      </c>
      <c r="M668">
        <f t="shared" si="113"/>
        <v>-5.3255257591306051E-17</v>
      </c>
      <c r="Z668">
        <f t="shared" si="109"/>
        <v>0.99081057277225704</v>
      </c>
      <c r="AA668">
        <f t="shared" si="110"/>
        <v>0.99171650598977301</v>
      </c>
      <c r="AB668">
        <f t="shared" si="114"/>
        <v>-1.9358630117636093E-17</v>
      </c>
      <c r="AD668">
        <f t="shared" si="111"/>
        <v>0.98817226617695064</v>
      </c>
      <c r="AE668">
        <f t="shared" si="112"/>
        <v>0.99077339499802641</v>
      </c>
      <c r="AF668">
        <f t="shared" si="115"/>
        <v>-2.4859724273198057E-17</v>
      </c>
    </row>
    <row r="669" spans="1:32" x14ac:dyDescent="0.25">
      <c r="A669" s="1" t="s">
        <v>4021</v>
      </c>
      <c r="B669" s="1">
        <v>23.033539162431104</v>
      </c>
      <c r="D669" s="1" t="s">
        <v>1018</v>
      </c>
      <c r="E669" s="1">
        <v>0.94622233968608571</v>
      </c>
      <c r="F669">
        <f t="shared" si="106"/>
        <v>0.97400744669396899</v>
      </c>
      <c r="G669">
        <f t="shared" si="107"/>
        <v>1.8098411265583814E-4</v>
      </c>
      <c r="I669" s="1" t="s">
        <v>2077</v>
      </c>
      <c r="J669" s="1">
        <v>0.95765606138576265</v>
      </c>
      <c r="K669">
        <f t="shared" si="108"/>
        <v>0.97263848608377423</v>
      </c>
      <c r="M669">
        <f t="shared" si="113"/>
        <v>0</v>
      </c>
      <c r="Z669">
        <f t="shared" si="109"/>
        <v>0.99081057277225704</v>
      </c>
      <c r="AA669">
        <f t="shared" si="110"/>
        <v>0.99168061938315433</v>
      </c>
      <c r="AB669">
        <f t="shared" si="114"/>
        <v>0</v>
      </c>
      <c r="AD669">
        <f t="shared" si="111"/>
        <v>0.98817226617695064</v>
      </c>
      <c r="AE669">
        <f t="shared" si="112"/>
        <v>0.99073344167048683</v>
      </c>
      <c r="AF669">
        <f t="shared" si="115"/>
        <v>0</v>
      </c>
    </row>
    <row r="670" spans="1:32" x14ac:dyDescent="0.25">
      <c r="A670" s="1" t="s">
        <v>4022</v>
      </c>
      <c r="B670" s="1">
        <v>23.036277292647878</v>
      </c>
      <c r="D670" s="1" t="s">
        <v>1019</v>
      </c>
      <c r="E670" s="1">
        <v>0.94605110397150183</v>
      </c>
      <c r="F670">
        <f t="shared" si="106"/>
        <v>0.97392346410731101</v>
      </c>
      <c r="G670">
        <f t="shared" si="107"/>
        <v>1.1796119636642288E-16</v>
      </c>
      <c r="I670" s="1" t="s">
        <v>2078</v>
      </c>
      <c r="J670" s="1">
        <v>0.95765606138576276</v>
      </c>
      <c r="K670">
        <f t="shared" si="108"/>
        <v>0.97263848608377435</v>
      </c>
      <c r="M670">
        <f t="shared" si="113"/>
        <v>8.1688217727681378E-5</v>
      </c>
      <c r="Z670">
        <f t="shared" si="109"/>
        <v>0.99078062489165009</v>
      </c>
      <c r="AA670">
        <f t="shared" si="110"/>
        <v>0.99168061938315444</v>
      </c>
      <c r="AB670">
        <f t="shared" si="114"/>
        <v>2.9699181630077587E-5</v>
      </c>
      <c r="AD670">
        <f t="shared" si="111"/>
        <v>0.98813377180026463</v>
      </c>
      <c r="AE670">
        <f t="shared" si="112"/>
        <v>0.99073344167048694</v>
      </c>
      <c r="AF670">
        <f t="shared" si="115"/>
        <v>3.8138409147207034E-5</v>
      </c>
    </row>
    <row r="671" spans="1:32" x14ac:dyDescent="0.25">
      <c r="A671" s="1" t="s">
        <v>4023</v>
      </c>
      <c r="B671" s="1">
        <v>23.069129743946174</v>
      </c>
      <c r="D671" s="1" t="s">
        <v>1020</v>
      </c>
      <c r="E671" s="1">
        <v>0.94605110397150172</v>
      </c>
      <c r="F671">
        <f t="shared" si="106"/>
        <v>0.97392346410731101</v>
      </c>
      <c r="G671">
        <f t="shared" si="107"/>
        <v>-1.1796119636642288E-16</v>
      </c>
      <c r="I671" s="1" t="s">
        <v>2079</v>
      </c>
      <c r="J671" s="1">
        <v>0.95747632071851674</v>
      </c>
      <c r="K671">
        <f t="shared" si="108"/>
        <v>0.97252142818166243</v>
      </c>
      <c r="M671">
        <f t="shared" si="113"/>
        <v>5.3237872071712997E-17</v>
      </c>
      <c r="Z671">
        <f t="shared" si="109"/>
        <v>0.99078062489165009</v>
      </c>
      <c r="AA671">
        <f t="shared" si="110"/>
        <v>0.99164467817061952</v>
      </c>
      <c r="AB671">
        <f t="shared" si="114"/>
        <v>1.9356644369300664E-17</v>
      </c>
      <c r="AD671">
        <f t="shared" si="111"/>
        <v>0.98813377180026463</v>
      </c>
      <c r="AE671">
        <f t="shared" si="112"/>
        <v>0.99069342771476676</v>
      </c>
      <c r="AF671">
        <f t="shared" si="115"/>
        <v>2.4856751518866305E-17</v>
      </c>
    </row>
    <row r="672" spans="1:32" x14ac:dyDescent="0.25">
      <c r="A672" s="1" t="s">
        <v>4024</v>
      </c>
      <c r="B672" s="1">
        <v>23.099247438247861</v>
      </c>
      <c r="D672" s="1" t="s">
        <v>1021</v>
      </c>
      <c r="E672" s="1">
        <v>0.94605110397150183</v>
      </c>
      <c r="F672">
        <f t="shared" si="106"/>
        <v>0.97392346410731101</v>
      </c>
      <c r="G672">
        <f t="shared" si="107"/>
        <v>1.8124959929603085E-4</v>
      </c>
      <c r="I672" s="1" t="s">
        <v>2080</v>
      </c>
      <c r="J672" s="1">
        <v>0.95729656065555258</v>
      </c>
      <c r="K672">
        <f t="shared" si="108"/>
        <v>0.97240434976204382</v>
      </c>
      <c r="M672">
        <f t="shared" si="113"/>
        <v>-5.3231464846719561E-17</v>
      </c>
      <c r="Z672">
        <f t="shared" si="109"/>
        <v>0.99078062489165009</v>
      </c>
      <c r="AA672">
        <f t="shared" si="110"/>
        <v>0.99160872763414265</v>
      </c>
      <c r="AB672">
        <f t="shared" si="114"/>
        <v>-1.9355942831672881E-17</v>
      </c>
      <c r="AD672">
        <f t="shared" si="111"/>
        <v>0.98813377180026463</v>
      </c>
      <c r="AE672">
        <f t="shared" si="112"/>
        <v>0.99065340354449605</v>
      </c>
      <c r="AF672">
        <f t="shared" si="115"/>
        <v>-2.4855747599029956E-17</v>
      </c>
    </row>
    <row r="673" spans="1:32" x14ac:dyDescent="0.25">
      <c r="A673" s="1" t="s">
        <v>4025</v>
      </c>
      <c r="B673" s="1">
        <v>23.164955868054495</v>
      </c>
      <c r="D673" s="1" t="s">
        <v>1022</v>
      </c>
      <c r="E673" s="1">
        <v>0.9458796481266144</v>
      </c>
      <c r="F673">
        <f t="shared" si="106"/>
        <v>0.97383936558334727</v>
      </c>
      <c r="G673">
        <f t="shared" si="107"/>
        <v>1.8128314296728815E-4</v>
      </c>
      <c r="I673" s="1" t="s">
        <v>2081</v>
      </c>
      <c r="J673" s="1">
        <v>0.95729656065555269</v>
      </c>
      <c r="K673">
        <f t="shared" si="108"/>
        <v>0.97240434976204382</v>
      </c>
      <c r="M673">
        <f t="shared" si="113"/>
        <v>8.1781301479255767E-5</v>
      </c>
      <c r="Z673">
        <f t="shared" si="109"/>
        <v>0.99075063398751062</v>
      </c>
      <c r="AA673">
        <f t="shared" si="110"/>
        <v>0.99160872763414265</v>
      </c>
      <c r="AB673">
        <f t="shared" si="114"/>
        <v>2.9739692406475469E-5</v>
      </c>
      <c r="AD673">
        <f t="shared" si="111"/>
        <v>0.98809522245880965</v>
      </c>
      <c r="AE673">
        <f t="shared" si="112"/>
        <v>0.99065340354449605</v>
      </c>
      <c r="AF673">
        <f t="shared" si="115"/>
        <v>3.8189781256676868E-5</v>
      </c>
    </row>
    <row r="674" spans="1:32" x14ac:dyDescent="0.25">
      <c r="A674" s="1" t="s">
        <v>4026</v>
      </c>
      <c r="B674" s="1">
        <v>23.181383300196288</v>
      </c>
      <c r="D674" s="1" t="s">
        <v>1023</v>
      </c>
      <c r="E674" s="1">
        <v>0.94570819163268882</v>
      </c>
      <c r="F674">
        <f t="shared" si="106"/>
        <v>0.97375525875930247</v>
      </c>
      <c r="G674">
        <f t="shared" si="107"/>
        <v>-1.1796119636642288E-16</v>
      </c>
      <c r="I674" s="1" t="s">
        <v>2082</v>
      </c>
      <c r="J674" s="1">
        <v>0.95729656065555269</v>
      </c>
      <c r="K674">
        <f t="shared" si="108"/>
        <v>0.97240434976204382</v>
      </c>
      <c r="M674">
        <f t="shared" si="113"/>
        <v>8.1789373516189792E-5</v>
      </c>
      <c r="Z674">
        <f t="shared" si="109"/>
        <v>0.99072063844106228</v>
      </c>
      <c r="AA674">
        <f t="shared" si="110"/>
        <v>0.99160872763414265</v>
      </c>
      <c r="AB674">
        <f t="shared" si="114"/>
        <v>2.9744295913501495E-5</v>
      </c>
      <c r="AD674">
        <f t="shared" si="111"/>
        <v>0.98805666748738374</v>
      </c>
      <c r="AE674">
        <f t="shared" si="112"/>
        <v>0.99065340354449605</v>
      </c>
      <c r="AF674">
        <f t="shared" si="115"/>
        <v>3.8195358853236835E-5</v>
      </c>
    </row>
    <row r="675" spans="1:32" x14ac:dyDescent="0.25">
      <c r="A675" s="1" t="s">
        <v>4027</v>
      </c>
      <c r="B675" s="1">
        <v>23.195072083828794</v>
      </c>
      <c r="D675" s="1" t="s">
        <v>1024</v>
      </c>
      <c r="E675" s="1">
        <v>0.94570819163268893</v>
      </c>
      <c r="F675">
        <f t="shared" si="106"/>
        <v>0.97375525875930247</v>
      </c>
      <c r="G675">
        <f t="shared" si="107"/>
        <v>1.8143444524051228E-4</v>
      </c>
      <c r="I675" s="1" t="s">
        <v>2083</v>
      </c>
      <c r="J675" s="1">
        <v>0.95711668424500662</v>
      </c>
      <c r="K675">
        <f t="shared" si="108"/>
        <v>0.97228718766884825</v>
      </c>
      <c r="M675">
        <f t="shared" si="113"/>
        <v>-5.3215864052382542E-17</v>
      </c>
      <c r="Z675">
        <f t="shared" si="109"/>
        <v>0.99072063844106228</v>
      </c>
      <c r="AA675">
        <f t="shared" si="110"/>
        <v>0.9915727483761273</v>
      </c>
      <c r="AB675">
        <f t="shared" si="114"/>
        <v>-1.9354069256056222E-17</v>
      </c>
      <c r="AD675">
        <f t="shared" si="111"/>
        <v>0.98805666748738374</v>
      </c>
      <c r="AE675">
        <f t="shared" si="112"/>
        <v>0.99061334756436348</v>
      </c>
      <c r="AF675">
        <f t="shared" si="115"/>
        <v>-2.4852804001386348E-17</v>
      </c>
    </row>
    <row r="676" spans="1:32" x14ac:dyDescent="0.25">
      <c r="A676" s="1" t="s">
        <v>4028</v>
      </c>
      <c r="B676" s="1">
        <v>23.208761757209114</v>
      </c>
      <c r="D676" s="1" t="s">
        <v>1025</v>
      </c>
      <c r="E676" s="1">
        <v>0.94553662315626696</v>
      </c>
      <c r="F676">
        <f t="shared" si="106"/>
        <v>0.97367108901122723</v>
      </c>
      <c r="G676">
        <f t="shared" si="107"/>
        <v>1.8146369646766802E-4</v>
      </c>
      <c r="I676" s="1" t="s">
        <v>2084</v>
      </c>
      <c r="J676" s="1">
        <v>0.95711668424500673</v>
      </c>
      <c r="K676">
        <f t="shared" si="108"/>
        <v>0.97228718766884825</v>
      </c>
      <c r="M676">
        <f t="shared" si="113"/>
        <v>8.184070477953889E-5</v>
      </c>
      <c r="Z676">
        <f t="shared" si="109"/>
        <v>0.99069061876904418</v>
      </c>
      <c r="AA676">
        <f t="shared" si="110"/>
        <v>0.99157274837612741</v>
      </c>
      <c r="AB676">
        <f t="shared" si="114"/>
        <v>2.9767139675326885E-5</v>
      </c>
      <c r="AD676">
        <f t="shared" si="111"/>
        <v>0.98801808184354278</v>
      </c>
      <c r="AE676">
        <f t="shared" si="112"/>
        <v>0.99061334756436348</v>
      </c>
      <c r="AF676">
        <f t="shared" si="115"/>
        <v>3.8224200184850384E-5</v>
      </c>
    </row>
    <row r="677" spans="1:32" x14ac:dyDescent="0.25">
      <c r="A677" s="1" t="s">
        <v>4029</v>
      </c>
      <c r="B677" s="1">
        <v>23.21423671426459</v>
      </c>
      <c r="D677" s="1" t="s">
        <v>1026</v>
      </c>
      <c r="E677" s="1">
        <v>0.94536505815236416</v>
      </c>
      <c r="F677">
        <f t="shared" si="106"/>
        <v>0.97358691297038469</v>
      </c>
      <c r="G677">
        <f t="shared" si="107"/>
        <v>0</v>
      </c>
      <c r="I677" s="1" t="s">
        <v>2085</v>
      </c>
      <c r="J677" s="1">
        <v>0.95711668424500673</v>
      </c>
      <c r="K677">
        <f t="shared" si="108"/>
        <v>0.97228718766884825</v>
      </c>
      <c r="M677">
        <f t="shared" si="113"/>
        <v>8.1846823991198463E-5</v>
      </c>
      <c r="Z677">
        <f t="shared" si="109"/>
        <v>0.99066059516703542</v>
      </c>
      <c r="AA677">
        <f t="shared" si="110"/>
        <v>0.99157274837612741</v>
      </c>
      <c r="AB677">
        <f t="shared" si="114"/>
        <v>2.9771036678727807E-5</v>
      </c>
      <c r="AD677">
        <f t="shared" si="111"/>
        <v>0.98797949148605968</v>
      </c>
      <c r="AE677">
        <f t="shared" si="112"/>
        <v>0.99061334756436348</v>
      </c>
      <c r="AF677">
        <f t="shared" si="115"/>
        <v>3.8228869793240369E-5</v>
      </c>
    </row>
    <row r="678" spans="1:32" x14ac:dyDescent="0.25">
      <c r="A678" s="1" t="s">
        <v>4030</v>
      </c>
      <c r="B678" s="1">
        <v>23.219711649743658</v>
      </c>
      <c r="D678" s="1" t="s">
        <v>1027</v>
      </c>
      <c r="E678" s="1">
        <v>0.94536505815236416</v>
      </c>
      <c r="F678">
        <f t="shared" si="106"/>
        <v>0.97358691297038469</v>
      </c>
      <c r="G678">
        <f t="shared" si="107"/>
        <v>0</v>
      </c>
      <c r="I678" s="1" t="s">
        <v>2086</v>
      </c>
      <c r="J678" s="1">
        <v>0.95693667069844335</v>
      </c>
      <c r="K678">
        <f t="shared" si="108"/>
        <v>0.9721699283428592</v>
      </c>
      <c r="M678">
        <f t="shared" si="113"/>
        <v>0</v>
      </c>
      <c r="Z678">
        <f t="shared" si="109"/>
        <v>0.99066059516703542</v>
      </c>
      <c r="AA678">
        <f t="shared" si="110"/>
        <v>0.99153673622504168</v>
      </c>
      <c r="AB678">
        <f t="shared" si="114"/>
        <v>0</v>
      </c>
      <c r="AD678">
        <f t="shared" si="111"/>
        <v>0.98797949148605968</v>
      </c>
      <c r="AE678">
        <f t="shared" si="112"/>
        <v>0.99057325513060313</v>
      </c>
      <c r="AF678">
        <f t="shared" si="115"/>
        <v>0</v>
      </c>
    </row>
    <row r="679" spans="1:32" x14ac:dyDescent="0.25">
      <c r="A679" s="1" t="s">
        <v>4031</v>
      </c>
      <c r="B679" s="1">
        <v>23.225187533405467</v>
      </c>
      <c r="D679" s="1" t="s">
        <v>1028</v>
      </c>
      <c r="E679" s="1">
        <v>0.94536505815236416</v>
      </c>
      <c r="F679">
        <f t="shared" si="106"/>
        <v>0.97358691297038469</v>
      </c>
      <c r="G679">
        <f t="shared" si="107"/>
        <v>1.8173777072789943E-4</v>
      </c>
      <c r="I679" s="1" t="s">
        <v>2087</v>
      </c>
      <c r="J679" s="1">
        <v>0.95675645430090162</v>
      </c>
      <c r="K679">
        <f t="shared" si="108"/>
        <v>0.9720525289534524</v>
      </c>
      <c r="M679">
        <f t="shared" si="113"/>
        <v>0</v>
      </c>
      <c r="Z679">
        <f t="shared" si="109"/>
        <v>0.99066059516703542</v>
      </c>
      <c r="AA679">
        <f t="shared" si="110"/>
        <v>0.99150067801710151</v>
      </c>
      <c r="AB679">
        <f t="shared" si="114"/>
        <v>0</v>
      </c>
      <c r="AD679">
        <f t="shared" si="111"/>
        <v>0.98797949148605968</v>
      </c>
      <c r="AE679">
        <f t="shared" si="112"/>
        <v>0.99053311158848878</v>
      </c>
      <c r="AF679">
        <f t="shared" si="115"/>
        <v>0</v>
      </c>
    </row>
    <row r="680" spans="1:32" x14ac:dyDescent="0.25">
      <c r="A680" s="1" t="s">
        <v>4032</v>
      </c>
      <c r="B680" s="1">
        <v>23.241614499393645</v>
      </c>
      <c r="D680" s="1" t="s">
        <v>1029</v>
      </c>
      <c r="E680" s="1">
        <v>0.94519326522527614</v>
      </c>
      <c r="F680">
        <f t="shared" si="106"/>
        <v>0.97350261708769781</v>
      </c>
      <c r="G680">
        <f t="shared" si="107"/>
        <v>1.818810433586171E-4</v>
      </c>
      <c r="I680" s="1" t="s">
        <v>2088</v>
      </c>
      <c r="J680" s="1">
        <v>0.95675645430090162</v>
      </c>
      <c r="K680">
        <f t="shared" si="108"/>
        <v>0.9720525289534524</v>
      </c>
      <c r="M680">
        <f t="shared" si="113"/>
        <v>8.1943573449492601E-5</v>
      </c>
      <c r="Z680">
        <f t="shared" si="109"/>
        <v>0.99063052713073529</v>
      </c>
      <c r="AA680">
        <f t="shared" si="110"/>
        <v>0.99150067801710151</v>
      </c>
      <c r="AB680">
        <f t="shared" si="114"/>
        <v>2.9812930814142376E-5</v>
      </c>
      <c r="AD680">
        <f t="shared" si="111"/>
        <v>0.98794084435420193</v>
      </c>
      <c r="AE680">
        <f t="shared" si="112"/>
        <v>0.99053311158848878</v>
      </c>
      <c r="AF680">
        <f t="shared" si="115"/>
        <v>3.8282012523212655E-5</v>
      </c>
    </row>
    <row r="681" spans="1:32" x14ac:dyDescent="0.25">
      <c r="A681" s="1" t="s">
        <v>4033</v>
      </c>
      <c r="B681" s="1">
        <v>23.244354037031428</v>
      </c>
      <c r="D681" s="1" t="s">
        <v>1030</v>
      </c>
      <c r="E681" s="1">
        <v>0.94502136812090765</v>
      </c>
      <c r="F681">
        <f t="shared" si="106"/>
        <v>0.97341826205771631</v>
      </c>
      <c r="G681">
        <f t="shared" si="107"/>
        <v>1.8198116888056004E-4</v>
      </c>
      <c r="I681" s="1" t="s">
        <v>2089</v>
      </c>
      <c r="J681" s="1">
        <v>0.95675645430090162</v>
      </c>
      <c r="K681">
        <f t="shared" si="108"/>
        <v>0.9720525289534524</v>
      </c>
      <c r="M681">
        <f t="shared" si="113"/>
        <v>8.2001073014512123E-5</v>
      </c>
      <c r="Z681">
        <f t="shared" si="109"/>
        <v>0.9906004363040446</v>
      </c>
      <c r="AA681">
        <f t="shared" si="110"/>
        <v>0.99150067801710151</v>
      </c>
      <c r="AB681">
        <f t="shared" si="114"/>
        <v>2.9835528201680306E-5</v>
      </c>
      <c r="AD681">
        <f t="shared" si="111"/>
        <v>0.98790216826851152</v>
      </c>
      <c r="AE681">
        <f t="shared" si="112"/>
        <v>0.99053311158848878</v>
      </c>
      <c r="AF681">
        <f t="shared" si="115"/>
        <v>3.8310693404862287E-5</v>
      </c>
    </row>
    <row r="682" spans="1:32" x14ac:dyDescent="0.25">
      <c r="A682" s="1" t="s">
        <v>4034</v>
      </c>
      <c r="B682" s="1">
        <v>23.247090283516727</v>
      </c>
      <c r="D682" s="1" t="s">
        <v>1031</v>
      </c>
      <c r="E682" s="1">
        <v>0.94484940767497594</v>
      </c>
      <c r="F682">
        <f t="shared" si="106"/>
        <v>0.97333386790577658</v>
      </c>
      <c r="G682">
        <f t="shared" si="107"/>
        <v>0</v>
      </c>
      <c r="I682" s="1" t="s">
        <v>2090</v>
      </c>
      <c r="J682" s="1">
        <v>0.95675645430090173</v>
      </c>
      <c r="K682">
        <f t="shared" si="108"/>
        <v>0.97205252895345251</v>
      </c>
      <c r="M682">
        <f t="shared" si="113"/>
        <v>8.2039105217468532E-5</v>
      </c>
      <c r="Z682">
        <f t="shared" si="109"/>
        <v>0.99057032982712923</v>
      </c>
      <c r="AA682">
        <f t="shared" si="110"/>
        <v>0.99150067801710151</v>
      </c>
      <c r="AB682">
        <f t="shared" si="114"/>
        <v>2.9851045895345805E-5</v>
      </c>
      <c r="AD682">
        <f t="shared" si="111"/>
        <v>0.98786347240698313</v>
      </c>
      <c r="AE682">
        <f t="shared" si="112"/>
        <v>0.99053311158848878</v>
      </c>
      <c r="AF682">
        <f t="shared" si="115"/>
        <v>3.8330282823631242E-5</v>
      </c>
    </row>
    <row r="683" spans="1:32" x14ac:dyDescent="0.25">
      <c r="A683" s="1" t="s">
        <v>4035</v>
      </c>
      <c r="B683" s="1">
        <v>23.255304453869758</v>
      </c>
      <c r="D683" s="1" t="s">
        <v>1032</v>
      </c>
      <c r="E683" s="1">
        <v>0.94484940767497594</v>
      </c>
      <c r="F683">
        <f t="shared" si="106"/>
        <v>0.97333386790577658</v>
      </c>
      <c r="G683">
        <f t="shared" si="107"/>
        <v>0</v>
      </c>
      <c r="I683" s="1" t="s">
        <v>2091</v>
      </c>
      <c r="J683" s="1">
        <v>0.95657593252113715</v>
      </c>
      <c r="K683">
        <f t="shared" si="108"/>
        <v>0.97193492267252046</v>
      </c>
      <c r="M683">
        <f t="shared" si="113"/>
        <v>0</v>
      </c>
      <c r="Z683">
        <f t="shared" si="109"/>
        <v>0.99057032982712923</v>
      </c>
      <c r="AA683">
        <f t="shared" si="110"/>
        <v>0.99146455321251248</v>
      </c>
      <c r="AB683">
        <f t="shared" si="114"/>
        <v>0</v>
      </c>
      <c r="AD683">
        <f t="shared" si="111"/>
        <v>0.98786347240698313</v>
      </c>
      <c r="AE683">
        <f t="shared" si="112"/>
        <v>0.9904928940718899</v>
      </c>
      <c r="AF683">
        <f t="shared" si="115"/>
        <v>0</v>
      </c>
    </row>
    <row r="684" spans="1:32" x14ac:dyDescent="0.25">
      <c r="A684" s="1" t="s">
        <v>4036</v>
      </c>
      <c r="B684" s="1">
        <v>23.277207407846493</v>
      </c>
      <c r="D684" s="1" t="s">
        <v>1033</v>
      </c>
      <c r="E684" s="1">
        <v>0.94484940767497594</v>
      </c>
      <c r="F684">
        <f t="shared" si="106"/>
        <v>0.97333386790577658</v>
      </c>
      <c r="G684">
        <f t="shared" si="107"/>
        <v>1.8217464093419483E-4</v>
      </c>
      <c r="I684" s="1" t="s">
        <v>2092</v>
      </c>
      <c r="J684" s="1">
        <v>0.95639535221502625</v>
      </c>
      <c r="K684">
        <f t="shared" si="108"/>
        <v>0.9718172702955592</v>
      </c>
      <c r="M684">
        <f t="shared" si="113"/>
        <v>0</v>
      </c>
      <c r="Z684">
        <f t="shared" si="109"/>
        <v>0.99057032982712923</v>
      </c>
      <c r="AA684">
        <f t="shared" si="110"/>
        <v>0.99142841119191516</v>
      </c>
      <c r="AB684">
        <f t="shared" si="114"/>
        <v>0</v>
      </c>
      <c r="AD684">
        <f t="shared" si="111"/>
        <v>0.98786347240698313</v>
      </c>
      <c r="AE684">
        <f t="shared" si="112"/>
        <v>0.99045265755654999</v>
      </c>
      <c r="AF684">
        <f t="shared" si="115"/>
        <v>0</v>
      </c>
    </row>
    <row r="685" spans="1:32" x14ac:dyDescent="0.25">
      <c r="A685" s="1" t="s">
        <v>4037</v>
      </c>
      <c r="B685" s="1">
        <v>23.282683848769157</v>
      </c>
      <c r="D685" s="1" t="s">
        <v>1034</v>
      </c>
      <c r="E685" s="1">
        <v>0.94467729575108583</v>
      </c>
      <c r="F685">
        <f t="shared" si="106"/>
        <v>0.973249391359303</v>
      </c>
      <c r="G685">
        <f t="shared" si="107"/>
        <v>1.8224284209705094E-4</v>
      </c>
      <c r="I685" s="1" t="s">
        <v>2093</v>
      </c>
      <c r="J685" s="1">
        <v>0.95639535221502625</v>
      </c>
      <c r="K685">
        <f t="shared" si="108"/>
        <v>0.9718172702955592</v>
      </c>
      <c r="M685">
        <f t="shared" si="113"/>
        <v>8.2099329587893179E-5</v>
      </c>
      <c r="Z685">
        <f t="shared" si="109"/>
        <v>0.990540192259176</v>
      </c>
      <c r="AA685">
        <f t="shared" si="110"/>
        <v>0.99142841119191516</v>
      </c>
      <c r="AB685">
        <f t="shared" si="114"/>
        <v>2.9879695652203427E-5</v>
      </c>
      <c r="AD685">
        <f t="shared" si="111"/>
        <v>0.98782473692433459</v>
      </c>
      <c r="AE685">
        <f t="shared" si="112"/>
        <v>0.99045265755654999</v>
      </c>
      <c r="AF685">
        <f t="shared" si="115"/>
        <v>3.8366413935682218E-5</v>
      </c>
    </row>
    <row r="686" spans="1:32" x14ac:dyDescent="0.25">
      <c r="A686" s="1" t="s">
        <v>4038</v>
      </c>
      <c r="B686" s="1">
        <v>23.288158070103211</v>
      </c>
      <c r="D686" s="1" t="s">
        <v>1035</v>
      </c>
      <c r="E686" s="1">
        <v>0.94450515076241603</v>
      </c>
      <c r="F686">
        <f t="shared" si="106"/>
        <v>0.97316489052305466</v>
      </c>
      <c r="G686">
        <f t="shared" si="107"/>
        <v>1.8234084545486889E-4</v>
      </c>
      <c r="I686" s="1" t="s">
        <v>2094</v>
      </c>
      <c r="J686" s="1">
        <v>0.95639535221502614</v>
      </c>
      <c r="K686">
        <f t="shared" si="108"/>
        <v>0.9718172702955592</v>
      </c>
      <c r="M686">
        <f t="shared" si="113"/>
        <v>8.2122937169025324E-5</v>
      </c>
      <c r="Z686">
        <f t="shared" si="109"/>
        <v>0.99051004432598244</v>
      </c>
      <c r="AA686">
        <f t="shared" si="110"/>
        <v>0.99142841119191516</v>
      </c>
      <c r="AB686">
        <f t="shared" si="114"/>
        <v>2.9889972372492354E-5</v>
      </c>
      <c r="AD686">
        <f t="shared" si="111"/>
        <v>0.98778598845991394</v>
      </c>
      <c r="AE686">
        <f t="shared" si="112"/>
        <v>0.99045265755654999</v>
      </c>
      <c r="AF686">
        <f t="shared" si="115"/>
        <v>3.8379272300308942E-5</v>
      </c>
    </row>
    <row r="687" spans="1:32" x14ac:dyDescent="0.25">
      <c r="A687" s="1" t="s">
        <v>4039</v>
      </c>
      <c r="B687" s="1">
        <v>23.310062438643509</v>
      </c>
      <c r="D687" s="1" t="s">
        <v>1036</v>
      </c>
      <c r="E687" s="1">
        <v>0.94433294459527573</v>
      </c>
      <c r="F687">
        <f t="shared" si="106"/>
        <v>0.97308035158799966</v>
      </c>
      <c r="G687">
        <f t="shared" si="107"/>
        <v>1.8236276723323369E-4</v>
      </c>
      <c r="I687" s="1" t="s">
        <v>2095</v>
      </c>
      <c r="J687" s="1">
        <v>0.95639535221502614</v>
      </c>
      <c r="K687">
        <f t="shared" si="108"/>
        <v>0.9718172702955592</v>
      </c>
      <c r="M687">
        <f t="shared" si="113"/>
        <v>8.2159965772926621E-5</v>
      </c>
      <c r="Z687">
        <f t="shared" si="109"/>
        <v>0.99047988109868057</v>
      </c>
      <c r="AA687">
        <f t="shared" si="110"/>
        <v>0.99142841119191516</v>
      </c>
      <c r="AB687">
        <f t="shared" si="114"/>
        <v>2.9905135861410063E-5</v>
      </c>
      <c r="AD687">
        <f t="shared" si="111"/>
        <v>0.98774722067919951</v>
      </c>
      <c r="AE687">
        <f t="shared" si="112"/>
        <v>0.99045265755654999</v>
      </c>
      <c r="AF687">
        <f t="shared" si="115"/>
        <v>3.8398404955015857E-5</v>
      </c>
    </row>
    <row r="688" spans="1:32" x14ac:dyDescent="0.25">
      <c r="A688" s="1" t="s">
        <v>4040</v>
      </c>
      <c r="B688" s="1">
        <v>23.33196445812181</v>
      </c>
      <c r="D688" s="1" t="s">
        <v>1037</v>
      </c>
      <c r="E688" s="1">
        <v>0.94416074912780801</v>
      </c>
      <c r="F688">
        <f t="shared" si="106"/>
        <v>0.97299580983455103</v>
      </c>
      <c r="G688">
        <f t="shared" si="107"/>
        <v>-1.1796119636642288E-16</v>
      </c>
      <c r="I688" s="1" t="s">
        <v>2096</v>
      </c>
      <c r="J688" s="1">
        <v>0.95639535221502625</v>
      </c>
      <c r="K688">
        <f t="shared" si="108"/>
        <v>0.9718172702955592</v>
      </c>
      <c r="M688">
        <f t="shared" si="113"/>
        <v>8.2162705284498762E-5</v>
      </c>
      <c r="Z688">
        <f t="shared" si="109"/>
        <v>0.99044971516373237</v>
      </c>
      <c r="AA688">
        <f t="shared" si="110"/>
        <v>0.99142841119191516</v>
      </c>
      <c r="AB688">
        <f t="shared" si="114"/>
        <v>2.9907820394617085E-5</v>
      </c>
      <c r="AD688">
        <f t="shared" si="111"/>
        <v>0.98770844975945959</v>
      </c>
      <c r="AE688">
        <f t="shared" si="112"/>
        <v>0.99045265755654999</v>
      </c>
      <c r="AF688">
        <f t="shared" si="115"/>
        <v>3.8401514162730845E-5</v>
      </c>
    </row>
    <row r="689" spans="1:32" x14ac:dyDescent="0.25">
      <c r="A689" s="1" t="s">
        <v>4041</v>
      </c>
      <c r="B689" s="1">
        <v>23.345653258382125</v>
      </c>
      <c r="D689" s="1" t="s">
        <v>1038</v>
      </c>
      <c r="E689" s="1">
        <v>0.94416074912780812</v>
      </c>
      <c r="F689">
        <f t="shared" si="106"/>
        <v>0.97299580983455114</v>
      </c>
      <c r="G689">
        <f t="shared" si="107"/>
        <v>1.1796119636642288E-16</v>
      </c>
      <c r="I689" s="1" t="s">
        <v>2097</v>
      </c>
      <c r="J689" s="1">
        <v>0.95621437757562422</v>
      </c>
      <c r="K689">
        <f t="shared" si="108"/>
        <v>0.97169935300428756</v>
      </c>
      <c r="M689">
        <f t="shared" si="113"/>
        <v>-5.3142256568448541E-17</v>
      </c>
      <c r="Z689">
        <f t="shared" si="109"/>
        <v>0.99044971516373237</v>
      </c>
      <c r="AA689">
        <f t="shared" si="110"/>
        <v>0.99139218472303969</v>
      </c>
      <c r="AB689">
        <f t="shared" si="114"/>
        <v>-1.9345258249775661E-17</v>
      </c>
      <c r="AD689">
        <f t="shared" si="111"/>
        <v>0.98770844975945959</v>
      </c>
      <c r="AE689">
        <f t="shared" si="112"/>
        <v>0.99041232719423389</v>
      </c>
      <c r="AF689">
        <f t="shared" si="115"/>
        <v>-2.483901080835424E-17</v>
      </c>
    </row>
    <row r="690" spans="1:32" x14ac:dyDescent="0.25">
      <c r="A690" s="1" t="s">
        <v>4042</v>
      </c>
      <c r="B690" s="1">
        <v>23.364817787921176</v>
      </c>
      <c r="D690" s="1" t="s">
        <v>1039</v>
      </c>
      <c r="E690" s="1">
        <v>0.94416074912780801</v>
      </c>
      <c r="F690">
        <f t="shared" si="106"/>
        <v>0.97299580983455103</v>
      </c>
      <c r="G690">
        <f t="shared" si="107"/>
        <v>1.8264158586455553E-4</v>
      </c>
      <c r="I690" s="1" t="s">
        <v>2098</v>
      </c>
      <c r="J690" s="1">
        <v>0.9560333715005086</v>
      </c>
      <c r="K690">
        <f t="shared" si="108"/>
        <v>0.97158140722087893</v>
      </c>
      <c r="M690">
        <f t="shared" si="113"/>
        <v>5.3135808451978342E-17</v>
      </c>
      <c r="Z690">
        <f t="shared" si="109"/>
        <v>0.99044971516373237</v>
      </c>
      <c r="AA690">
        <f t="shared" si="110"/>
        <v>0.99135594642725278</v>
      </c>
      <c r="AB690">
        <f t="shared" si="114"/>
        <v>1.9344551380386037E-17</v>
      </c>
      <c r="AD690">
        <f t="shared" si="111"/>
        <v>0.98770844975945959</v>
      </c>
      <c r="AE690">
        <f t="shared" si="112"/>
        <v>0.99037198383385217</v>
      </c>
      <c r="AF690">
        <f t="shared" si="115"/>
        <v>2.4837999385649853E-17</v>
      </c>
    </row>
    <row r="691" spans="1:32" x14ac:dyDescent="0.25">
      <c r="A691" s="1" t="s">
        <v>4043</v>
      </c>
      <c r="B691" s="1">
        <v>23.383983509880636</v>
      </c>
      <c r="D691" s="1" t="s">
        <v>1040</v>
      </c>
      <c r="E691" s="1">
        <v>0.94398832185795056</v>
      </c>
      <c r="F691">
        <f t="shared" si="106"/>
        <v>0.97291114618515717</v>
      </c>
      <c r="G691">
        <f t="shared" si="107"/>
        <v>1.8278825415525557E-4</v>
      </c>
      <c r="I691" s="1" t="s">
        <v>2099</v>
      </c>
      <c r="J691" s="1">
        <v>0.9560333715005086</v>
      </c>
      <c r="K691">
        <f t="shared" si="108"/>
        <v>0.97158140722087893</v>
      </c>
      <c r="M691">
        <f t="shared" si="113"/>
        <v>8.2261206583054283E-5</v>
      </c>
      <c r="Z691">
        <f t="shared" si="109"/>
        <v>0.9904195040282302</v>
      </c>
      <c r="AA691">
        <f t="shared" si="110"/>
        <v>0.99135594642725278</v>
      </c>
      <c r="AB691">
        <f t="shared" si="114"/>
        <v>2.995044561164448E-5</v>
      </c>
      <c r="AD691">
        <f t="shared" si="111"/>
        <v>0.98766962108729106</v>
      </c>
      <c r="AE691">
        <f t="shared" si="112"/>
        <v>0.99037198383385217</v>
      </c>
      <c r="AF691">
        <f t="shared" si="115"/>
        <v>3.8455584970707856E-5</v>
      </c>
    </row>
    <row r="692" spans="1:32" x14ac:dyDescent="0.25">
      <c r="A692" s="1" t="s">
        <v>4044</v>
      </c>
      <c r="B692" s="1">
        <v>23.405885738487026</v>
      </c>
      <c r="D692" s="1" t="s">
        <v>1041</v>
      </c>
      <c r="E692" s="1">
        <v>0.94381578764974894</v>
      </c>
      <c r="F692">
        <f t="shared" si="106"/>
        <v>0.97282642192330882</v>
      </c>
      <c r="G692">
        <f t="shared" si="107"/>
        <v>0</v>
      </c>
      <c r="I692" s="1" t="s">
        <v>2100</v>
      </c>
      <c r="J692" s="1">
        <v>0.95603337150050849</v>
      </c>
      <c r="K692">
        <f t="shared" si="108"/>
        <v>0.97158140722087882</v>
      </c>
      <c r="M692">
        <f t="shared" si="113"/>
        <v>8.2320101955282092E-5</v>
      </c>
      <c r="Z692">
        <f t="shared" si="109"/>
        <v>0.99038926955463591</v>
      </c>
      <c r="AA692">
        <f t="shared" si="110"/>
        <v>0.99135594642725267</v>
      </c>
      <c r="AB692">
        <f t="shared" si="114"/>
        <v>2.9973582687940754E-5</v>
      </c>
      <c r="AD692">
        <f t="shared" si="111"/>
        <v>0.98763076276245709</v>
      </c>
      <c r="AE692">
        <f t="shared" si="112"/>
        <v>0.99037198383385217</v>
      </c>
      <c r="AF692">
        <f t="shared" si="115"/>
        <v>3.8484953324587511E-5</v>
      </c>
    </row>
    <row r="693" spans="1:32" x14ac:dyDescent="0.25">
      <c r="A693" s="1" t="s">
        <v>4045</v>
      </c>
      <c r="B693" s="1">
        <v>23.438739874441573</v>
      </c>
      <c r="D693" s="1" t="s">
        <v>1042</v>
      </c>
      <c r="E693" s="1">
        <v>0.94381578764974894</v>
      </c>
      <c r="F693">
        <f t="shared" si="106"/>
        <v>0.97282642192330882</v>
      </c>
      <c r="G693">
        <f t="shared" si="107"/>
        <v>1.8298095604870473E-4</v>
      </c>
      <c r="I693" s="1" t="s">
        <v>2101</v>
      </c>
      <c r="J693" s="1">
        <v>0.95585214347399849</v>
      </c>
      <c r="K693">
        <f t="shared" si="108"/>
        <v>0.97146330878408238</v>
      </c>
      <c r="M693">
        <f t="shared" si="113"/>
        <v>0</v>
      </c>
      <c r="Z693">
        <f t="shared" si="109"/>
        <v>0.99038926955463591</v>
      </c>
      <c r="AA693">
        <f t="shared" si="110"/>
        <v>0.99131965814886513</v>
      </c>
      <c r="AB693">
        <f t="shared" si="114"/>
        <v>0</v>
      </c>
      <c r="AD693">
        <f t="shared" si="111"/>
        <v>0.98763076276245709</v>
      </c>
      <c r="AE693">
        <f t="shared" si="112"/>
        <v>0.99033158499788676</v>
      </c>
      <c r="AF693">
        <f t="shared" si="115"/>
        <v>0</v>
      </c>
    </row>
    <row r="694" spans="1:32" x14ac:dyDescent="0.25">
      <c r="A694" s="1" t="s">
        <v>4046</v>
      </c>
      <c r="B694" s="1">
        <v>23.444215410206354</v>
      </c>
      <c r="D694" s="1" t="s">
        <v>1043</v>
      </c>
      <c r="E694" s="1">
        <v>0.94364310313406163</v>
      </c>
      <c r="F694">
        <f t="shared" si="106"/>
        <v>0.97274161573185847</v>
      </c>
      <c r="G694">
        <f t="shared" si="107"/>
        <v>1.8306203602776183E-4</v>
      </c>
      <c r="I694" s="1" t="s">
        <v>2102</v>
      </c>
      <c r="J694" s="1">
        <v>0.95585214347399838</v>
      </c>
      <c r="K694">
        <f t="shared" si="108"/>
        <v>0.97146330878408227</v>
      </c>
      <c r="M694">
        <f t="shared" si="113"/>
        <v>8.2389694566752203E-5</v>
      </c>
      <c r="Z694">
        <f t="shared" si="109"/>
        <v>0.9903590041312077</v>
      </c>
      <c r="AA694">
        <f t="shared" si="110"/>
        <v>0.99131965814886513</v>
      </c>
      <c r="AB694">
        <f t="shared" si="114"/>
        <v>3.0003167644105582E-5</v>
      </c>
      <c r="AD694">
        <f t="shared" si="111"/>
        <v>0.98759186500303064</v>
      </c>
      <c r="AE694">
        <f t="shared" si="112"/>
        <v>0.99033158499788676</v>
      </c>
      <c r="AF694">
        <f t="shared" si="115"/>
        <v>3.8522438352248497E-5</v>
      </c>
    </row>
    <row r="695" spans="1:32" x14ac:dyDescent="0.25">
      <c r="A695" s="1" t="s">
        <v>4047</v>
      </c>
      <c r="B695" s="1">
        <v>23.463380390648297</v>
      </c>
      <c r="D695" s="1" t="s">
        <v>1044</v>
      </c>
      <c r="E695" s="1">
        <v>0.94347037371690012</v>
      </c>
      <c r="F695">
        <f t="shared" si="106"/>
        <v>0.97265677936016526</v>
      </c>
      <c r="G695">
        <f t="shared" si="107"/>
        <v>1.831773149844132E-4</v>
      </c>
      <c r="I695" s="1" t="s">
        <v>2103</v>
      </c>
      <c r="J695" s="1">
        <v>0.95585214347399849</v>
      </c>
      <c r="K695">
        <f t="shared" si="108"/>
        <v>0.97146330878408238</v>
      </c>
      <c r="M695">
        <f t="shared" si="113"/>
        <v>8.2419016435322326E-5</v>
      </c>
      <c r="Z695">
        <f t="shared" si="109"/>
        <v>0.99032872622248502</v>
      </c>
      <c r="AA695">
        <f t="shared" si="110"/>
        <v>0.99131965814886513</v>
      </c>
      <c r="AB695">
        <f t="shared" si="114"/>
        <v>3.0015544954274909E-5</v>
      </c>
      <c r="AD695">
        <f t="shared" si="111"/>
        <v>0.98755295154077294</v>
      </c>
      <c r="AE695">
        <f t="shared" si="112"/>
        <v>0.99033158499788676</v>
      </c>
      <c r="AF695">
        <f t="shared" si="115"/>
        <v>3.853799000446432E-5</v>
      </c>
    </row>
    <row r="696" spans="1:32" x14ac:dyDescent="0.25">
      <c r="A696" s="1" t="s">
        <v>4048</v>
      </c>
      <c r="B696" s="1">
        <v>23.507187116276125</v>
      </c>
      <c r="D696" s="1" t="s">
        <v>1045</v>
      </c>
      <c r="E696" s="1">
        <v>0.94329756717467772</v>
      </c>
      <c r="F696">
        <f t="shared" si="106"/>
        <v>0.9725718969706697</v>
      </c>
      <c r="G696">
        <f t="shared" si="107"/>
        <v>1.8327732490373144E-4</v>
      </c>
      <c r="I696" s="1" t="s">
        <v>2104</v>
      </c>
      <c r="J696" s="1">
        <v>0.95585214347399849</v>
      </c>
      <c r="K696">
        <f t="shared" si="108"/>
        <v>0.97146330878408238</v>
      </c>
      <c r="M696">
        <f t="shared" si="113"/>
        <v>8.2463725255828185E-5</v>
      </c>
      <c r="Z696">
        <f t="shared" si="109"/>
        <v>0.99029843017352126</v>
      </c>
      <c r="AA696">
        <f t="shared" si="110"/>
        <v>0.99131965814886513</v>
      </c>
      <c r="AB696">
        <f t="shared" si="114"/>
        <v>3.0033528295829448E-5</v>
      </c>
      <c r="AD696">
        <f t="shared" si="111"/>
        <v>0.98751401510842074</v>
      </c>
      <c r="AE696">
        <f t="shared" si="112"/>
        <v>0.99033158499788676</v>
      </c>
      <c r="AF696">
        <f t="shared" si="115"/>
        <v>3.8560738941236613E-5</v>
      </c>
    </row>
    <row r="697" spans="1:32" x14ac:dyDescent="0.25">
      <c r="A697" s="1" t="s">
        <v>4049</v>
      </c>
      <c r="B697" s="1">
        <v>23.509924789302985</v>
      </c>
      <c r="D697" s="1" t="s">
        <v>1046</v>
      </c>
      <c r="E697" s="1">
        <v>0.94312469796196507</v>
      </c>
      <c r="F697">
        <f t="shared" si="106"/>
        <v>0.97248697565129194</v>
      </c>
      <c r="G697">
        <f t="shared" si="107"/>
        <v>0</v>
      </c>
      <c r="I697" s="1" t="s">
        <v>2105</v>
      </c>
      <c r="J697" s="1">
        <v>0.95585214347399849</v>
      </c>
      <c r="K697">
        <f t="shared" si="108"/>
        <v>0.97146330878408238</v>
      </c>
      <c r="M697">
        <f t="shared" si="113"/>
        <v>8.2501547823867624E-5</v>
      </c>
      <c r="Z697">
        <f t="shared" si="109"/>
        <v>0.99026811851129759</v>
      </c>
      <c r="AA697">
        <f t="shared" si="110"/>
        <v>0.99131965814886513</v>
      </c>
      <c r="AB697">
        <f t="shared" si="114"/>
        <v>3.0049006515078807E-5</v>
      </c>
      <c r="AD697">
        <f t="shared" si="111"/>
        <v>0.98747505895422816</v>
      </c>
      <c r="AE697">
        <f t="shared" si="112"/>
        <v>0.99033158499788676</v>
      </c>
      <c r="AF697">
        <f t="shared" si="115"/>
        <v>3.858027090288911E-5</v>
      </c>
    </row>
    <row r="698" spans="1:32" x14ac:dyDescent="0.25">
      <c r="A698" s="1" t="s">
        <v>4050</v>
      </c>
      <c r="B698" s="1">
        <v>23.548254686933582</v>
      </c>
      <c r="D698" s="1" t="s">
        <v>1047</v>
      </c>
      <c r="E698" s="1">
        <v>0.94312469796196507</v>
      </c>
      <c r="F698">
        <f t="shared" si="106"/>
        <v>0.97248697565129194</v>
      </c>
      <c r="G698">
        <f t="shared" si="107"/>
        <v>-1.1796119636642288E-16</v>
      </c>
      <c r="I698" s="1" t="s">
        <v>2106</v>
      </c>
      <c r="J698" s="1">
        <v>0.95567052054773527</v>
      </c>
      <c r="K698">
        <f t="shared" si="108"/>
        <v>0.97134494494786305</v>
      </c>
      <c r="M698">
        <f t="shared" si="113"/>
        <v>0</v>
      </c>
      <c r="Z698">
        <f t="shared" si="109"/>
        <v>0.99026811851129759</v>
      </c>
      <c r="AA698">
        <f t="shared" si="110"/>
        <v>0.99128328522722708</v>
      </c>
      <c r="AB698">
        <f t="shared" si="114"/>
        <v>0</v>
      </c>
      <c r="AD698">
        <f t="shared" si="111"/>
        <v>0.98747505895422816</v>
      </c>
      <c r="AE698">
        <f t="shared" si="112"/>
        <v>0.99029109210044697</v>
      </c>
      <c r="AF698">
        <f t="shared" si="115"/>
        <v>0</v>
      </c>
    </row>
    <row r="699" spans="1:32" x14ac:dyDescent="0.25">
      <c r="A699" s="1" t="s">
        <v>4051</v>
      </c>
      <c r="B699" s="1">
        <v>23.556467381353375</v>
      </c>
      <c r="D699" s="1" t="s">
        <v>1048</v>
      </c>
      <c r="E699" s="1">
        <v>0.94312469796196519</v>
      </c>
      <c r="F699">
        <f t="shared" si="106"/>
        <v>0.97248697565129194</v>
      </c>
      <c r="G699">
        <f t="shared" si="107"/>
        <v>1.837209553023425E-4</v>
      </c>
      <c r="I699" s="1" t="s">
        <v>2107</v>
      </c>
      <c r="J699" s="1">
        <v>0.95548883951720964</v>
      </c>
      <c r="K699">
        <f t="shared" si="108"/>
        <v>0.97122653516991309</v>
      </c>
      <c r="M699">
        <f t="shared" si="113"/>
        <v>-5.3088650655263182E-17</v>
      </c>
      <c r="Z699">
        <f t="shared" si="109"/>
        <v>0.99026811851129759</v>
      </c>
      <c r="AA699">
        <f t="shared" si="110"/>
        <v>0.9912468950883051</v>
      </c>
      <c r="AB699">
        <f t="shared" si="114"/>
        <v>-1.9338880088801729E-17</v>
      </c>
      <c r="AD699">
        <f t="shared" si="111"/>
        <v>0.98747505895422827</v>
      </c>
      <c r="AE699">
        <f t="shared" si="112"/>
        <v>0.99025058020558532</v>
      </c>
      <c r="AF699">
        <f t="shared" si="115"/>
        <v>-2.4829090615627003E-17</v>
      </c>
    </row>
    <row r="700" spans="1:32" x14ac:dyDescent="0.25">
      <c r="A700" s="1" t="s">
        <v>4052</v>
      </c>
      <c r="B700" s="1">
        <v>23.556468281273201</v>
      </c>
      <c r="D700" s="1" t="s">
        <v>1049</v>
      </c>
      <c r="E700" s="1">
        <v>0.94295144210733928</v>
      </c>
      <c r="F700">
        <f t="shared" si="106"/>
        <v>0.97240185621827746</v>
      </c>
      <c r="G700">
        <f t="shared" si="107"/>
        <v>-1.1796119636642288E-16</v>
      </c>
      <c r="I700" s="1" t="s">
        <v>2108</v>
      </c>
      <c r="J700" s="1">
        <v>0.95548883951720964</v>
      </c>
      <c r="K700">
        <f t="shared" si="108"/>
        <v>0.97122653516991309</v>
      </c>
      <c r="M700">
        <f t="shared" si="113"/>
        <v>8.2673870177073098E-5</v>
      </c>
      <c r="Z700">
        <f t="shared" si="109"/>
        <v>0.99023773440960228</v>
      </c>
      <c r="AA700">
        <f t="shared" si="110"/>
        <v>0.9912468950883051</v>
      </c>
      <c r="AB700">
        <f t="shared" si="114"/>
        <v>3.0118608528019721E-5</v>
      </c>
      <c r="AD700">
        <f t="shared" si="111"/>
        <v>0.98743601004739612</v>
      </c>
      <c r="AE700">
        <f t="shared" si="112"/>
        <v>0.99025058020558532</v>
      </c>
      <c r="AF700">
        <f t="shared" si="115"/>
        <v>3.8668967218534875E-5</v>
      </c>
    </row>
    <row r="701" spans="1:32" x14ac:dyDescent="0.25">
      <c r="A701" s="1" t="s">
        <v>4053</v>
      </c>
      <c r="B701" s="1">
        <v>23.5646817278922</v>
      </c>
      <c r="D701" s="1" t="s">
        <v>1050</v>
      </c>
      <c r="E701" s="1">
        <v>0.94295144210733939</v>
      </c>
      <c r="F701">
        <f t="shared" si="106"/>
        <v>0.97240185621827746</v>
      </c>
      <c r="G701">
        <f t="shared" si="107"/>
        <v>1.8411025017209259E-4</v>
      </c>
      <c r="I701" s="1" t="s">
        <v>2109</v>
      </c>
      <c r="J701" s="1">
        <v>0.95530687849855223</v>
      </c>
      <c r="K701">
        <f t="shared" si="108"/>
        <v>0.97110793481379276</v>
      </c>
      <c r="M701">
        <f t="shared" si="113"/>
        <v>-5.3077532839373266E-17</v>
      </c>
      <c r="Z701">
        <f t="shared" si="109"/>
        <v>0.99023773440960239</v>
      </c>
      <c r="AA701">
        <f t="shared" si="110"/>
        <v>0.99121044327194763</v>
      </c>
      <c r="AB701">
        <f t="shared" si="114"/>
        <v>-1.9337576808672482E-17</v>
      </c>
      <c r="AD701">
        <f t="shared" si="111"/>
        <v>0.98743601004739612</v>
      </c>
      <c r="AE701">
        <f t="shared" si="112"/>
        <v>0.99020999981789737</v>
      </c>
      <c r="AF701">
        <f t="shared" si="115"/>
        <v>-2.4827093074190881E-17</v>
      </c>
    </row>
    <row r="702" spans="1:32" x14ac:dyDescent="0.25">
      <c r="A702" s="1" t="s">
        <v>4054</v>
      </c>
      <c r="B702" s="1">
        <v>23.572896179466312</v>
      </c>
      <c r="D702" s="1" t="s">
        <v>1051</v>
      </c>
      <c r="E702" s="1">
        <v>0.94277785106186862</v>
      </c>
      <c r="F702">
        <f t="shared" si="106"/>
        <v>0.9723165638957354</v>
      </c>
      <c r="G702">
        <f t="shared" si="107"/>
        <v>-1.1796119636642288E-16</v>
      </c>
      <c r="I702" s="1" t="s">
        <v>2110</v>
      </c>
      <c r="J702" s="1">
        <v>0.95530687849855223</v>
      </c>
      <c r="K702">
        <f t="shared" si="108"/>
        <v>0.97110793481379276</v>
      </c>
      <c r="M702">
        <f t="shared" si="113"/>
        <v>8.2831683961851152E-5</v>
      </c>
      <c r="Z702">
        <f t="shared" si="109"/>
        <v>0.99020728686085357</v>
      </c>
      <c r="AA702">
        <f t="shared" si="110"/>
        <v>0.99121044327194763</v>
      </c>
      <c r="AB702">
        <f t="shared" si="114"/>
        <v>3.0180392283275331E-5</v>
      </c>
      <c r="AD702">
        <f t="shared" si="111"/>
        <v>0.98739687994708969</v>
      </c>
      <c r="AE702">
        <f t="shared" si="112"/>
        <v>0.99020999981789737</v>
      </c>
      <c r="AF702">
        <f t="shared" si="115"/>
        <v>3.8747784370673793E-5</v>
      </c>
    </row>
    <row r="703" spans="1:32" x14ac:dyDescent="0.25">
      <c r="A703" s="1" t="s">
        <v>4055</v>
      </c>
      <c r="B703" s="1">
        <v>23.581108353119227</v>
      </c>
      <c r="D703" s="1" t="s">
        <v>1052</v>
      </c>
      <c r="E703" s="1">
        <v>0.94277785106186873</v>
      </c>
      <c r="F703">
        <f t="shared" si="106"/>
        <v>0.9723165638957354</v>
      </c>
      <c r="G703">
        <f t="shared" si="107"/>
        <v>1.8436481765281287E-4</v>
      </c>
      <c r="I703" s="1" t="s">
        <v>2111</v>
      </c>
      <c r="J703" s="1">
        <v>0.95512462398601816</v>
      </c>
      <c r="K703">
        <f t="shared" si="108"/>
        <v>0.97098913503618156</v>
      </c>
      <c r="M703">
        <f t="shared" si="113"/>
        <v>-5.3066396306354523E-17</v>
      </c>
      <c r="Z703">
        <f t="shared" si="109"/>
        <v>0.99020728686085357</v>
      </c>
      <c r="AA703">
        <f t="shared" si="110"/>
        <v>0.99117392704416918</v>
      </c>
      <c r="AB703">
        <f t="shared" si="114"/>
        <v>-1.9336271129959144E-17</v>
      </c>
      <c r="AD703">
        <f t="shared" si="111"/>
        <v>0.9873968799470898</v>
      </c>
      <c r="AE703">
        <f t="shared" si="112"/>
        <v>0.99016934789463462</v>
      </c>
      <c r="AF703">
        <f t="shared" si="115"/>
        <v>-2.4825091854572857E-17</v>
      </c>
    </row>
    <row r="704" spans="1:32" x14ac:dyDescent="0.25">
      <c r="A704" s="1" t="s">
        <v>4056</v>
      </c>
      <c r="B704" s="1">
        <v>23.61670124496241</v>
      </c>
      <c r="D704" s="1" t="s">
        <v>1053</v>
      </c>
      <c r="E704" s="1">
        <v>0.9426040520169775</v>
      </c>
      <c r="F704">
        <f t="shared" si="106"/>
        <v>0.97223116113708741</v>
      </c>
      <c r="G704">
        <f t="shared" si="107"/>
        <v>0</v>
      </c>
      <c r="I704" s="1" t="s">
        <v>2112</v>
      </c>
      <c r="J704" s="1">
        <v>0.95512462398601805</v>
      </c>
      <c r="K704">
        <f t="shared" si="108"/>
        <v>0.97098913503618145</v>
      </c>
      <c r="M704">
        <f t="shared" si="113"/>
        <v>8.2928792799511061E-5</v>
      </c>
      <c r="Z704">
        <f t="shared" si="109"/>
        <v>0.99017679815070569</v>
      </c>
      <c r="AA704">
        <f t="shared" si="110"/>
        <v>0.99117392704416918</v>
      </c>
      <c r="AB704">
        <f t="shared" si="114"/>
        <v>3.0220079811751374E-5</v>
      </c>
      <c r="AD704">
        <f t="shared" si="111"/>
        <v>0.98735769729583278</v>
      </c>
      <c r="AE704">
        <f t="shared" si="112"/>
        <v>0.99016934789463462</v>
      </c>
      <c r="AF704">
        <f t="shared" si="115"/>
        <v>3.8798230059745163E-5</v>
      </c>
    </row>
    <row r="705" spans="1:32" x14ac:dyDescent="0.25">
      <c r="A705" s="1" t="s">
        <v>4057</v>
      </c>
      <c r="B705" s="1">
        <v>23.644078834000648</v>
      </c>
      <c r="D705" s="1" t="s">
        <v>1054</v>
      </c>
      <c r="E705" s="1">
        <v>0.9426040520169775</v>
      </c>
      <c r="F705">
        <f t="shared" si="106"/>
        <v>0.97223116113708741</v>
      </c>
      <c r="G705">
        <f t="shared" si="107"/>
        <v>1.8459609661046483E-4</v>
      </c>
      <c r="I705" s="1" t="s">
        <v>2113</v>
      </c>
      <c r="J705" s="1">
        <v>0.95494218929501562</v>
      </c>
      <c r="K705">
        <f t="shared" si="108"/>
        <v>0.97087020966616533</v>
      </c>
      <c r="M705">
        <f t="shared" si="113"/>
        <v>0</v>
      </c>
      <c r="Z705">
        <f t="shared" si="109"/>
        <v>0.99017679815070569</v>
      </c>
      <c r="AA705">
        <f t="shared" si="110"/>
        <v>0.99113736908481731</v>
      </c>
      <c r="AB705">
        <f t="shared" si="114"/>
        <v>0</v>
      </c>
      <c r="AD705">
        <f t="shared" si="111"/>
        <v>0.98735769729583278</v>
      </c>
      <c r="AE705">
        <f t="shared" si="112"/>
        <v>0.99012864968503456</v>
      </c>
      <c r="AF705">
        <f t="shared" si="115"/>
        <v>0</v>
      </c>
    </row>
    <row r="706" spans="1:32" x14ac:dyDescent="0.25">
      <c r="A706" s="1" t="s">
        <v>4058</v>
      </c>
      <c r="B706" s="1">
        <v>23.646816297185946</v>
      </c>
      <c r="D706" s="1" t="s">
        <v>1055</v>
      </c>
      <c r="E706" s="1">
        <v>0.94243006704729315</v>
      </c>
      <c r="F706">
        <f t="shared" si="106"/>
        <v>0.97214565875919856</v>
      </c>
      <c r="G706">
        <f t="shared" si="107"/>
        <v>1.8465563366792948E-4</v>
      </c>
      <c r="I706" s="1" t="s">
        <v>2114</v>
      </c>
      <c r="J706" s="1">
        <v>0.95494218929501562</v>
      </c>
      <c r="K706">
        <f t="shared" si="108"/>
        <v>0.97087020966616533</v>
      </c>
      <c r="M706">
        <f t="shared" si="113"/>
        <v>8.3015361973387046E-5</v>
      </c>
      <c r="Z706">
        <f t="shared" si="109"/>
        <v>0.99014627213410156</v>
      </c>
      <c r="AA706">
        <f t="shared" si="110"/>
        <v>0.99113736908481731</v>
      </c>
      <c r="AB706">
        <f t="shared" si="114"/>
        <v>3.0255942166105703E-5</v>
      </c>
      <c r="AD706">
        <f t="shared" si="111"/>
        <v>0.98731846704916859</v>
      </c>
      <c r="AE706">
        <f t="shared" si="112"/>
        <v>0.99012864968503456</v>
      </c>
      <c r="AF706">
        <f t="shared" si="115"/>
        <v>3.8843762842633606E-5</v>
      </c>
    </row>
    <row r="707" spans="1:32" x14ac:dyDescent="0.25">
      <c r="A707" s="1" t="s">
        <v>4059</v>
      </c>
      <c r="B707" s="1">
        <v>23.649555240125661</v>
      </c>
      <c r="D707" s="1" t="s">
        <v>1056</v>
      </c>
      <c r="E707" s="1">
        <v>0.94225605809243618</v>
      </c>
      <c r="F707">
        <f t="shared" ref="F707:F770" si="116">POWER(E707,$W$5)</f>
        <v>0.97206013632766364</v>
      </c>
      <c r="G707">
        <f t="shared" ref="G707:G770" si="117">LN(E707)-LN(E708)</f>
        <v>1.1796119636642288E-16</v>
      </c>
      <c r="I707" s="1" t="s">
        <v>2115</v>
      </c>
      <c r="J707" s="1">
        <v>0.95494218929501573</v>
      </c>
      <c r="K707">
        <f t="shared" ref="K707:K770" si="118">POWER(J707,$X$5)</f>
        <v>0.97087020966616544</v>
      </c>
      <c r="M707">
        <f t="shared" si="113"/>
        <v>8.303483349486707E-5</v>
      </c>
      <c r="Z707">
        <f t="shared" ref="Z707:Z770" si="119">POWER(E707,$W$26)</f>
        <v>0.99011573721359802</v>
      </c>
      <c r="AA707">
        <f t="shared" ref="AA707:AA770" si="120">POWER(J707,$X$26)</f>
        <v>0.99113736908481742</v>
      </c>
      <c r="AB707">
        <f t="shared" si="114"/>
        <v>3.0264767439981874E-5</v>
      </c>
      <c r="AD707">
        <f t="shared" ref="AD707:AD770" si="121">POWER(E707,$W$39)</f>
        <v>0.98727922570919835</v>
      </c>
      <c r="AE707">
        <f t="shared" ref="AE707:AE770" si="122">POWER(J707,$X$39)</f>
        <v>0.99012864968503456</v>
      </c>
      <c r="AF707">
        <f t="shared" si="115"/>
        <v>3.8854747109802888E-5</v>
      </c>
    </row>
    <row r="708" spans="1:32" x14ac:dyDescent="0.25">
      <c r="A708" s="1" t="s">
        <v>4060</v>
      </c>
      <c r="B708" s="1">
        <v>23.652292887362432</v>
      </c>
      <c r="D708" s="1" t="s">
        <v>1057</v>
      </c>
      <c r="E708" s="1">
        <v>0.94225605809243607</v>
      </c>
      <c r="F708">
        <f t="shared" si="116"/>
        <v>0.97206013632766353</v>
      </c>
      <c r="G708">
        <f t="shared" si="117"/>
        <v>0</v>
      </c>
      <c r="I708" s="1" t="s">
        <v>2116</v>
      </c>
      <c r="J708" s="1">
        <v>0.95475944198068952</v>
      </c>
      <c r="K708">
        <f t="shared" si="118"/>
        <v>0.97075107233055358</v>
      </c>
      <c r="M708">
        <f t="shared" ref="M708:M771" si="123">F707*K707*$W$5*G707</f>
        <v>5.3039414071932535E-17</v>
      </c>
      <c r="Z708">
        <f t="shared" si="119"/>
        <v>0.99011573721359802</v>
      </c>
      <c r="AA708">
        <f t="shared" si="120"/>
        <v>0.9911007428285763</v>
      </c>
      <c r="AB708">
        <f t="shared" ref="AB708:AB771" si="124">Z707*AA707*$W$26*G707</f>
        <v>1.9333058014259203E-17</v>
      </c>
      <c r="AD708">
        <f t="shared" si="121"/>
        <v>0.98727922570919835</v>
      </c>
      <c r="AE708">
        <f t="shared" si="122"/>
        <v>0.99008787561599543</v>
      </c>
      <c r="AF708">
        <f t="shared" ref="AF708:AF771" si="125">AD707*AE707*$W$39*G707</f>
        <v>2.4820094548427964E-17</v>
      </c>
    </row>
    <row r="709" spans="1:32" x14ac:dyDescent="0.25">
      <c r="A709" s="1" t="s">
        <v>4061</v>
      </c>
      <c r="B709" s="1">
        <v>23.682410308175914</v>
      </c>
      <c r="D709" s="1" t="s">
        <v>1058</v>
      </c>
      <c r="E709" s="1">
        <v>0.94225605809243607</v>
      </c>
      <c r="F709">
        <f t="shared" si="116"/>
        <v>0.97206013632766353</v>
      </c>
      <c r="G709">
        <f t="shared" si="117"/>
        <v>-1.1796119636642288E-16</v>
      </c>
      <c r="I709" s="1" t="s">
        <v>2117</v>
      </c>
      <c r="J709" s="1">
        <v>0.95457649770982667</v>
      </c>
      <c r="K709">
        <f t="shared" si="118"/>
        <v>0.97063179839894775</v>
      </c>
      <c r="M709">
        <f t="shared" si="123"/>
        <v>0</v>
      </c>
      <c r="Z709">
        <f t="shared" si="119"/>
        <v>0.99011573721359802</v>
      </c>
      <c r="AA709">
        <f t="shared" si="120"/>
        <v>0.99106407143180009</v>
      </c>
      <c r="AB709">
        <f t="shared" si="124"/>
        <v>0</v>
      </c>
      <c r="AD709">
        <f t="shared" si="121"/>
        <v>0.98727922570919835</v>
      </c>
      <c r="AE709">
        <f t="shared" si="122"/>
        <v>0.99004705146706473</v>
      </c>
      <c r="AF709">
        <f t="shared" si="125"/>
        <v>0</v>
      </c>
    </row>
    <row r="710" spans="1:32" x14ac:dyDescent="0.25">
      <c r="A710" s="1" t="s">
        <v>4062</v>
      </c>
      <c r="B710" s="1">
        <v>23.690621900200533</v>
      </c>
      <c r="D710" s="1" t="s">
        <v>1059</v>
      </c>
      <c r="E710" s="1">
        <v>0.94225605809243618</v>
      </c>
      <c r="F710">
        <f t="shared" si="116"/>
        <v>0.97206013632766364</v>
      </c>
      <c r="G710">
        <f t="shared" si="117"/>
        <v>1.1796119636642288E-16</v>
      </c>
      <c r="I710" s="1" t="s">
        <v>2118</v>
      </c>
      <c r="J710" s="1">
        <v>0.95439337521405421</v>
      </c>
      <c r="K710">
        <f t="shared" si="118"/>
        <v>0.97051240005642014</v>
      </c>
      <c r="M710">
        <f t="shared" si="123"/>
        <v>-5.3026389474210314E-17</v>
      </c>
      <c r="Z710">
        <f t="shared" si="119"/>
        <v>0.99011573721359802</v>
      </c>
      <c r="AA710">
        <f t="shared" si="120"/>
        <v>0.99102735862985947</v>
      </c>
      <c r="AB710">
        <f t="shared" si="124"/>
        <v>-1.9331628275231802E-17</v>
      </c>
      <c r="AD710">
        <f t="shared" si="121"/>
        <v>0.98727922570919835</v>
      </c>
      <c r="AE710">
        <f t="shared" si="122"/>
        <v>0.9900061813972324</v>
      </c>
      <c r="AF710">
        <f t="shared" si="125"/>
        <v>-2.4818049081421589E-17</v>
      </c>
    </row>
    <row r="711" spans="1:32" x14ac:dyDescent="0.25">
      <c r="A711" s="1" t="s">
        <v>4063</v>
      </c>
      <c r="B711" s="1">
        <v>23.693361236819577</v>
      </c>
      <c r="D711" s="1" t="s">
        <v>1060</v>
      </c>
      <c r="E711" s="1">
        <v>0.94225605809243607</v>
      </c>
      <c r="F711">
        <f t="shared" si="116"/>
        <v>0.97206013632766353</v>
      </c>
      <c r="G711">
        <f t="shared" si="117"/>
        <v>0</v>
      </c>
      <c r="I711" s="1" t="s">
        <v>2119</v>
      </c>
      <c r="J711" s="1">
        <v>0.95421024051915171</v>
      </c>
      <c r="K711">
        <f t="shared" si="118"/>
        <v>0.97039298553906672</v>
      </c>
      <c r="M711">
        <f t="shared" si="123"/>
        <v>5.3019866647507259E-17</v>
      </c>
      <c r="Z711">
        <f t="shared" si="119"/>
        <v>0.99011573721359802</v>
      </c>
      <c r="AA711">
        <f t="shared" si="120"/>
        <v>0.99099063769713824</v>
      </c>
      <c r="AB711">
        <f t="shared" si="124"/>
        <v>1.9330912157817688E-17</v>
      </c>
      <c r="AD711">
        <f t="shared" si="121"/>
        <v>0.98727922570919835</v>
      </c>
      <c r="AE711">
        <f t="shared" si="122"/>
        <v>0.98996530244914793</v>
      </c>
      <c r="AF711">
        <f t="shared" si="125"/>
        <v>2.4817024569104161E-17</v>
      </c>
    </row>
    <row r="712" spans="1:32" x14ac:dyDescent="0.25">
      <c r="A712" s="1" t="s">
        <v>4064</v>
      </c>
      <c r="B712" s="1">
        <v>23.720739845796896</v>
      </c>
      <c r="D712" s="1" t="s">
        <v>1061</v>
      </c>
      <c r="E712" s="1">
        <v>0.94225605809243607</v>
      </c>
      <c r="F712">
        <f t="shared" si="116"/>
        <v>0.97206013632766353</v>
      </c>
      <c r="G712">
        <f t="shared" si="117"/>
        <v>1.8542527678423737E-4</v>
      </c>
      <c r="I712" s="1" t="s">
        <v>2120</v>
      </c>
      <c r="J712" s="1">
        <v>0.9540270834713146</v>
      </c>
      <c r="K712">
        <f t="shared" si="118"/>
        <v>0.97027354822154266</v>
      </c>
      <c r="M712">
        <f t="shared" si="123"/>
        <v>0</v>
      </c>
      <c r="Z712">
        <f t="shared" si="119"/>
        <v>0.99011573721359802</v>
      </c>
      <c r="AA712">
        <f t="shared" si="120"/>
        <v>0.99095390659408278</v>
      </c>
      <c r="AB712">
        <f t="shared" si="124"/>
        <v>0</v>
      </c>
      <c r="AD712">
        <f t="shared" si="121"/>
        <v>0.98727922570919835</v>
      </c>
      <c r="AE712">
        <f t="shared" si="122"/>
        <v>0.98992441235244866</v>
      </c>
      <c r="AF712">
        <f t="shared" si="125"/>
        <v>0</v>
      </c>
    </row>
    <row r="713" spans="1:32" x14ac:dyDescent="0.25">
      <c r="A713" s="1" t="s">
        <v>4065</v>
      </c>
      <c r="B713" s="1">
        <v>23.750856199690613</v>
      </c>
      <c r="D713" s="1" t="s">
        <v>1062</v>
      </c>
      <c r="E713" s="1">
        <v>0.94208135619963662</v>
      </c>
      <c r="F713">
        <f t="shared" si="116"/>
        <v>0.97197426501011353</v>
      </c>
      <c r="G713">
        <f t="shared" si="117"/>
        <v>1.8573420967712279E-4</v>
      </c>
      <c r="I713" s="1" t="s">
        <v>2121</v>
      </c>
      <c r="J713" s="1">
        <v>0.95402708347131471</v>
      </c>
      <c r="K713">
        <f t="shared" si="118"/>
        <v>0.97027354822154277</v>
      </c>
      <c r="M713">
        <f t="shared" si="123"/>
        <v>8.3322348351644594E-5</v>
      </c>
      <c r="Z713">
        <f t="shared" si="119"/>
        <v>0.9900850759713602</v>
      </c>
      <c r="AA713">
        <f t="shared" si="120"/>
        <v>0.99095390659408289</v>
      </c>
      <c r="AB713">
        <f t="shared" si="124"/>
        <v>3.0384348240084182E-5</v>
      </c>
      <c r="AD713">
        <f t="shared" si="121"/>
        <v>0.98723982238108188</v>
      </c>
      <c r="AE713">
        <f t="shared" si="122"/>
        <v>0.98992441235244866</v>
      </c>
      <c r="AF713">
        <f t="shared" si="125"/>
        <v>3.900709484226232E-5</v>
      </c>
    </row>
    <row r="714" spans="1:32" x14ac:dyDescent="0.25">
      <c r="A714" s="1" t="s">
        <v>4066</v>
      </c>
      <c r="B714" s="1">
        <v>23.819301012601311</v>
      </c>
      <c r="D714" s="1" t="s">
        <v>1063</v>
      </c>
      <c r="E714" s="1">
        <v>0.94190639571206825</v>
      </c>
      <c r="F714">
        <f t="shared" si="116"/>
        <v>0.97188825822908653</v>
      </c>
      <c r="G714">
        <f t="shared" si="117"/>
        <v>1.1796119636642288E-16</v>
      </c>
      <c r="I714" s="1" t="s">
        <v>2122</v>
      </c>
      <c r="J714" s="1">
        <v>0.95402708347131471</v>
      </c>
      <c r="K714">
        <f t="shared" si="118"/>
        <v>0.97027354822154277</v>
      </c>
      <c r="M714">
        <f t="shared" si="123"/>
        <v>8.3453796927590083E-5</v>
      </c>
      <c r="Z714">
        <f t="shared" si="119"/>
        <v>0.99005436459698581</v>
      </c>
      <c r="AA714">
        <f t="shared" si="120"/>
        <v>0.99095390659408289</v>
      </c>
      <c r="AB714">
        <f t="shared" si="124"/>
        <v>3.043402843105836E-5</v>
      </c>
      <c r="AD714">
        <f t="shared" si="121"/>
        <v>0.98720035498052416</v>
      </c>
      <c r="AE714">
        <f t="shared" si="122"/>
        <v>0.98992441235244866</v>
      </c>
      <c r="AF714">
        <f t="shared" si="125"/>
        <v>3.9070524280699147E-5</v>
      </c>
    </row>
    <row r="715" spans="1:32" x14ac:dyDescent="0.25">
      <c r="A715" s="1" t="s">
        <v>4067</v>
      </c>
      <c r="B715" s="1">
        <v>23.846680167724404</v>
      </c>
      <c r="D715" s="1" t="s">
        <v>1064</v>
      </c>
      <c r="E715" s="1">
        <v>0.94190639571206813</v>
      </c>
      <c r="F715">
        <f t="shared" si="116"/>
        <v>0.97188825822908642</v>
      </c>
      <c r="G715">
        <f t="shared" si="117"/>
        <v>1.8596868794817922E-4</v>
      </c>
      <c r="I715" s="1" t="s">
        <v>2123</v>
      </c>
      <c r="J715" s="1">
        <v>0.95384339173297994</v>
      </c>
      <c r="K715">
        <f t="shared" si="118"/>
        <v>0.97015375396711045</v>
      </c>
      <c r="M715">
        <f t="shared" si="123"/>
        <v>5.2997445401537451E-17</v>
      </c>
      <c r="Z715">
        <f t="shared" si="119"/>
        <v>0.99005436459698581</v>
      </c>
      <c r="AA715">
        <f t="shared" si="120"/>
        <v>0.99091706254635248</v>
      </c>
      <c r="AB715">
        <f t="shared" si="124"/>
        <v>1.9328281263916569E-17</v>
      </c>
      <c r="AD715">
        <f t="shared" si="121"/>
        <v>0.98720035498052416</v>
      </c>
      <c r="AE715">
        <f t="shared" si="122"/>
        <v>0.98988339669672687</v>
      </c>
      <c r="AF715">
        <f t="shared" si="125"/>
        <v>2.4812992427172562E-17</v>
      </c>
    </row>
    <row r="716" spans="1:32" x14ac:dyDescent="0.25">
      <c r="A716" s="1" t="s">
        <v>4068</v>
      </c>
      <c r="B716" s="1">
        <v>23.857632003220516</v>
      </c>
      <c r="D716" s="1" t="s">
        <v>1065</v>
      </c>
      <c r="E716" s="1">
        <v>0.94173124690208954</v>
      </c>
      <c r="F716">
        <f t="shared" si="116"/>
        <v>0.97180215049454255</v>
      </c>
      <c r="G716">
        <f t="shared" si="117"/>
        <v>1.1796119636642288E-16</v>
      </c>
      <c r="I716" s="1" t="s">
        <v>2124</v>
      </c>
      <c r="J716" s="1">
        <v>0.95384339173297994</v>
      </c>
      <c r="K716">
        <f t="shared" si="118"/>
        <v>0.97015375396711045</v>
      </c>
      <c r="M716">
        <f t="shared" si="123"/>
        <v>8.3541442786656995E-5</v>
      </c>
      <c r="Z716">
        <f t="shared" si="119"/>
        <v>0.99002361540578654</v>
      </c>
      <c r="AA716">
        <f t="shared" si="120"/>
        <v>0.99091706254635248</v>
      </c>
      <c r="AB716">
        <f t="shared" si="124"/>
        <v>3.0470371396999734E-5</v>
      </c>
      <c r="AD716">
        <f t="shared" si="121"/>
        <v>0.98716083933554444</v>
      </c>
      <c r="AE716">
        <f t="shared" si="122"/>
        <v>0.98988339669672687</v>
      </c>
      <c r="AF716">
        <f t="shared" si="125"/>
        <v>3.9116663761109894E-5</v>
      </c>
    </row>
    <row r="717" spans="1:32" x14ac:dyDescent="0.25">
      <c r="A717" s="1" t="s">
        <v>4069</v>
      </c>
      <c r="B717" s="1">
        <v>23.865846001889711</v>
      </c>
      <c r="D717" s="1" t="s">
        <v>1066</v>
      </c>
      <c r="E717" s="1">
        <v>0.94173124690208942</v>
      </c>
      <c r="F717">
        <f t="shared" si="116"/>
        <v>0.97180215049454255</v>
      </c>
      <c r="G717">
        <f t="shared" si="117"/>
        <v>1.8603513327854898E-4</v>
      </c>
      <c r="I717" s="1" t="s">
        <v>2125</v>
      </c>
      <c r="J717" s="1">
        <v>0.95365961025082591</v>
      </c>
      <c r="K717">
        <f t="shared" si="118"/>
        <v>0.97003389290266018</v>
      </c>
      <c r="M717">
        <f t="shared" si="123"/>
        <v>5.2986207194441801E-17</v>
      </c>
      <c r="Z717">
        <f t="shared" si="119"/>
        <v>0.99002361540578654</v>
      </c>
      <c r="AA717">
        <f t="shared" si="120"/>
        <v>0.99088019476815992</v>
      </c>
      <c r="AB717">
        <f t="shared" si="124"/>
        <v>1.9326962353922956E-17</v>
      </c>
      <c r="AD717">
        <f t="shared" si="121"/>
        <v>0.98716083933554433</v>
      </c>
      <c r="AE717">
        <f t="shared" si="122"/>
        <v>0.98984235479830651</v>
      </c>
      <c r="AF717">
        <f t="shared" si="125"/>
        <v>2.4810971174474282E-17</v>
      </c>
    </row>
    <row r="718" spans="1:32" x14ac:dyDescent="0.25">
      <c r="A718" s="1" t="s">
        <v>4070</v>
      </c>
      <c r="B718" s="1">
        <v>23.906912401687396</v>
      </c>
      <c r="D718" s="1" t="s">
        <v>1067</v>
      </c>
      <c r="E718" s="1">
        <v>0.94155606809927062</v>
      </c>
      <c r="F718">
        <f t="shared" si="116"/>
        <v>0.97171601962739429</v>
      </c>
      <c r="G718">
        <f t="shared" si="117"/>
        <v>1.8610683903663716E-4</v>
      </c>
      <c r="I718" s="1" t="s">
        <v>2126</v>
      </c>
      <c r="J718" s="1">
        <v>0.9536596102508258</v>
      </c>
      <c r="K718">
        <f t="shared" si="118"/>
        <v>0.97003389290266007</v>
      </c>
      <c r="M718">
        <f t="shared" si="123"/>
        <v>8.3553563091543802E-5</v>
      </c>
      <c r="Z718">
        <f t="shared" si="119"/>
        <v>0.98999285618363597</v>
      </c>
      <c r="AA718">
        <f t="shared" si="120"/>
        <v>0.99088019476815981</v>
      </c>
      <c r="AB718">
        <f t="shared" si="124"/>
        <v>3.0479177519412684E-5</v>
      </c>
      <c r="AD718">
        <f t="shared" si="121"/>
        <v>0.98712131115447665</v>
      </c>
      <c r="AE718">
        <f t="shared" si="122"/>
        <v>0.9898423547983064</v>
      </c>
      <c r="AF718">
        <f t="shared" si="125"/>
        <v>3.9127451210553472E-5</v>
      </c>
    </row>
    <row r="719" spans="1:32" x14ac:dyDescent="0.25">
      <c r="A719" s="1" t="s">
        <v>4071</v>
      </c>
      <c r="B719" s="1">
        <v>23.917863673484028</v>
      </c>
      <c r="D719" s="1" t="s">
        <v>1068</v>
      </c>
      <c r="E719" s="1">
        <v>0.94138085438040231</v>
      </c>
      <c r="F719">
        <f t="shared" si="116"/>
        <v>0.97162986319998701</v>
      </c>
      <c r="G719">
        <f t="shared" si="117"/>
        <v>1.1796119636642288E-16</v>
      </c>
      <c r="I719" s="1" t="s">
        <v>2127</v>
      </c>
      <c r="J719" s="1">
        <v>0.9536596102508258</v>
      </c>
      <c r="K719">
        <f t="shared" si="118"/>
        <v>0.97003389290266007</v>
      </c>
      <c r="M719">
        <f t="shared" si="123"/>
        <v>8.3578359935625852E-5</v>
      </c>
      <c r="Z719">
        <f t="shared" si="119"/>
        <v>0.98996208606180502</v>
      </c>
      <c r="AA719">
        <f t="shared" si="120"/>
        <v>0.99088019476815981</v>
      </c>
      <c r="AB719">
        <f t="shared" si="124"/>
        <v>3.0489978147190604E-5</v>
      </c>
      <c r="AD719">
        <f t="shared" si="121"/>
        <v>0.98708176932130109</v>
      </c>
      <c r="AE719">
        <f t="shared" si="122"/>
        <v>0.9898423547983064</v>
      </c>
      <c r="AF719">
        <f t="shared" si="125"/>
        <v>3.9140965217837197E-5</v>
      </c>
    </row>
    <row r="720" spans="1:32" x14ac:dyDescent="0.25">
      <c r="A720" s="1" t="s">
        <v>4072</v>
      </c>
      <c r="B720" s="1">
        <v>23.950719467142235</v>
      </c>
      <c r="D720" s="1" t="s">
        <v>1069</v>
      </c>
      <c r="E720" s="1">
        <v>0.9413808543804022</v>
      </c>
      <c r="F720">
        <f t="shared" si="116"/>
        <v>0.9716298631999869</v>
      </c>
      <c r="G720">
        <f t="shared" si="117"/>
        <v>1.8632030370979713E-4</v>
      </c>
      <c r="I720" s="1" t="s">
        <v>2128</v>
      </c>
      <c r="J720" s="1">
        <v>0.95347558234060981</v>
      </c>
      <c r="K720">
        <f t="shared" si="118"/>
        <v>0.96991386281485181</v>
      </c>
      <c r="M720">
        <f t="shared" si="123"/>
        <v>5.2970268253961257E-17</v>
      </c>
      <c r="Z720">
        <f t="shared" si="119"/>
        <v>0.98996208606180502</v>
      </c>
      <c r="AA720">
        <f t="shared" si="120"/>
        <v>0.99084327180988108</v>
      </c>
      <c r="AB720">
        <f t="shared" si="124"/>
        <v>1.9325042166618162E-17</v>
      </c>
      <c r="AD720">
        <f t="shared" si="121"/>
        <v>0.98708176932130098</v>
      </c>
      <c r="AE720">
        <f t="shared" si="122"/>
        <v>0.98980125164744603</v>
      </c>
      <c r="AF720">
        <f t="shared" si="125"/>
        <v>2.4807955241243801E-17</v>
      </c>
    </row>
    <row r="721" spans="1:32" x14ac:dyDescent="0.25">
      <c r="A721" s="1" t="s">
        <v>4073</v>
      </c>
      <c r="B721" s="1">
        <v>23.967145896932291</v>
      </c>
      <c r="D721" s="1" t="s">
        <v>1070</v>
      </c>
      <c r="E721" s="1">
        <v>0.94120547235283114</v>
      </c>
      <c r="F721">
        <f t="shared" si="116"/>
        <v>0.97154361560323654</v>
      </c>
      <c r="G721">
        <f t="shared" si="117"/>
        <v>1.1796119636642288E-16</v>
      </c>
      <c r="I721" s="1" t="s">
        <v>2129</v>
      </c>
      <c r="J721" s="1">
        <v>0.95347558234060981</v>
      </c>
      <c r="K721">
        <f t="shared" si="118"/>
        <v>0.96991386281485181</v>
      </c>
      <c r="M721">
        <f t="shared" si="123"/>
        <v>8.3656452697703081E-5</v>
      </c>
      <c r="Z721">
        <f t="shared" si="119"/>
        <v>0.98993128160464006</v>
      </c>
      <c r="AA721">
        <f t="shared" si="120"/>
        <v>0.99084327180988108</v>
      </c>
      <c r="AB721">
        <f t="shared" si="124"/>
        <v>3.0522864013120649E-5</v>
      </c>
      <c r="AD721">
        <f t="shared" si="121"/>
        <v>0.98704218372029739</v>
      </c>
      <c r="AE721">
        <f t="shared" si="122"/>
        <v>0.98980125164744603</v>
      </c>
      <c r="AF721">
        <f t="shared" si="125"/>
        <v>3.9182663110103E-5</v>
      </c>
    </row>
    <row r="722" spans="1:32" x14ac:dyDescent="0.25">
      <c r="A722" s="1" t="s">
        <v>4074</v>
      </c>
      <c r="B722" s="1">
        <v>23.967146678537503</v>
      </c>
      <c r="D722" s="1" t="s">
        <v>1071</v>
      </c>
      <c r="E722" s="1">
        <v>0.94120547235283103</v>
      </c>
      <c r="F722">
        <f t="shared" si="116"/>
        <v>0.97154361560323643</v>
      </c>
      <c r="G722">
        <f t="shared" si="117"/>
        <v>1.8651071355890031E-4</v>
      </c>
      <c r="I722" s="1" t="s">
        <v>2130</v>
      </c>
      <c r="J722" s="1">
        <v>0.95329140219874631</v>
      </c>
      <c r="K722">
        <f t="shared" si="118"/>
        <v>0.96979372511303275</v>
      </c>
      <c r="M722">
        <f t="shared" si="123"/>
        <v>5.2959012445466385E-17</v>
      </c>
      <c r="Z722">
        <f t="shared" si="119"/>
        <v>0.98993128160464006</v>
      </c>
      <c r="AA722">
        <f t="shared" si="120"/>
        <v>0.99080631255019458</v>
      </c>
      <c r="AB722">
        <f t="shared" si="124"/>
        <v>1.9323720750514815E-17</v>
      </c>
      <c r="AD722">
        <f t="shared" si="121"/>
        <v>0.98704218372029739</v>
      </c>
      <c r="AE722">
        <f t="shared" si="122"/>
        <v>0.98976010826080985</v>
      </c>
      <c r="AF722">
        <f t="shared" si="125"/>
        <v>2.4805930243504647E-17</v>
      </c>
    </row>
    <row r="723" spans="1:32" x14ac:dyDescent="0.25">
      <c r="A723" s="1" t="s">
        <v>4075</v>
      </c>
      <c r="B723" s="1">
        <v>23.989048487102789</v>
      </c>
      <c r="D723" s="1" t="s">
        <v>1072</v>
      </c>
      <c r="E723" s="1">
        <v>0.94102994381806193</v>
      </c>
      <c r="F723">
        <f t="shared" si="116"/>
        <v>0.9714572875334252</v>
      </c>
      <c r="G723">
        <f t="shared" si="117"/>
        <v>1.8651827601549875E-4</v>
      </c>
      <c r="I723" s="1" t="s">
        <v>2131</v>
      </c>
      <c r="J723" s="1">
        <v>0.95329140219874631</v>
      </c>
      <c r="K723">
        <f t="shared" si="118"/>
        <v>0.96979372511303275</v>
      </c>
      <c r="M723">
        <f t="shared" si="123"/>
        <v>8.3724140180709881E-5</v>
      </c>
      <c r="Z723">
        <f t="shared" si="119"/>
        <v>0.9899004466268968</v>
      </c>
      <c r="AA723">
        <f t="shared" si="120"/>
        <v>0.99080631255019458</v>
      </c>
      <c r="AB723">
        <f t="shared" si="124"/>
        <v>3.0551966423320892E-5</v>
      </c>
      <c r="AD723">
        <f t="shared" si="121"/>
        <v>0.98700255925479041</v>
      </c>
      <c r="AE723">
        <f t="shared" si="122"/>
        <v>0.98976010826080985</v>
      </c>
      <c r="AF723">
        <f t="shared" si="125"/>
        <v>3.9219502501848507E-5</v>
      </c>
    </row>
    <row r="724" spans="1:32" x14ac:dyDescent="0.25">
      <c r="A724" s="1" t="s">
        <v>4076</v>
      </c>
      <c r="B724" s="1">
        <v>24.0136891287972</v>
      </c>
      <c r="D724" s="1" t="s">
        <v>1073</v>
      </c>
      <c r="E724" s="1">
        <v>0.94085444090302139</v>
      </c>
      <c r="F724">
        <f t="shared" si="116"/>
        <v>0.97137096363455255</v>
      </c>
      <c r="G724">
        <f t="shared" si="117"/>
        <v>0</v>
      </c>
      <c r="I724" s="1" t="s">
        <v>2132</v>
      </c>
      <c r="J724" s="1">
        <v>0.95329140219874631</v>
      </c>
      <c r="K724">
        <f t="shared" si="118"/>
        <v>0.96979372511303275</v>
      </c>
      <c r="M724">
        <f t="shared" si="123"/>
        <v>8.3720095201710032E-5</v>
      </c>
      <c r="Z724">
        <f t="shared" si="119"/>
        <v>0.98986961135941165</v>
      </c>
      <c r="AA724">
        <f t="shared" si="120"/>
        <v>0.99080631255019458</v>
      </c>
      <c r="AB724">
        <f t="shared" si="124"/>
        <v>3.0552253525301923E-5</v>
      </c>
      <c r="AD724">
        <f t="shared" si="121"/>
        <v>0.986962934773436</v>
      </c>
      <c r="AE724">
        <f t="shared" si="122"/>
        <v>0.98976010826080985</v>
      </c>
      <c r="AF724">
        <f t="shared" si="125"/>
        <v>3.9219518219284323E-5</v>
      </c>
    </row>
    <row r="725" spans="1:32" x14ac:dyDescent="0.25">
      <c r="A725" s="1" t="s">
        <v>4077</v>
      </c>
      <c r="B725" s="1">
        <v>24.013689256346346</v>
      </c>
      <c r="D725" s="1" t="s">
        <v>1074</v>
      </c>
      <c r="E725" s="1">
        <v>0.94085444090302139</v>
      </c>
      <c r="F725">
        <f t="shared" si="116"/>
        <v>0.97137096363455255</v>
      </c>
      <c r="G725">
        <f t="shared" si="117"/>
        <v>1.8680591938521895E-4</v>
      </c>
      <c r="I725" s="1" t="s">
        <v>2133</v>
      </c>
      <c r="J725" s="1">
        <v>0.95310710757481831</v>
      </c>
      <c r="K725">
        <f t="shared" si="118"/>
        <v>0.96967350440036781</v>
      </c>
      <c r="M725">
        <f t="shared" si="123"/>
        <v>0</v>
      </c>
      <c r="Z725">
        <f t="shared" si="119"/>
        <v>0.98986961135941165</v>
      </c>
      <c r="AA725">
        <f t="shared" si="120"/>
        <v>0.99076932454974997</v>
      </c>
      <c r="AB725">
        <f t="shared" si="124"/>
        <v>0</v>
      </c>
      <c r="AD725">
        <f t="shared" si="121"/>
        <v>0.986962934773436</v>
      </c>
      <c r="AE725">
        <f t="shared" si="122"/>
        <v>0.98971893305545156</v>
      </c>
      <c r="AF725">
        <f t="shared" si="125"/>
        <v>0</v>
      </c>
    </row>
    <row r="726" spans="1:32" x14ac:dyDescent="0.25">
      <c r="A726" s="1" t="s">
        <v>4078</v>
      </c>
      <c r="B726" s="1">
        <v>24.019164666719615</v>
      </c>
      <c r="D726" s="1" t="s">
        <v>1075</v>
      </c>
      <c r="E726" s="1">
        <v>0.94067870013939936</v>
      </c>
      <c r="F726">
        <f t="shared" si="116"/>
        <v>0.97128451429784368</v>
      </c>
      <c r="G726">
        <f t="shared" si="117"/>
        <v>0</v>
      </c>
      <c r="I726" s="1" t="s">
        <v>2134</v>
      </c>
      <c r="J726" s="1">
        <v>0.9531071075748182</v>
      </c>
      <c r="K726">
        <f t="shared" si="118"/>
        <v>0.9696735044003677</v>
      </c>
      <c r="M726">
        <f t="shared" si="123"/>
        <v>8.3831361714925093E-5</v>
      </c>
      <c r="Z726">
        <f t="shared" si="119"/>
        <v>0.9898387295013602</v>
      </c>
      <c r="AA726">
        <f t="shared" si="120"/>
        <v>0.99076932454974997</v>
      </c>
      <c r="AB726">
        <f t="shared" si="124"/>
        <v>3.0597274930423817E-5</v>
      </c>
      <c r="AD726">
        <f t="shared" si="121"/>
        <v>0.98692325077875054</v>
      </c>
      <c r="AE726">
        <f t="shared" si="122"/>
        <v>0.98971893305545156</v>
      </c>
      <c r="AF726">
        <f t="shared" si="125"/>
        <v>3.9276790509196969E-5</v>
      </c>
    </row>
    <row r="727" spans="1:32" x14ac:dyDescent="0.25">
      <c r="A727" s="1" t="s">
        <v>4079</v>
      </c>
      <c r="B727" s="1">
        <v>24.024640155290097</v>
      </c>
      <c r="D727" s="1" t="s">
        <v>1076</v>
      </c>
      <c r="E727" s="1">
        <v>0.94067870013939936</v>
      </c>
      <c r="F727">
        <f t="shared" si="116"/>
        <v>0.97128451429784368</v>
      </c>
      <c r="G727">
        <f t="shared" si="117"/>
        <v>0</v>
      </c>
      <c r="I727" s="1" t="s">
        <v>2135</v>
      </c>
      <c r="J727" s="1">
        <v>0.95292262660789739</v>
      </c>
      <c r="K727">
        <f t="shared" si="118"/>
        <v>0.96955315377728113</v>
      </c>
      <c r="M727">
        <f t="shared" si="123"/>
        <v>0</v>
      </c>
      <c r="Z727">
        <f t="shared" si="119"/>
        <v>0.9898387295013602</v>
      </c>
      <c r="AA727">
        <f t="shared" si="120"/>
        <v>0.99073229336988433</v>
      </c>
      <c r="AB727">
        <f t="shared" si="124"/>
        <v>0</v>
      </c>
      <c r="AD727">
        <f t="shared" si="121"/>
        <v>0.98692325077875054</v>
      </c>
      <c r="AE727">
        <f t="shared" si="122"/>
        <v>0.98967770995870652</v>
      </c>
      <c r="AF727">
        <f t="shared" si="125"/>
        <v>0</v>
      </c>
    </row>
    <row r="728" spans="1:32" x14ac:dyDescent="0.25">
      <c r="A728" s="1" t="s">
        <v>4080</v>
      </c>
      <c r="B728" s="1">
        <v>24.043805480928679</v>
      </c>
      <c r="D728" s="1" t="s">
        <v>1077</v>
      </c>
      <c r="E728" s="1">
        <v>0.94067870013939936</v>
      </c>
      <c r="F728">
        <f t="shared" si="116"/>
        <v>0.97128451429784368</v>
      </c>
      <c r="G728">
        <f t="shared" si="117"/>
        <v>1.1796119636642288E-16</v>
      </c>
      <c r="I728" s="1" t="s">
        <v>2136</v>
      </c>
      <c r="J728" s="1">
        <v>0.95273808994161413</v>
      </c>
      <c r="K728">
        <f t="shared" si="118"/>
        <v>0.96943275845366328</v>
      </c>
      <c r="M728">
        <f t="shared" si="123"/>
        <v>0</v>
      </c>
      <c r="Z728">
        <f t="shared" si="119"/>
        <v>0.9898387295013602</v>
      </c>
      <c r="AA728">
        <f t="shared" si="120"/>
        <v>0.9906952452215142</v>
      </c>
      <c r="AB728">
        <f t="shared" si="124"/>
        <v>0</v>
      </c>
      <c r="AD728">
        <f t="shared" si="121"/>
        <v>0.98692325077875054</v>
      </c>
      <c r="AE728">
        <f t="shared" si="122"/>
        <v>0.98963646814899331</v>
      </c>
      <c r="AF728">
        <f t="shared" si="125"/>
        <v>0</v>
      </c>
    </row>
    <row r="729" spans="1:32" x14ac:dyDescent="0.25">
      <c r="A729" s="1" t="s">
        <v>4081</v>
      </c>
      <c r="B729" s="1">
        <v>24.084873706795666</v>
      </c>
      <c r="D729" s="1" t="s">
        <v>1078</v>
      </c>
      <c r="E729" s="1">
        <v>0.94067870013939925</v>
      </c>
      <c r="F729">
        <f t="shared" si="116"/>
        <v>0.97128451429784357</v>
      </c>
      <c r="G729">
        <f t="shared" si="117"/>
        <v>1.871750356088886E-4</v>
      </c>
      <c r="I729" s="1" t="s">
        <v>2137</v>
      </c>
      <c r="J729" s="1">
        <v>0.95255325668581958</v>
      </c>
      <c r="K729">
        <f t="shared" si="118"/>
        <v>0.96931216124190633</v>
      </c>
      <c r="M729">
        <f t="shared" si="123"/>
        <v>5.2918626644636986E-17</v>
      </c>
      <c r="Z729">
        <f t="shared" si="119"/>
        <v>0.9898387295013602</v>
      </c>
      <c r="AA729">
        <f t="shared" si="120"/>
        <v>0.99065813172417749</v>
      </c>
      <c r="AB729">
        <f t="shared" si="124"/>
        <v>1.9319027520216309E-17</v>
      </c>
      <c r="AD729">
        <f t="shared" si="121"/>
        <v>0.98692325077875043</v>
      </c>
      <c r="AE729">
        <f t="shared" si="122"/>
        <v>0.98959515377002227</v>
      </c>
      <c r="AF729">
        <f t="shared" si="125"/>
        <v>2.4798812042296612E-17</v>
      </c>
    </row>
    <row r="730" spans="1:32" x14ac:dyDescent="0.25">
      <c r="A730" s="1" t="s">
        <v>4082</v>
      </c>
      <c r="B730" s="1">
        <v>24.095825123260042</v>
      </c>
      <c r="D730" s="1" t="s">
        <v>1079</v>
      </c>
      <c r="E730" s="1">
        <v>0.94050264504727721</v>
      </c>
      <c r="F730">
        <f t="shared" si="116"/>
        <v>0.97119790185949562</v>
      </c>
      <c r="G730">
        <f t="shared" si="117"/>
        <v>0</v>
      </c>
      <c r="I730" s="1" t="s">
        <v>2138</v>
      </c>
      <c r="J730" s="1">
        <v>0.95255325668581958</v>
      </c>
      <c r="K730">
        <f t="shared" si="118"/>
        <v>0.96931216124190633</v>
      </c>
      <c r="M730">
        <f t="shared" si="123"/>
        <v>8.3958233268513716E-5</v>
      </c>
      <c r="Z730">
        <f t="shared" si="119"/>
        <v>0.98980778758909282</v>
      </c>
      <c r="AA730">
        <f t="shared" si="120"/>
        <v>0.99065813172417749</v>
      </c>
      <c r="AB730">
        <f t="shared" si="124"/>
        <v>3.0653336105990214E-5</v>
      </c>
      <c r="AD730">
        <f t="shared" si="121"/>
        <v>0.9868834899714527</v>
      </c>
      <c r="AE730">
        <f t="shared" si="122"/>
        <v>0.98959515377002227</v>
      </c>
      <c r="AF730">
        <f t="shared" si="125"/>
        <v>3.9347894834118622E-5</v>
      </c>
    </row>
    <row r="731" spans="1:32" x14ac:dyDescent="0.25">
      <c r="A731" s="1" t="s">
        <v>4083</v>
      </c>
      <c r="B731" s="1">
        <v>24.117726938214851</v>
      </c>
      <c r="D731" s="1" t="s">
        <v>1080</v>
      </c>
      <c r="E731" s="1">
        <v>0.94050264504727721</v>
      </c>
      <c r="F731">
        <f t="shared" si="116"/>
        <v>0.97119790185949562</v>
      </c>
      <c r="G731">
        <f t="shared" si="117"/>
        <v>0</v>
      </c>
      <c r="I731" s="1" t="s">
        <v>2139</v>
      </c>
      <c r="J731" s="1">
        <v>0.95236828973123111</v>
      </c>
      <c r="K731">
        <f t="shared" si="118"/>
        <v>0.9691914683909677</v>
      </c>
      <c r="M731">
        <f t="shared" si="123"/>
        <v>0</v>
      </c>
      <c r="Z731">
        <f t="shared" si="119"/>
        <v>0.98980778758909282</v>
      </c>
      <c r="AA731">
        <f t="shared" si="120"/>
        <v>0.99062098556311196</v>
      </c>
      <c r="AB731">
        <f t="shared" si="124"/>
        <v>0</v>
      </c>
      <c r="AD731">
        <f t="shared" si="121"/>
        <v>0.9868834899714527</v>
      </c>
      <c r="AE731">
        <f t="shared" si="122"/>
        <v>0.98955380320738451</v>
      </c>
      <c r="AF731">
        <f t="shared" si="125"/>
        <v>0</v>
      </c>
    </row>
    <row r="732" spans="1:32" x14ac:dyDescent="0.25">
      <c r="A732" s="1" t="s">
        <v>4084</v>
      </c>
      <c r="B732" s="1">
        <v>24.120465388069405</v>
      </c>
      <c r="D732" s="1" t="s">
        <v>1081</v>
      </c>
      <c r="E732" s="1">
        <v>0.94050264504727721</v>
      </c>
      <c r="F732">
        <f t="shared" si="116"/>
        <v>0.97119790185949562</v>
      </c>
      <c r="G732">
        <f t="shared" si="117"/>
        <v>1.8750025173955992E-4</v>
      </c>
      <c r="I732" s="1" t="s">
        <v>2140</v>
      </c>
      <c r="J732" s="1">
        <v>0.95218313278750466</v>
      </c>
      <c r="K732">
        <f t="shared" si="118"/>
        <v>0.96907064314651881</v>
      </c>
      <c r="M732">
        <f t="shared" si="123"/>
        <v>0</v>
      </c>
      <c r="Z732">
        <f t="shared" si="119"/>
        <v>0.98980778758909282</v>
      </c>
      <c r="AA732">
        <f t="shared" si="120"/>
        <v>0.99058379541643227</v>
      </c>
      <c r="AB732">
        <f t="shared" si="124"/>
        <v>0</v>
      </c>
      <c r="AD732">
        <f t="shared" si="121"/>
        <v>0.9868834899714527</v>
      </c>
      <c r="AE732">
        <f t="shared" si="122"/>
        <v>0.9895124038582781</v>
      </c>
      <c r="AF732">
        <f t="shared" si="125"/>
        <v>0</v>
      </c>
    </row>
    <row r="733" spans="1:32" x14ac:dyDescent="0.25">
      <c r="A733" s="1" t="s">
        <v>4085</v>
      </c>
      <c r="B733" s="1">
        <v>24.150582040987778</v>
      </c>
      <c r="D733" s="1" t="s">
        <v>1082</v>
      </c>
      <c r="E733" s="1">
        <v>0.94032631709585335</v>
      </c>
      <c r="F733">
        <f t="shared" si="116"/>
        <v>0.97111114667590359</v>
      </c>
      <c r="G733">
        <f t="shared" si="117"/>
        <v>1.8759088983907185E-4</v>
      </c>
      <c r="I733" s="1" t="s">
        <v>2141</v>
      </c>
      <c r="J733" s="1">
        <v>0.95218313278750444</v>
      </c>
      <c r="K733">
        <f t="shared" si="118"/>
        <v>0.9690706431465187</v>
      </c>
      <c r="M733">
        <f t="shared" si="123"/>
        <v>8.4075656771614345E-5</v>
      </c>
      <c r="Z733">
        <f t="shared" si="119"/>
        <v>0.98977679288508702</v>
      </c>
      <c r="AA733">
        <f t="shared" si="120"/>
        <v>0.99058379541643227</v>
      </c>
      <c r="AB733">
        <f t="shared" si="124"/>
        <v>3.0703332254343403E-5</v>
      </c>
      <c r="AD733">
        <f t="shared" si="121"/>
        <v>0.98684366168590332</v>
      </c>
      <c r="AE733">
        <f t="shared" si="122"/>
        <v>0.9895124038582781</v>
      </c>
      <c r="AF733">
        <f t="shared" si="125"/>
        <v>3.9411377855878564E-5</v>
      </c>
    </row>
    <row r="734" spans="1:32" x14ac:dyDescent="0.25">
      <c r="A734" s="1" t="s">
        <v>4086</v>
      </c>
      <c r="B734" s="1">
        <v>24.158795025050811</v>
      </c>
      <c r="D734" s="1" t="s">
        <v>1083</v>
      </c>
      <c r="E734" s="1">
        <v>0.94014993698945803</v>
      </c>
      <c r="F734">
        <f t="shared" si="116"/>
        <v>0.97102435730992354</v>
      </c>
      <c r="G734">
        <f t="shared" si="117"/>
        <v>1.8773605391807918E-4</v>
      </c>
      <c r="I734" s="1" t="s">
        <v>2142</v>
      </c>
      <c r="J734" s="1">
        <v>0.95218313278750455</v>
      </c>
      <c r="K734">
        <f t="shared" si="118"/>
        <v>0.9690706431465187</v>
      </c>
      <c r="M734">
        <f t="shared" si="123"/>
        <v>8.410878521607455E-5</v>
      </c>
      <c r="Z734">
        <f t="shared" si="119"/>
        <v>0.98974578416943004</v>
      </c>
      <c r="AA734">
        <f t="shared" si="120"/>
        <v>0.99058379541643227</v>
      </c>
      <c r="AB734">
        <f t="shared" si="124"/>
        <v>3.0717212418741421E-5</v>
      </c>
      <c r="AD734">
        <f t="shared" si="121"/>
        <v>0.98680381575580045</v>
      </c>
      <c r="AE734">
        <f t="shared" si="122"/>
        <v>0.9895124038582781</v>
      </c>
      <c r="AF734">
        <f t="shared" si="125"/>
        <v>3.9428838097415946E-5</v>
      </c>
    </row>
    <row r="735" spans="1:32" x14ac:dyDescent="0.25">
      <c r="A735" s="1" t="s">
        <v>4087</v>
      </c>
      <c r="B735" s="1">
        <v>24.199863674889784</v>
      </c>
      <c r="D735" s="1" t="s">
        <v>1084</v>
      </c>
      <c r="E735" s="1">
        <v>0.93997345351687001</v>
      </c>
      <c r="F735">
        <f t="shared" si="116"/>
        <v>0.97093750854891614</v>
      </c>
      <c r="G735">
        <f t="shared" si="117"/>
        <v>1.8778620539650764E-4</v>
      </c>
      <c r="I735" s="1" t="s">
        <v>2143</v>
      </c>
      <c r="J735" s="1">
        <v>0.95218313278750466</v>
      </c>
      <c r="K735">
        <f t="shared" si="118"/>
        <v>0.96907064314651881</v>
      </c>
      <c r="M735">
        <f t="shared" si="123"/>
        <v>8.4166348675971674E-5</v>
      </c>
      <c r="Z735">
        <f t="shared" si="119"/>
        <v>0.98971475243079587</v>
      </c>
      <c r="AA735">
        <f t="shared" si="120"/>
        <v>0.99058379541643227</v>
      </c>
      <c r="AB735">
        <f t="shared" si="124"/>
        <v>3.0740019336676134E-5</v>
      </c>
      <c r="AD735">
        <f t="shared" si="121"/>
        <v>0.98676394060232242</v>
      </c>
      <c r="AE735">
        <f t="shared" si="122"/>
        <v>0.9895124038582781</v>
      </c>
      <c r="AF735">
        <f t="shared" si="125"/>
        <v>3.9457756189774242E-5</v>
      </c>
    </row>
    <row r="736" spans="1:32" x14ac:dyDescent="0.25">
      <c r="A736" s="1" t="s">
        <v>4088</v>
      </c>
      <c r="B736" s="1">
        <v>24.199863864138695</v>
      </c>
      <c r="D736" s="1" t="s">
        <v>1085</v>
      </c>
      <c r="E736" s="1">
        <v>0.93979695604127489</v>
      </c>
      <c r="F736">
        <f t="shared" si="116"/>
        <v>0.97085064435818047</v>
      </c>
      <c r="G736">
        <f t="shared" si="117"/>
        <v>-2.3592239273284576E-16</v>
      </c>
      <c r="I736" s="1" t="s">
        <v>2144</v>
      </c>
      <c r="J736" s="1">
        <v>0.95218313278750455</v>
      </c>
      <c r="K736">
        <f t="shared" si="118"/>
        <v>0.9690706431465187</v>
      </c>
      <c r="M736">
        <f t="shared" si="123"/>
        <v>8.4181302847062111E-5</v>
      </c>
      <c r="Z736">
        <f t="shared" si="119"/>
        <v>0.98968371337573335</v>
      </c>
      <c r="AA736">
        <f t="shared" si="120"/>
        <v>0.99058379541643227</v>
      </c>
      <c r="AB736">
        <f t="shared" si="124"/>
        <v>3.0747267114522262E-5</v>
      </c>
      <c r="AD736">
        <f t="shared" si="121"/>
        <v>0.98672405640860272</v>
      </c>
      <c r="AE736">
        <f t="shared" si="122"/>
        <v>0.9895124038582781</v>
      </c>
      <c r="AF736">
        <f t="shared" si="125"/>
        <v>3.9466702014857214E-5</v>
      </c>
    </row>
    <row r="737" spans="1:32" x14ac:dyDescent="0.25">
      <c r="A737" s="1" t="s">
        <v>4089</v>
      </c>
      <c r="B737" s="1">
        <v>24.219028088937961</v>
      </c>
      <c r="D737" s="1" t="s">
        <v>1086</v>
      </c>
      <c r="E737" s="1">
        <v>0.93979695604127511</v>
      </c>
      <c r="F737">
        <f t="shared" si="116"/>
        <v>0.97085064435818058</v>
      </c>
      <c r="G737">
        <f t="shared" si="117"/>
        <v>1.8798480298256454E-4</v>
      </c>
      <c r="I737" s="1" t="s">
        <v>2145</v>
      </c>
      <c r="J737" s="1">
        <v>0.9519973707490138</v>
      </c>
      <c r="K737">
        <f t="shared" si="118"/>
        <v>0.96894941457239403</v>
      </c>
      <c r="M737">
        <f t="shared" si="123"/>
        <v>-1.0575046003224841E-16</v>
      </c>
      <c r="Z737">
        <f t="shared" si="119"/>
        <v>0.98968371337573335</v>
      </c>
      <c r="AA737">
        <f t="shared" si="120"/>
        <v>0.99054647786742545</v>
      </c>
      <c r="AB737">
        <f t="shared" si="124"/>
        <v>-3.8627658065433231E-17</v>
      </c>
      <c r="AD737">
        <f t="shared" si="121"/>
        <v>0.98672405640860272</v>
      </c>
      <c r="AE737">
        <f t="shared" si="122"/>
        <v>0.98947086286607355</v>
      </c>
      <c r="AF737">
        <f t="shared" si="125"/>
        <v>-4.9581397135905888E-17</v>
      </c>
    </row>
    <row r="738" spans="1:32" x14ac:dyDescent="0.25">
      <c r="A738" s="1" t="s">
        <v>4090</v>
      </c>
      <c r="B738" s="1">
        <v>24.238193682971154</v>
      </c>
      <c r="D738" s="1" t="s">
        <v>1087</v>
      </c>
      <c r="E738" s="1">
        <v>0.93962030510001648</v>
      </c>
      <c r="F738">
        <f t="shared" si="116"/>
        <v>0.97076369608580937</v>
      </c>
      <c r="G738">
        <f t="shared" si="117"/>
        <v>0</v>
      </c>
      <c r="I738" s="1" t="s">
        <v>2146</v>
      </c>
      <c r="J738" s="1">
        <v>0.95199737074901369</v>
      </c>
      <c r="K738">
        <f t="shared" si="118"/>
        <v>0.96894941457239392</v>
      </c>
      <c r="M738">
        <f t="shared" si="123"/>
        <v>8.4252250435983047E-5</v>
      </c>
      <c r="Z738">
        <f t="shared" si="119"/>
        <v>0.98965264246958973</v>
      </c>
      <c r="AA738">
        <f t="shared" si="120"/>
        <v>0.99054647786742545</v>
      </c>
      <c r="AB738">
        <f t="shared" si="124"/>
        <v>3.077765977630902E-5</v>
      </c>
      <c r="AD738">
        <f t="shared" si="121"/>
        <v>0.98668413164908886</v>
      </c>
      <c r="AE738">
        <f t="shared" si="122"/>
        <v>0.98947086286607355</v>
      </c>
      <c r="AF738">
        <f t="shared" si="125"/>
        <v>3.9505185479408405E-5</v>
      </c>
    </row>
    <row r="739" spans="1:32" x14ac:dyDescent="0.25">
      <c r="A739" s="1" t="s">
        <v>4091</v>
      </c>
      <c r="B739" s="1">
        <v>24.279260952714463</v>
      </c>
      <c r="D739" s="1" t="s">
        <v>1088</v>
      </c>
      <c r="E739" s="1">
        <v>0.93962030510001648</v>
      </c>
      <c r="F739">
        <f t="shared" si="116"/>
        <v>0.97076369608580937</v>
      </c>
      <c r="G739">
        <f t="shared" si="117"/>
        <v>1.8826878256430341E-4</v>
      </c>
      <c r="I739" s="1" t="s">
        <v>2147</v>
      </c>
      <c r="J739" s="1">
        <v>0.95181147994204307</v>
      </c>
      <c r="K739">
        <f t="shared" si="118"/>
        <v>0.96882809346732313</v>
      </c>
      <c r="M739">
        <f t="shared" si="123"/>
        <v>0</v>
      </c>
      <c r="Z739">
        <f t="shared" si="119"/>
        <v>0.98965264246958973</v>
      </c>
      <c r="AA739">
        <f t="shared" si="120"/>
        <v>0.99050912856794859</v>
      </c>
      <c r="AB739">
        <f t="shared" si="124"/>
        <v>0</v>
      </c>
      <c r="AD739">
        <f t="shared" si="121"/>
        <v>0.98668413164908886</v>
      </c>
      <c r="AE739">
        <f t="shared" si="122"/>
        <v>0.98942928670925301</v>
      </c>
      <c r="AF739">
        <f t="shared" si="125"/>
        <v>0</v>
      </c>
    </row>
    <row r="740" spans="1:32" x14ac:dyDescent="0.25">
      <c r="A740" s="1" t="s">
        <v>4092</v>
      </c>
      <c r="B740" s="1">
        <v>24.2819996204746</v>
      </c>
      <c r="D740" s="1" t="s">
        <v>1089</v>
      </c>
      <c r="E740" s="1">
        <v>0.93944342058054164</v>
      </c>
      <c r="F740">
        <f t="shared" si="116"/>
        <v>0.97067662426951518</v>
      </c>
      <c r="G740">
        <f t="shared" si="117"/>
        <v>1.8830079521228033E-4</v>
      </c>
      <c r="I740" s="1" t="s">
        <v>2148</v>
      </c>
      <c r="J740" s="1">
        <v>0.95181147994204318</v>
      </c>
      <c r="K740">
        <f t="shared" si="118"/>
        <v>0.96882809346732313</v>
      </c>
      <c r="M740">
        <f t="shared" si="123"/>
        <v>8.4361405193558462E-5</v>
      </c>
      <c r="Z740">
        <f t="shared" si="119"/>
        <v>0.98962152560380146</v>
      </c>
      <c r="AA740">
        <f t="shared" si="120"/>
        <v>0.99050912856794859</v>
      </c>
      <c r="AB740">
        <f t="shared" si="124"/>
        <v>3.0822024174508916E-5</v>
      </c>
      <c r="AD740">
        <f t="shared" si="121"/>
        <v>0.98664414819626001</v>
      </c>
      <c r="AE740">
        <f t="shared" si="122"/>
        <v>0.98942928670925301</v>
      </c>
      <c r="AF740">
        <f t="shared" si="125"/>
        <v>3.956160079637742E-5</v>
      </c>
    </row>
    <row r="741" spans="1:32" x14ac:dyDescent="0.25">
      <c r="A741" s="1" t="s">
        <v>4093</v>
      </c>
      <c r="B741" s="1">
        <v>24.292950622582847</v>
      </c>
      <c r="D741" s="1" t="s">
        <v>1090</v>
      </c>
      <c r="E741" s="1">
        <v>0.93926653929135573</v>
      </c>
      <c r="F741">
        <f t="shared" si="116"/>
        <v>0.9705895454596194</v>
      </c>
      <c r="G741">
        <f t="shared" si="117"/>
        <v>1.8835052954793707E-4</v>
      </c>
      <c r="I741" s="1" t="s">
        <v>2149</v>
      </c>
      <c r="J741" s="1">
        <v>0.95181147994204307</v>
      </c>
      <c r="K741">
        <f t="shared" si="118"/>
        <v>0.96882809346732313</v>
      </c>
      <c r="M741">
        <f t="shared" si="123"/>
        <v>8.4368181738447671E-5</v>
      </c>
      <c r="Z741">
        <f t="shared" si="119"/>
        <v>0.98959040442562907</v>
      </c>
      <c r="AA741">
        <f t="shared" si="120"/>
        <v>0.99050912856794859</v>
      </c>
      <c r="AB741">
        <f t="shared" si="124"/>
        <v>3.0826295779903519E-5</v>
      </c>
      <c r="AD741">
        <f t="shared" si="121"/>
        <v>0.98660415956543202</v>
      </c>
      <c r="AE741">
        <f t="shared" si="122"/>
        <v>0.98942928670925301</v>
      </c>
      <c r="AF741">
        <f t="shared" si="125"/>
        <v>3.9566724300559349E-5</v>
      </c>
    </row>
    <row r="742" spans="1:32" x14ac:dyDescent="0.25">
      <c r="A742" s="1" t="s">
        <v>4094</v>
      </c>
      <c r="B742" s="1">
        <v>24.301164306616148</v>
      </c>
      <c r="D742" s="1" t="s">
        <v>1091</v>
      </c>
      <c r="E742" s="1">
        <v>0.93908964460092081</v>
      </c>
      <c r="F742">
        <f t="shared" si="116"/>
        <v>0.9705024514651982</v>
      </c>
      <c r="G742">
        <f t="shared" si="117"/>
        <v>1.8836806681285512E-4</v>
      </c>
      <c r="I742" s="1" t="s">
        <v>2150</v>
      </c>
      <c r="J742" s="1">
        <v>0.95181147994204307</v>
      </c>
      <c r="K742">
        <f t="shared" si="118"/>
        <v>0.96882809346732313</v>
      </c>
      <c r="M742">
        <f t="shared" si="123"/>
        <v>8.4382894592963394E-5</v>
      </c>
      <c r="Z742">
        <f t="shared" si="119"/>
        <v>0.98955927600674942</v>
      </c>
      <c r="AA742">
        <f t="shared" si="120"/>
        <v>0.99050912856794859</v>
      </c>
      <c r="AB742">
        <f t="shared" si="124"/>
        <v>3.0833468007406979E-5</v>
      </c>
      <c r="AD742">
        <f t="shared" si="121"/>
        <v>0.98656416199411601</v>
      </c>
      <c r="AE742">
        <f t="shared" si="122"/>
        <v>0.98942928670925301</v>
      </c>
      <c r="AF742">
        <f t="shared" si="125"/>
        <v>3.9575570672418547E-5</v>
      </c>
    </row>
    <row r="743" spans="1:32" x14ac:dyDescent="0.25">
      <c r="A743" s="1" t="s">
        <v>4095</v>
      </c>
      <c r="B743" s="1">
        <v>24.366871625551916</v>
      </c>
      <c r="D743" s="1" t="s">
        <v>1092</v>
      </c>
      <c r="E743" s="1">
        <v>0.9389127667595949</v>
      </c>
      <c r="F743">
        <f t="shared" si="116"/>
        <v>0.97041535717778382</v>
      </c>
      <c r="G743">
        <f t="shared" si="117"/>
        <v>-1.2490009027033011E-16</v>
      </c>
      <c r="I743" s="1" t="s">
        <v>2151</v>
      </c>
      <c r="J743" s="1">
        <v>0.95181147994204307</v>
      </c>
      <c r="K743">
        <f t="shared" si="118"/>
        <v>0.96882809346732313</v>
      </c>
      <c r="M743">
        <f t="shared" si="123"/>
        <v>8.4383178818089779E-5</v>
      </c>
      <c r="Z743">
        <f t="shared" si="119"/>
        <v>0.9895281456688193</v>
      </c>
      <c r="AA743">
        <f t="shared" si="120"/>
        <v>0.99050912856794859</v>
      </c>
      <c r="AB743">
        <f t="shared" si="124"/>
        <v>3.0835368919344033E-5</v>
      </c>
      <c r="AD743">
        <f t="shared" si="121"/>
        <v>0.9865241623203912</v>
      </c>
      <c r="AE743">
        <f t="shared" si="122"/>
        <v>0.98942928670925301</v>
      </c>
      <c r="AF743">
        <f t="shared" si="125"/>
        <v>3.9577650974049484E-5</v>
      </c>
    </row>
    <row r="744" spans="1:32" x14ac:dyDescent="0.25">
      <c r="A744" s="1" t="s">
        <v>4096</v>
      </c>
      <c r="B744" s="1">
        <v>24.405202477075374</v>
      </c>
      <c r="D744" s="1" t="s">
        <v>1093</v>
      </c>
      <c r="E744" s="1">
        <v>0.93891276675959501</v>
      </c>
      <c r="F744">
        <f t="shared" si="116"/>
        <v>0.97041535717778393</v>
      </c>
      <c r="G744">
        <f t="shared" si="117"/>
        <v>1.8885659616214856E-4</v>
      </c>
      <c r="I744" s="1" t="s">
        <v>2152</v>
      </c>
      <c r="J744" s="1">
        <v>0.95162525495393291</v>
      </c>
      <c r="K744">
        <f t="shared" si="118"/>
        <v>0.96870654573529447</v>
      </c>
      <c r="M744">
        <f t="shared" si="123"/>
        <v>-5.5946429790745158E-17</v>
      </c>
      <c r="Z744">
        <f t="shared" si="119"/>
        <v>0.98952814566881941</v>
      </c>
      <c r="AA744">
        <f t="shared" si="120"/>
        <v>0.99047170622228597</v>
      </c>
      <c r="AB744">
        <f t="shared" si="124"/>
        <v>-2.0445180906707058E-17</v>
      </c>
      <c r="AD744">
        <f t="shared" si="121"/>
        <v>0.9865241623203912</v>
      </c>
      <c r="AE744">
        <f t="shared" si="122"/>
        <v>0.98938762941938452</v>
      </c>
      <c r="AF744">
        <f t="shared" si="125"/>
        <v>-2.6241452926067802E-17</v>
      </c>
    </row>
    <row r="745" spans="1:32" x14ac:dyDescent="0.25">
      <c r="A745" s="1" t="s">
        <v>4097</v>
      </c>
      <c r="B745" s="1">
        <v>24.405202653953005</v>
      </c>
      <c r="D745" s="1" t="s">
        <v>1094</v>
      </c>
      <c r="E745" s="1">
        <v>0.93873546363333105</v>
      </c>
      <c r="F745">
        <f t="shared" si="116"/>
        <v>0.97032804485922786</v>
      </c>
      <c r="G745">
        <f t="shared" si="117"/>
        <v>-1.1102230246251565E-16</v>
      </c>
      <c r="I745" s="1" t="s">
        <v>2153</v>
      </c>
      <c r="J745" s="1">
        <v>0.95162525495393291</v>
      </c>
      <c r="K745">
        <f t="shared" si="118"/>
        <v>0.96870654573529447</v>
      </c>
      <c r="M745">
        <f t="shared" si="123"/>
        <v>8.4583819745210731E-5</v>
      </c>
      <c r="Z745">
        <f t="shared" si="119"/>
        <v>0.98949693557802787</v>
      </c>
      <c r="AA745">
        <f t="shared" si="120"/>
        <v>0.99047170622228597</v>
      </c>
      <c r="AB745">
        <f t="shared" si="124"/>
        <v>3.0913199387142471E-5</v>
      </c>
      <c r="AD745">
        <f t="shared" si="121"/>
        <v>0.98648406053627702</v>
      </c>
      <c r="AE745">
        <f t="shared" si="122"/>
        <v>0.98938762941938452</v>
      </c>
      <c r="AF745">
        <f t="shared" si="125"/>
        <v>3.9677015552561917E-5</v>
      </c>
    </row>
    <row r="746" spans="1:32" x14ac:dyDescent="0.25">
      <c r="A746" s="1" t="s">
        <v>4098</v>
      </c>
      <c r="B746" s="1">
        <v>24.462696018187639</v>
      </c>
      <c r="D746" s="1" t="s">
        <v>1095</v>
      </c>
      <c r="E746" s="1">
        <v>0.93873546363333116</v>
      </c>
      <c r="F746">
        <f t="shared" si="116"/>
        <v>0.97032804485922797</v>
      </c>
      <c r="G746">
        <f t="shared" si="117"/>
        <v>1.892941084283839E-4</v>
      </c>
      <c r="I746" s="1" t="s">
        <v>2154</v>
      </c>
      <c r="J746" s="1">
        <v>0.9514384789419652</v>
      </c>
      <c r="K746">
        <f t="shared" si="118"/>
        <v>0.96858462978146109</v>
      </c>
      <c r="M746">
        <f t="shared" si="123"/>
        <v>-4.971944687347799E-17</v>
      </c>
      <c r="Z746">
        <f t="shared" si="119"/>
        <v>0.98949693557802787</v>
      </c>
      <c r="AA746">
        <f t="shared" si="120"/>
        <v>0.9904341672111503</v>
      </c>
      <c r="AB746">
        <f t="shared" si="124"/>
        <v>-1.817223435077479E-17</v>
      </c>
      <c r="AD746">
        <f t="shared" si="121"/>
        <v>0.98648406053627702</v>
      </c>
      <c r="AE746">
        <f t="shared" si="122"/>
        <v>0.98934584244232771</v>
      </c>
      <c r="AF746">
        <f t="shared" si="125"/>
        <v>-2.3323805724937403E-17</v>
      </c>
    </row>
    <row r="747" spans="1:32" x14ac:dyDescent="0.25">
      <c r="A747" s="1" t="s">
        <v>0</v>
      </c>
      <c r="B747" s="1">
        <v>24.468172263037665</v>
      </c>
      <c r="D747" s="1" t="s">
        <v>1096</v>
      </c>
      <c r="E747" s="1">
        <v>0.93855778335813778</v>
      </c>
      <c r="F747">
        <f t="shared" si="116"/>
        <v>0.97024053815285638</v>
      </c>
      <c r="G747">
        <f t="shared" si="117"/>
        <v>1.8959435940058E-4</v>
      </c>
      <c r="I747" s="1" t="s">
        <v>2155</v>
      </c>
      <c r="J747" s="1">
        <v>0.95143847894196532</v>
      </c>
      <c r="K747">
        <f t="shared" si="118"/>
        <v>0.9685846297814612</v>
      </c>
      <c r="M747">
        <f t="shared" si="123"/>
        <v>8.4761472856716141E-5</v>
      </c>
      <c r="Z747">
        <f t="shared" si="119"/>
        <v>0.98946565417257215</v>
      </c>
      <c r="AA747">
        <f t="shared" si="120"/>
        <v>0.9904341672111503</v>
      </c>
      <c r="AB747">
        <f t="shared" si="124"/>
        <v>3.0982662498707385E-5</v>
      </c>
      <c r="AD747">
        <f t="shared" si="121"/>
        <v>0.98644386748665647</v>
      </c>
      <c r="AE747">
        <f t="shared" si="122"/>
        <v>0.98934584244232782</v>
      </c>
      <c r="AF747">
        <f t="shared" si="125"/>
        <v>3.9765636642979481E-5</v>
      </c>
    </row>
    <row r="748" spans="1:32" x14ac:dyDescent="0.25">
      <c r="A748" s="1" t="s">
        <v>1</v>
      </c>
      <c r="B748" s="1">
        <v>24.490074914418301</v>
      </c>
      <c r="D748" s="1" t="s">
        <v>1097</v>
      </c>
      <c r="E748" s="1">
        <v>0.93837985496408449</v>
      </c>
      <c r="F748">
        <f t="shared" si="116"/>
        <v>0.97015290055710945</v>
      </c>
      <c r="G748">
        <f t="shared" si="117"/>
        <v>1.1102230246251565E-16</v>
      </c>
      <c r="I748" s="1" t="s">
        <v>2156</v>
      </c>
      <c r="J748" s="1">
        <v>0.95143847894196532</v>
      </c>
      <c r="K748">
        <f t="shared" si="118"/>
        <v>0.9685846297814612</v>
      </c>
      <c r="M748">
        <f t="shared" si="123"/>
        <v>8.4888262082448006E-5</v>
      </c>
      <c r="Z748">
        <f t="shared" si="119"/>
        <v>0.98943432414103138</v>
      </c>
      <c r="AA748">
        <f t="shared" si="120"/>
        <v>0.9904341672111503</v>
      </c>
      <c r="AB748">
        <f t="shared" si="124"/>
        <v>3.1030824973920665E-5</v>
      </c>
      <c r="AD748">
        <f t="shared" si="121"/>
        <v>0.98640361232589324</v>
      </c>
      <c r="AE748">
        <f t="shared" si="122"/>
        <v>0.98934584244232782</v>
      </c>
      <c r="AF748">
        <f t="shared" si="125"/>
        <v>3.9827088582698383E-5</v>
      </c>
    </row>
    <row r="749" spans="1:32" x14ac:dyDescent="0.25">
      <c r="A749" s="1" t="s">
        <v>2</v>
      </c>
      <c r="B749" s="1">
        <v>24.539356519994552</v>
      </c>
      <c r="D749" s="1" t="s">
        <v>1098</v>
      </c>
      <c r="E749" s="1">
        <v>0.93837985496408438</v>
      </c>
      <c r="F749">
        <f t="shared" si="116"/>
        <v>0.97015290055710945</v>
      </c>
      <c r="G749">
        <f t="shared" si="117"/>
        <v>0</v>
      </c>
      <c r="I749" s="1" t="s">
        <v>2157</v>
      </c>
      <c r="J749" s="1">
        <v>0.95125138448222724</v>
      </c>
      <c r="K749">
        <f t="shared" si="118"/>
        <v>0.9684624973550463</v>
      </c>
      <c r="M749">
        <f t="shared" si="123"/>
        <v>4.9704216228412043E-17</v>
      </c>
      <c r="Z749">
        <f t="shared" si="119"/>
        <v>0.98943432414103138</v>
      </c>
      <c r="AA749">
        <f t="shared" si="120"/>
        <v>0.99039655823503381</v>
      </c>
      <c r="AB749">
        <f t="shared" si="124"/>
        <v>1.8170395797392677E-17</v>
      </c>
      <c r="AD749">
        <f t="shared" si="121"/>
        <v>0.98640361232589324</v>
      </c>
      <c r="AE749">
        <f t="shared" si="122"/>
        <v>0.98930397776462309</v>
      </c>
      <c r="AF749">
        <f t="shared" si="125"/>
        <v>2.3320918653197677E-17</v>
      </c>
    </row>
    <row r="750" spans="1:32" x14ac:dyDescent="0.25">
      <c r="A750" s="1" t="s">
        <v>3</v>
      </c>
      <c r="B750" s="1">
        <v>24.553045885878372</v>
      </c>
      <c r="D750" s="1" t="s">
        <v>1099</v>
      </c>
      <c r="E750" s="1">
        <v>0.93837985496408438</v>
      </c>
      <c r="F750">
        <f t="shared" si="116"/>
        <v>0.97015290055710945</v>
      </c>
      <c r="G750">
        <f t="shared" si="117"/>
        <v>-1.1102230246251565E-16</v>
      </c>
      <c r="I750" s="1" t="s">
        <v>2158</v>
      </c>
      <c r="J750" s="1">
        <v>0.95106429357490663</v>
      </c>
      <c r="K750">
        <f t="shared" si="118"/>
        <v>0.96834035862884715</v>
      </c>
      <c r="M750">
        <f t="shared" si="123"/>
        <v>0</v>
      </c>
      <c r="Z750">
        <f t="shared" si="119"/>
        <v>0.98943432414103138</v>
      </c>
      <c r="AA750">
        <f t="shared" si="120"/>
        <v>0.99035894400394398</v>
      </c>
      <c r="AB750">
        <f t="shared" si="124"/>
        <v>0</v>
      </c>
      <c r="AD750">
        <f t="shared" si="121"/>
        <v>0.98640361232589324</v>
      </c>
      <c r="AE750">
        <f t="shared" si="122"/>
        <v>0.98926210741918996</v>
      </c>
      <c r="AF750">
        <f t="shared" si="125"/>
        <v>0</v>
      </c>
    </row>
    <row r="751" spans="1:32" x14ac:dyDescent="0.25">
      <c r="A751" s="1" t="s">
        <v>4</v>
      </c>
      <c r="B751" s="1">
        <v>24.572209926708421</v>
      </c>
      <c r="D751" s="1" t="s">
        <v>1100</v>
      </c>
      <c r="E751" s="1">
        <v>0.93837985496408449</v>
      </c>
      <c r="F751">
        <f t="shared" si="116"/>
        <v>0.97015290055710945</v>
      </c>
      <c r="G751">
        <f t="shared" si="117"/>
        <v>1.1102230246251565E-16</v>
      </c>
      <c r="I751" s="1" t="s">
        <v>2159</v>
      </c>
      <c r="J751" s="1">
        <v>0.95087705893563612</v>
      </c>
      <c r="K751">
        <f t="shared" si="118"/>
        <v>0.96821811743908093</v>
      </c>
      <c r="M751">
        <f t="shared" si="123"/>
        <v>-4.9691681127384649E-17</v>
      </c>
      <c r="Z751">
        <f t="shared" si="119"/>
        <v>0.98943432414103138</v>
      </c>
      <c r="AA751">
        <f t="shared" si="120"/>
        <v>0.99032129489783527</v>
      </c>
      <c r="AB751">
        <f t="shared" si="124"/>
        <v>-1.8169015760744775E-17</v>
      </c>
      <c r="AD751">
        <f t="shared" si="121"/>
        <v>0.98640361232589324</v>
      </c>
      <c r="AE751">
        <f t="shared" si="122"/>
        <v>0.98922019843472142</v>
      </c>
      <c r="AF751">
        <f t="shared" si="125"/>
        <v>-2.3318944846284818E-17</v>
      </c>
    </row>
    <row r="752" spans="1:32" x14ac:dyDescent="0.25">
      <c r="A752" s="1" t="s">
        <v>5</v>
      </c>
      <c r="B752" s="1">
        <v>24.574948617045326</v>
      </c>
      <c r="D752" s="1" t="s">
        <v>1101</v>
      </c>
      <c r="E752" s="1">
        <v>0.93837985496408438</v>
      </c>
      <c r="F752">
        <f t="shared" si="116"/>
        <v>0.97015290055710945</v>
      </c>
      <c r="G752">
        <f t="shared" si="117"/>
        <v>0</v>
      </c>
      <c r="I752" s="1" t="s">
        <v>2160</v>
      </c>
      <c r="J752" s="1">
        <v>0.95068980917215318</v>
      </c>
      <c r="K752">
        <f t="shared" si="118"/>
        <v>0.96809585773748585</v>
      </c>
      <c r="M752">
        <f t="shared" si="123"/>
        <v>4.9685408157174987E-17</v>
      </c>
      <c r="Z752">
        <f t="shared" si="119"/>
        <v>0.98943432414103138</v>
      </c>
      <c r="AA752">
        <f t="shared" si="120"/>
        <v>0.99028363676739062</v>
      </c>
      <c r="AB752">
        <f t="shared" si="124"/>
        <v>1.8168325054404E-17</v>
      </c>
      <c r="AD752">
        <f t="shared" si="121"/>
        <v>0.98640361232589324</v>
      </c>
      <c r="AE752">
        <f t="shared" si="122"/>
        <v>0.98917827958714899</v>
      </c>
      <c r="AF752">
        <f t="shared" si="125"/>
        <v>2.3317956965226746E-17</v>
      </c>
    </row>
    <row r="753" spans="1:32" x14ac:dyDescent="0.25">
      <c r="A753" s="1" t="s">
        <v>6</v>
      </c>
      <c r="B753" s="1">
        <v>24.580423660013381</v>
      </c>
      <c r="D753" s="1" t="s">
        <v>1102</v>
      </c>
      <c r="E753" s="1">
        <v>0.93837985496408438</v>
      </c>
      <c r="F753">
        <f t="shared" si="116"/>
        <v>0.97015290055710945</v>
      </c>
      <c r="G753">
        <f t="shared" si="117"/>
        <v>1.9021851143329049E-4</v>
      </c>
      <c r="I753" s="1" t="s">
        <v>2161</v>
      </c>
      <c r="J753" s="1">
        <v>0.95050251278919784</v>
      </c>
      <c r="K753">
        <f t="shared" si="118"/>
        <v>0.96797355895349269</v>
      </c>
      <c r="M753">
        <f t="shared" si="123"/>
        <v>0</v>
      </c>
      <c r="Z753">
        <f t="shared" si="119"/>
        <v>0.98943432414103138</v>
      </c>
      <c r="AA753">
        <f t="shared" si="120"/>
        <v>0.99024596327345249</v>
      </c>
      <c r="AB753">
        <f t="shared" si="124"/>
        <v>0</v>
      </c>
      <c r="AD753">
        <f t="shared" si="121"/>
        <v>0.98640361232589324</v>
      </c>
      <c r="AE753">
        <f t="shared" si="122"/>
        <v>0.98913634382027327</v>
      </c>
      <c r="AF753">
        <f t="shared" si="125"/>
        <v>0</v>
      </c>
    </row>
    <row r="754" spans="1:32" x14ac:dyDescent="0.25">
      <c r="A754" s="1" t="s">
        <v>7</v>
      </c>
      <c r="B754" s="1">
        <v>24.585899255180127</v>
      </c>
      <c r="D754" s="1" t="s">
        <v>1103</v>
      </c>
      <c r="E754" s="1">
        <v>0.93820137472057541</v>
      </c>
      <c r="F754">
        <f t="shared" si="116"/>
        <v>0.97006498241002914</v>
      </c>
      <c r="G754">
        <f t="shared" si="117"/>
        <v>1.902641363006885E-4</v>
      </c>
      <c r="I754" s="1" t="s">
        <v>2162</v>
      </c>
      <c r="J754" s="1">
        <v>0.95050251278919784</v>
      </c>
      <c r="K754">
        <f t="shared" si="118"/>
        <v>0.96797355895349269</v>
      </c>
      <c r="M754">
        <f t="shared" si="123"/>
        <v>8.5106298077334362E-5</v>
      </c>
      <c r="Z754">
        <f t="shared" si="119"/>
        <v>0.98940289196672893</v>
      </c>
      <c r="AA754">
        <f t="shared" si="120"/>
        <v>0.99024596327345249</v>
      </c>
      <c r="AB754">
        <f t="shared" si="124"/>
        <v>3.1126078126404414E-5</v>
      </c>
      <c r="AD754">
        <f t="shared" si="121"/>
        <v>0.98636322629443729</v>
      </c>
      <c r="AE754">
        <f t="shared" si="122"/>
        <v>0.98913634382027327</v>
      </c>
      <c r="AF754">
        <f t="shared" si="125"/>
        <v>3.9948109293148809E-5</v>
      </c>
    </row>
    <row r="755" spans="1:32" x14ac:dyDescent="0.25">
      <c r="A755" s="1" t="s">
        <v>8</v>
      </c>
      <c r="B755" s="1">
        <v>24.594114586239805</v>
      </c>
      <c r="D755" s="1" t="s">
        <v>1104</v>
      </c>
      <c r="E755" s="1">
        <v>0.93802288562691316</v>
      </c>
      <c r="F755">
        <f t="shared" si="116"/>
        <v>0.96997705114560995</v>
      </c>
      <c r="G755">
        <f t="shared" si="117"/>
        <v>1.9029257292921264E-4</v>
      </c>
      <c r="I755" s="1" t="s">
        <v>2163</v>
      </c>
      <c r="J755" s="1">
        <v>0.95050251278919784</v>
      </c>
      <c r="K755">
        <f t="shared" si="118"/>
        <v>0.96797355895349269</v>
      </c>
      <c r="M755">
        <f t="shared" si="123"/>
        <v>8.5118996815028829E-5</v>
      </c>
      <c r="Z755">
        <f t="shared" si="119"/>
        <v>0.98937145325215226</v>
      </c>
      <c r="AA755">
        <f t="shared" si="120"/>
        <v>0.99024596327345249</v>
      </c>
      <c r="AB755">
        <f t="shared" si="124"/>
        <v>3.1132554828005011E-5</v>
      </c>
      <c r="AD755">
        <f t="shared" si="121"/>
        <v>0.98632283223029671</v>
      </c>
      <c r="AE755">
        <f t="shared" si="122"/>
        <v>0.98913634382027327</v>
      </c>
      <c r="AF755">
        <f t="shared" si="125"/>
        <v>3.9956055072303856E-5</v>
      </c>
    </row>
    <row r="756" spans="1:32" x14ac:dyDescent="0.25">
      <c r="A756" s="1" t="s">
        <v>9</v>
      </c>
      <c r="B756" s="1">
        <v>24.602327924012954</v>
      </c>
      <c r="D756" s="1" t="s">
        <v>1105</v>
      </c>
      <c r="E756" s="1">
        <v>0.93784440382096035</v>
      </c>
      <c r="F756">
        <f t="shared" si="116"/>
        <v>0.96988911471139061</v>
      </c>
      <c r="G756">
        <f t="shared" si="117"/>
        <v>0</v>
      </c>
      <c r="I756" s="1" t="s">
        <v>2164</v>
      </c>
      <c r="J756" s="1">
        <v>0.95050251278919773</v>
      </c>
      <c r="K756">
        <f t="shared" si="118"/>
        <v>0.96797355895349257</v>
      </c>
      <c r="M756">
        <f t="shared" si="123"/>
        <v>8.5124001848350595E-5</v>
      </c>
      <c r="Z756">
        <f t="shared" si="119"/>
        <v>0.9893400108379895</v>
      </c>
      <c r="AA756">
        <f t="shared" si="120"/>
        <v>0.99024596327345249</v>
      </c>
      <c r="AB756">
        <f t="shared" si="124"/>
        <v>3.113621846030524E-5</v>
      </c>
      <c r="AD756">
        <f t="shared" si="121"/>
        <v>0.98628243378352198</v>
      </c>
      <c r="AE756">
        <f t="shared" si="122"/>
        <v>0.98913634382027327</v>
      </c>
      <c r="AF756">
        <f t="shared" si="125"/>
        <v>3.9960390306062159E-5</v>
      </c>
    </row>
    <row r="757" spans="1:32" x14ac:dyDescent="0.25">
      <c r="A757" s="1" t="s">
        <v>10</v>
      </c>
      <c r="B757" s="1">
        <v>24.624230133137928</v>
      </c>
      <c r="D757" s="1" t="s">
        <v>1106</v>
      </c>
      <c r="E757" s="1">
        <v>0.93784440382096035</v>
      </c>
      <c r="F757">
        <f t="shared" si="116"/>
        <v>0.96988911471139061</v>
      </c>
      <c r="G757">
        <f t="shared" si="117"/>
        <v>1.9057112433454315E-4</v>
      </c>
      <c r="I757" s="1" t="s">
        <v>2165</v>
      </c>
      <c r="J757" s="1">
        <v>0.95031501738570934</v>
      </c>
      <c r="K757">
        <f t="shared" si="118"/>
        <v>0.9678511215545611</v>
      </c>
      <c r="M757">
        <f t="shared" si="123"/>
        <v>0</v>
      </c>
      <c r="Z757">
        <f t="shared" si="119"/>
        <v>0.9893400108379895</v>
      </c>
      <c r="AA757">
        <f t="shared" si="120"/>
        <v>0.99020824374758187</v>
      </c>
      <c r="AB757">
        <f t="shared" si="124"/>
        <v>0</v>
      </c>
      <c r="AD757">
        <f t="shared" si="121"/>
        <v>0.98628243378352198</v>
      </c>
      <c r="AE757">
        <f t="shared" si="122"/>
        <v>0.98909435699636683</v>
      </c>
      <c r="AF757">
        <f t="shared" si="125"/>
        <v>0</v>
      </c>
    </row>
    <row r="758" spans="1:32" x14ac:dyDescent="0.25">
      <c r="A758" s="1" t="s">
        <v>11</v>
      </c>
      <c r="B758" s="1">
        <v>24.629705095252788</v>
      </c>
      <c r="D758" s="1" t="s">
        <v>1107</v>
      </c>
      <c r="E758" s="1">
        <v>0.93766569478740491</v>
      </c>
      <c r="F758">
        <f t="shared" si="116"/>
        <v>0.96980105754497048</v>
      </c>
      <c r="G758">
        <f t="shared" si="117"/>
        <v>0</v>
      </c>
      <c r="I758" s="1" t="s">
        <v>2166</v>
      </c>
      <c r="J758" s="1">
        <v>0.95031501738570923</v>
      </c>
      <c r="K758">
        <f t="shared" si="118"/>
        <v>0.96785112155456099</v>
      </c>
      <c r="M758">
        <f t="shared" si="123"/>
        <v>8.52300964004449E-5</v>
      </c>
      <c r="Z758">
        <f t="shared" si="119"/>
        <v>0.98930852339967412</v>
      </c>
      <c r="AA758">
        <f t="shared" si="120"/>
        <v>0.99020824374758187</v>
      </c>
      <c r="AB758">
        <f t="shared" si="124"/>
        <v>3.1179617169354028E-5</v>
      </c>
      <c r="AD758">
        <f t="shared" si="121"/>
        <v>0.98624197785956003</v>
      </c>
      <c r="AE758">
        <f t="shared" si="122"/>
        <v>0.98909435699636683</v>
      </c>
      <c r="AF758">
        <f t="shared" si="125"/>
        <v>4.0015546794290736E-5</v>
      </c>
    </row>
    <row r="759" spans="1:32" x14ac:dyDescent="0.25">
      <c r="A759" s="1" t="s">
        <v>12</v>
      </c>
      <c r="B759" s="1">
        <v>24.635180769052138</v>
      </c>
      <c r="D759" s="1" t="s">
        <v>1108</v>
      </c>
      <c r="E759" s="1">
        <v>0.93766569478740491</v>
      </c>
      <c r="F759">
        <f t="shared" si="116"/>
        <v>0.96980105754497048</v>
      </c>
      <c r="G759">
        <f t="shared" si="117"/>
        <v>-1.2490009027033011E-16</v>
      </c>
      <c r="I759" s="1" t="s">
        <v>2167</v>
      </c>
      <c r="J759" s="1">
        <v>0.95012731965312958</v>
      </c>
      <c r="K759">
        <f t="shared" si="118"/>
        <v>0.96772854335000147</v>
      </c>
      <c r="M759">
        <f t="shared" si="123"/>
        <v>0</v>
      </c>
      <c r="Z759">
        <f t="shared" si="119"/>
        <v>0.98930852339967412</v>
      </c>
      <c r="AA759">
        <f t="shared" si="120"/>
        <v>0.99017047750275722</v>
      </c>
      <c r="AB759">
        <f t="shared" si="124"/>
        <v>0</v>
      </c>
      <c r="AD759">
        <f t="shared" si="121"/>
        <v>0.98624197785956003</v>
      </c>
      <c r="AE759">
        <f t="shared" si="122"/>
        <v>0.98905231835136465</v>
      </c>
      <c r="AF759">
        <f t="shared" si="125"/>
        <v>0</v>
      </c>
    </row>
    <row r="760" spans="1:32" x14ac:dyDescent="0.25">
      <c r="A760" s="1" t="s">
        <v>13</v>
      </c>
      <c r="B760" s="1">
        <v>24.637918432579525</v>
      </c>
      <c r="D760" s="1" t="s">
        <v>1109</v>
      </c>
      <c r="E760" s="1">
        <v>0.93766569478740502</v>
      </c>
      <c r="F760">
        <f t="shared" si="116"/>
        <v>0.96980105754497048</v>
      </c>
      <c r="G760">
        <f t="shared" si="117"/>
        <v>1.9099785028517391E-4</v>
      </c>
      <c r="I760" s="1" t="s">
        <v>2168</v>
      </c>
      <c r="J760" s="1">
        <v>0.94993963219741817</v>
      </c>
      <c r="K760">
        <f t="shared" si="118"/>
        <v>0.96760596316897063</v>
      </c>
      <c r="M760">
        <f t="shared" si="123"/>
        <v>-5.584755918598134E-17</v>
      </c>
      <c r="Z760">
        <f t="shared" si="119"/>
        <v>0.98930852339967423</v>
      </c>
      <c r="AA760">
        <f t="shared" si="120"/>
        <v>0.99013270730557101</v>
      </c>
      <c r="AB760">
        <f t="shared" si="124"/>
        <v>-2.0433654597944623E-17</v>
      </c>
      <c r="AD760">
        <f t="shared" si="121"/>
        <v>0.98624197785956003</v>
      </c>
      <c r="AE760">
        <f t="shared" si="122"/>
        <v>0.98901027549031151</v>
      </c>
      <c r="AF760">
        <f t="shared" si="125"/>
        <v>-2.6223951822714587E-17</v>
      </c>
    </row>
    <row r="761" spans="1:32" x14ac:dyDescent="0.25">
      <c r="A761" s="1" t="s">
        <v>14</v>
      </c>
      <c r="B761" s="1">
        <v>24.662560784884366</v>
      </c>
      <c r="D761" s="1" t="s">
        <v>1110</v>
      </c>
      <c r="E761" s="1">
        <v>0.93748661975743175</v>
      </c>
      <c r="F761">
        <f t="shared" si="116"/>
        <v>0.96971281122303155</v>
      </c>
      <c r="G761">
        <f t="shared" si="117"/>
        <v>1.9114454087837407E-4</v>
      </c>
      <c r="I761" s="1" t="s">
        <v>2169</v>
      </c>
      <c r="J761" s="1">
        <v>0.94993963219741817</v>
      </c>
      <c r="K761">
        <f t="shared" si="118"/>
        <v>0.96760596316897063</v>
      </c>
      <c r="M761">
        <f t="shared" si="123"/>
        <v>8.5391552465034057E-5</v>
      </c>
      <c r="Z761">
        <f t="shared" si="119"/>
        <v>0.98927696646034746</v>
      </c>
      <c r="AA761">
        <f t="shared" si="120"/>
        <v>0.99013270730557101</v>
      </c>
      <c r="AB761">
        <f t="shared" si="124"/>
        <v>3.1246056115428146E-5</v>
      </c>
      <c r="AD761">
        <f t="shared" si="121"/>
        <v>0.98620143301190966</v>
      </c>
      <c r="AE761">
        <f t="shared" si="122"/>
        <v>0.98901027549031151</v>
      </c>
      <c r="AF761">
        <f t="shared" si="125"/>
        <v>4.0100095216404184E-5</v>
      </c>
    </row>
    <row r="762" spans="1:32" x14ac:dyDescent="0.25">
      <c r="A762" s="1" t="s">
        <v>15</v>
      </c>
      <c r="B762" s="1">
        <v>24.67624944376492</v>
      </c>
      <c r="D762" s="1" t="s">
        <v>1111</v>
      </c>
      <c r="E762" s="1">
        <v>0.93730744143294342</v>
      </c>
      <c r="F762">
        <f t="shared" si="116"/>
        <v>0.96962450516511733</v>
      </c>
      <c r="G762">
        <f t="shared" si="117"/>
        <v>1.2490009027033011E-16</v>
      </c>
      <c r="I762" s="1" t="s">
        <v>2170</v>
      </c>
      <c r="J762" s="1">
        <v>0.94993963219741817</v>
      </c>
      <c r="K762">
        <f t="shared" si="118"/>
        <v>0.96760596316897063</v>
      </c>
      <c r="M762">
        <f t="shared" si="123"/>
        <v>8.5449358966726218E-5</v>
      </c>
      <c r="Z762">
        <f t="shared" si="119"/>
        <v>0.98924538629235259</v>
      </c>
      <c r="AA762">
        <f t="shared" si="120"/>
        <v>0.99013270730557101</v>
      </c>
      <c r="AB762">
        <f t="shared" si="124"/>
        <v>3.1269056329427933E-5</v>
      </c>
      <c r="AD762">
        <f t="shared" si="121"/>
        <v>0.98616085869365289</v>
      </c>
      <c r="AE762">
        <f t="shared" si="122"/>
        <v>0.98901027549031151</v>
      </c>
      <c r="AF762">
        <f t="shared" si="125"/>
        <v>4.0129243181686432E-5</v>
      </c>
    </row>
    <row r="763" spans="1:32" x14ac:dyDescent="0.25">
      <c r="A763" s="1" t="s">
        <v>16</v>
      </c>
      <c r="B763" s="1">
        <v>24.687199881849235</v>
      </c>
      <c r="D763" s="1" t="s">
        <v>1112</v>
      </c>
      <c r="E763" s="1">
        <v>0.93730744143294331</v>
      </c>
      <c r="F763">
        <f t="shared" si="116"/>
        <v>0.96962450516511733</v>
      </c>
      <c r="G763">
        <f t="shared" si="117"/>
        <v>0</v>
      </c>
      <c r="I763" s="1" t="s">
        <v>2171</v>
      </c>
      <c r="J763" s="1">
        <v>0.94975129424867255</v>
      </c>
      <c r="K763">
        <f t="shared" si="118"/>
        <v>0.96748294941050028</v>
      </c>
      <c r="M763">
        <f t="shared" si="123"/>
        <v>5.5830319324792421E-17</v>
      </c>
      <c r="Z763">
        <f t="shared" si="119"/>
        <v>0.98924538629235259</v>
      </c>
      <c r="AA763">
        <f t="shared" si="120"/>
        <v>0.99009480014978013</v>
      </c>
      <c r="AB763">
        <f t="shared" si="124"/>
        <v>2.0431571138740041E-17</v>
      </c>
      <c r="AD763">
        <f t="shared" si="121"/>
        <v>0.98616085869365289</v>
      </c>
      <c r="AE763">
        <f t="shared" si="122"/>
        <v>0.98896808036198247</v>
      </c>
      <c r="AF763">
        <f t="shared" si="125"/>
        <v>2.6220680240358256E-17</v>
      </c>
    </row>
    <row r="764" spans="1:32" x14ac:dyDescent="0.25">
      <c r="A764" s="1" t="s">
        <v>17</v>
      </c>
      <c r="B764" s="1">
        <v>24.687201296162506</v>
      </c>
      <c r="D764" s="1" t="s">
        <v>1113</v>
      </c>
      <c r="E764" s="1">
        <v>0.93730744143294331</v>
      </c>
      <c r="F764">
        <f t="shared" si="116"/>
        <v>0.96962450516511733</v>
      </c>
      <c r="G764">
        <f t="shared" si="117"/>
        <v>0</v>
      </c>
      <c r="I764" s="1" t="s">
        <v>2172</v>
      </c>
      <c r="J764" s="1">
        <v>0.94956285346272662</v>
      </c>
      <c r="K764">
        <f t="shared" si="118"/>
        <v>0.96735985972359695</v>
      </c>
      <c r="M764">
        <f t="shared" si="123"/>
        <v>0</v>
      </c>
      <c r="Z764">
        <f t="shared" si="119"/>
        <v>0.98924538629235259</v>
      </c>
      <c r="AA764">
        <f t="shared" si="120"/>
        <v>0.99005686622464983</v>
      </c>
      <c r="AB764">
        <f t="shared" si="124"/>
        <v>0</v>
      </c>
      <c r="AD764">
        <f t="shared" si="121"/>
        <v>0.98616085869365289</v>
      </c>
      <c r="AE764">
        <f t="shared" si="122"/>
        <v>0.98892585562120827</v>
      </c>
      <c r="AF764">
        <f t="shared" si="125"/>
        <v>0</v>
      </c>
    </row>
    <row r="765" spans="1:32" x14ac:dyDescent="0.25">
      <c r="A765" s="1" t="s">
        <v>18</v>
      </c>
      <c r="B765" s="1">
        <v>24.69541446705783</v>
      </c>
      <c r="D765" s="1" t="s">
        <v>1114</v>
      </c>
      <c r="E765" s="1">
        <v>0.93730744143294331</v>
      </c>
      <c r="F765">
        <f t="shared" si="116"/>
        <v>0.96962450516511733</v>
      </c>
      <c r="G765">
        <f t="shared" si="117"/>
        <v>0</v>
      </c>
      <c r="I765" s="1" t="s">
        <v>2173</v>
      </c>
      <c r="J765" s="1">
        <v>0.94937444243598934</v>
      </c>
      <c r="K765">
        <f t="shared" si="118"/>
        <v>0.96723678071289354</v>
      </c>
      <c r="M765">
        <f t="shared" si="123"/>
        <v>0</v>
      </c>
      <c r="Z765">
        <f t="shared" si="119"/>
        <v>0.98924538629235259</v>
      </c>
      <c r="AA765">
        <f t="shared" si="120"/>
        <v>0.99001893221668824</v>
      </c>
      <c r="AB765">
        <f t="shared" si="124"/>
        <v>0</v>
      </c>
      <c r="AD765">
        <f t="shared" si="121"/>
        <v>0.98616085869365289</v>
      </c>
      <c r="AE765">
        <f t="shared" si="122"/>
        <v>0.98888363097328746</v>
      </c>
      <c r="AF765">
        <f t="shared" si="125"/>
        <v>0</v>
      </c>
    </row>
    <row r="766" spans="1:32" x14ac:dyDescent="0.25">
      <c r="A766" s="1" t="s">
        <v>19</v>
      </c>
      <c r="B766" s="1">
        <v>24.741958423737579</v>
      </c>
      <c r="D766" s="1" t="s">
        <v>1115</v>
      </c>
      <c r="E766" s="1">
        <v>0.93730744143294331</v>
      </c>
      <c r="F766">
        <f t="shared" si="116"/>
        <v>0.96962450516511733</v>
      </c>
      <c r="G766">
        <f t="shared" si="117"/>
        <v>0</v>
      </c>
      <c r="I766" s="1" t="s">
        <v>2174</v>
      </c>
      <c r="J766" s="1">
        <v>0.94918594416821889</v>
      </c>
      <c r="K766">
        <f t="shared" si="118"/>
        <v>0.96711363594191257</v>
      </c>
      <c r="M766">
        <f t="shared" si="123"/>
        <v>0</v>
      </c>
      <c r="Z766">
        <f t="shared" si="119"/>
        <v>0.98924538629235259</v>
      </c>
      <c r="AA766">
        <f t="shared" si="120"/>
        <v>0.98998097456452194</v>
      </c>
      <c r="AB766">
        <f t="shared" si="124"/>
        <v>0</v>
      </c>
      <c r="AD766">
        <f t="shared" si="121"/>
        <v>0.98616085869365289</v>
      </c>
      <c r="AE766">
        <f t="shared" si="122"/>
        <v>0.98884138019204659</v>
      </c>
      <c r="AF766">
        <f t="shared" si="125"/>
        <v>0</v>
      </c>
    </row>
    <row r="767" spans="1:32" x14ac:dyDescent="0.25">
      <c r="A767" s="1" t="s">
        <v>20</v>
      </c>
      <c r="B767" s="1">
        <v>24.818617678751046</v>
      </c>
      <c r="D767" s="1" t="s">
        <v>1116</v>
      </c>
      <c r="E767" s="1">
        <v>0.93730744143294331</v>
      </c>
      <c r="F767">
        <f t="shared" si="116"/>
        <v>0.96962450516511733</v>
      </c>
      <c r="G767">
        <f t="shared" si="117"/>
        <v>0</v>
      </c>
      <c r="I767" s="1" t="s">
        <v>2175</v>
      </c>
      <c r="J767" s="1">
        <v>0.94899739135309247</v>
      </c>
      <c r="K767">
        <f t="shared" si="118"/>
        <v>0.96699044675696899</v>
      </c>
      <c r="M767">
        <f t="shared" si="123"/>
        <v>0</v>
      </c>
      <c r="Z767">
        <f t="shared" si="119"/>
        <v>0.98924538629235259</v>
      </c>
      <c r="AA767">
        <f t="shared" si="120"/>
        <v>0.98994299984259071</v>
      </c>
      <c r="AB767">
        <f t="shared" si="124"/>
        <v>0</v>
      </c>
      <c r="AD767">
        <f t="shared" si="121"/>
        <v>0.98616085869365289</v>
      </c>
      <c r="AE767">
        <f t="shared" si="122"/>
        <v>0.9887991105958196</v>
      </c>
      <c r="AF767">
        <f t="shared" si="125"/>
        <v>0</v>
      </c>
    </row>
    <row r="768" spans="1:32" x14ac:dyDescent="0.25">
      <c r="A768" s="1" t="s">
        <v>21</v>
      </c>
      <c r="B768" s="1">
        <v>24.829567865195912</v>
      </c>
      <c r="D768" s="1" t="s">
        <v>1117</v>
      </c>
      <c r="E768" s="1">
        <v>0.93730744143294331</v>
      </c>
      <c r="F768">
        <f t="shared" si="116"/>
        <v>0.96962450516511733</v>
      </c>
      <c r="G768">
        <f t="shared" si="117"/>
        <v>0</v>
      </c>
      <c r="I768" s="1" t="s">
        <v>2176</v>
      </c>
      <c r="J768" s="1">
        <v>0.94880875434188383</v>
      </c>
      <c r="K768">
        <f t="shared" si="118"/>
        <v>0.96686719377528685</v>
      </c>
      <c r="M768">
        <f t="shared" si="123"/>
        <v>0</v>
      </c>
      <c r="Z768">
        <f t="shared" si="119"/>
        <v>0.98924538629235259</v>
      </c>
      <c r="AA768">
        <f t="shared" si="120"/>
        <v>0.98990500207070686</v>
      </c>
      <c r="AB768">
        <f t="shared" si="124"/>
        <v>0</v>
      </c>
      <c r="AD768">
        <f t="shared" si="121"/>
        <v>0.98616085869365289</v>
      </c>
      <c r="AE768">
        <f t="shared" si="122"/>
        <v>0.98875681552837025</v>
      </c>
      <c r="AF768">
        <f t="shared" si="125"/>
        <v>0</v>
      </c>
    </row>
    <row r="769" spans="1:32" x14ac:dyDescent="0.25">
      <c r="A769" s="1" t="s">
        <v>22</v>
      </c>
      <c r="B769" s="1">
        <v>24.835044625546562</v>
      </c>
      <c r="D769" s="1" t="s">
        <v>1118</v>
      </c>
      <c r="E769" s="1">
        <v>0.93730744143294331</v>
      </c>
      <c r="F769">
        <f t="shared" si="116"/>
        <v>0.96962450516511733</v>
      </c>
      <c r="G769">
        <f t="shared" si="117"/>
        <v>1.9196620313881307E-4</v>
      </c>
      <c r="I769" s="1" t="s">
        <v>2177</v>
      </c>
      <c r="J769" s="1">
        <v>0.94862012030523069</v>
      </c>
      <c r="K769">
        <f t="shared" si="118"/>
        <v>0.96674393394498193</v>
      </c>
      <c r="M769">
        <f t="shared" si="123"/>
        <v>0</v>
      </c>
      <c r="Z769">
        <f t="shared" si="119"/>
        <v>0.98924538629235259</v>
      </c>
      <c r="AA769">
        <f t="shared" si="120"/>
        <v>0.98986699880181339</v>
      </c>
      <c r="AB769">
        <f t="shared" si="124"/>
        <v>0</v>
      </c>
      <c r="AD769">
        <f t="shared" si="121"/>
        <v>0.98616085869365289</v>
      </c>
      <c r="AE769">
        <f t="shared" si="122"/>
        <v>0.98871451452797843</v>
      </c>
      <c r="AF769">
        <f t="shared" si="125"/>
        <v>0</v>
      </c>
    </row>
    <row r="770" spans="1:32" x14ac:dyDescent="0.25">
      <c r="A770" s="1" t="s">
        <v>23</v>
      </c>
      <c r="B770" s="1">
        <v>24.862422965396231</v>
      </c>
      <c r="D770" s="1" t="s">
        <v>1119</v>
      </c>
      <c r="E770" s="1">
        <v>0.93712752735150173</v>
      </c>
      <c r="F770">
        <f t="shared" si="116"/>
        <v>0.9695358276043704</v>
      </c>
      <c r="G770">
        <f t="shared" si="117"/>
        <v>-1.2490009027033011E-16</v>
      </c>
      <c r="I770" s="1" t="s">
        <v>2178</v>
      </c>
      <c r="J770" s="1">
        <v>0.94862012030523057</v>
      </c>
      <c r="K770">
        <f t="shared" si="118"/>
        <v>0.96674393394498181</v>
      </c>
      <c r="M770">
        <f t="shared" si="123"/>
        <v>8.5732414342257443E-5</v>
      </c>
      <c r="Z770">
        <f t="shared" si="119"/>
        <v>0.98921367138709682</v>
      </c>
      <c r="AA770">
        <f t="shared" si="120"/>
        <v>0.98986699880181339</v>
      </c>
      <c r="AB770">
        <f t="shared" si="124"/>
        <v>3.1394041327224748E-5</v>
      </c>
      <c r="AD770">
        <f t="shared" si="121"/>
        <v>0.98612011164095026</v>
      </c>
      <c r="AE770">
        <f t="shared" si="122"/>
        <v>0.98871451452797843</v>
      </c>
      <c r="AF770">
        <f t="shared" si="125"/>
        <v>4.028803476507096E-5</v>
      </c>
    </row>
    <row r="771" spans="1:32" x14ac:dyDescent="0.25">
      <c r="A771" s="1" t="s">
        <v>24</v>
      </c>
      <c r="B771" s="1">
        <v>24.867899428682012</v>
      </c>
      <c r="D771" s="1" t="s">
        <v>1120</v>
      </c>
      <c r="E771" s="1">
        <v>0.93712752735150184</v>
      </c>
      <c r="F771">
        <f t="shared" ref="F771:F834" si="126">POWER(E771,$W$5)</f>
        <v>0.9695358276043704</v>
      </c>
      <c r="G771">
        <f t="shared" ref="G771:G834" si="127">LN(E771)-LN(E772)</f>
        <v>1.2490009027033011E-16</v>
      </c>
      <c r="I771" s="1" t="s">
        <v>2179</v>
      </c>
      <c r="J771" s="1">
        <v>0.94843141862892399</v>
      </c>
      <c r="K771">
        <f t="shared" ref="K771:K834" si="128">POWER(J771,$X$5)</f>
        <v>0.96662062111745406</v>
      </c>
      <c r="M771">
        <f t="shared" si="123"/>
        <v>-5.5775479279135827E-17</v>
      </c>
      <c r="Z771">
        <f t="shared" ref="Z771:Z834" si="129">POWER(E771,$W$26)</f>
        <v>0.98921367138709682</v>
      </c>
      <c r="AA771">
        <f t="shared" ref="AA771:AA834" si="130">POWER(J771,$X$26)</f>
        <v>0.98982897580424956</v>
      </c>
      <c r="AB771">
        <f t="shared" si="124"/>
        <v>-2.0425433340574654E-17</v>
      </c>
      <c r="AD771">
        <f t="shared" ref="AD771:AD834" si="131">POWER(E771,$W$39)</f>
        <v>0.98612011164095037</v>
      </c>
      <c r="AE771">
        <f t="shared" ref="AE771:AE834" si="132">POWER(J771,$X$39)</f>
        <v>0.98867219175373788</v>
      </c>
      <c r="AF771">
        <f t="shared" si="125"/>
        <v>-2.6211755928920114E-17</v>
      </c>
    </row>
    <row r="772" spans="1:32" x14ac:dyDescent="0.25">
      <c r="A772" s="1" t="s">
        <v>25</v>
      </c>
      <c r="B772" s="1">
        <v>24.870637179273068</v>
      </c>
      <c r="D772" s="1" t="s">
        <v>1121</v>
      </c>
      <c r="E772" s="1">
        <v>0.93712752735150173</v>
      </c>
      <c r="F772">
        <f t="shared" si="126"/>
        <v>0.9695358276043704</v>
      </c>
      <c r="G772">
        <f t="shared" si="127"/>
        <v>1.9217296613772972E-4</v>
      </c>
      <c r="I772" s="1" t="s">
        <v>2180</v>
      </c>
      <c r="J772" s="1">
        <v>0.94824274346925441</v>
      </c>
      <c r="K772">
        <f t="shared" si="128"/>
        <v>0.96649731681672912</v>
      </c>
      <c r="M772">
        <f t="shared" ref="M772:M835" si="133">F771*K771*$W$5*G771</f>
        <v>5.5768364849124821E-17</v>
      </c>
      <c r="Z772">
        <f t="shared" si="129"/>
        <v>0.98921367138709682</v>
      </c>
      <c r="AA772">
        <f t="shared" si="130"/>
        <v>0.98979095204612511</v>
      </c>
      <c r="AB772">
        <f t="shared" ref="AB772:AB835" si="134">Z771*AA771*$W$26*G771</f>
        <v>2.0424648754157401E-17</v>
      </c>
      <c r="AD772">
        <f t="shared" si="131"/>
        <v>0.98612011164095026</v>
      </c>
      <c r="AE772">
        <f t="shared" si="132"/>
        <v>0.98862986831889677</v>
      </c>
      <c r="AF772">
        <f t="shared" ref="AF772:AF835" si="135">AD771*AE771*$W$39*G771</f>
        <v>2.6210633912187961E-17</v>
      </c>
    </row>
    <row r="773" spans="1:32" x14ac:dyDescent="0.25">
      <c r="A773" s="1" t="s">
        <v>26</v>
      </c>
      <c r="B773" s="1">
        <v>24.876111395792989</v>
      </c>
      <c r="D773" s="1" t="s">
        <v>1122</v>
      </c>
      <c r="E773" s="1">
        <v>0.936947454078083</v>
      </c>
      <c r="F773">
        <f t="shared" si="126"/>
        <v>0.96944706265394143</v>
      </c>
      <c r="G773">
        <f t="shared" si="127"/>
        <v>1.1102230246251565E-16</v>
      </c>
      <c r="I773" s="1" t="s">
        <v>2181</v>
      </c>
      <c r="J773" s="1">
        <v>0.94824274346925441</v>
      </c>
      <c r="K773">
        <f t="shared" si="128"/>
        <v>0.96649731681672912</v>
      </c>
      <c r="M773">
        <f t="shared" si="133"/>
        <v>8.5795013918210213E-5</v>
      </c>
      <c r="Z773">
        <f t="shared" si="129"/>
        <v>0.98918192334075761</v>
      </c>
      <c r="AA773">
        <f t="shared" si="130"/>
        <v>0.98979095204612511</v>
      </c>
      <c r="AB773">
        <f t="shared" si="134"/>
        <v>3.1424433285819275E-5</v>
      </c>
      <c r="AD773">
        <f t="shared" si="131"/>
        <v>0.98607932238674678</v>
      </c>
      <c r="AE773">
        <f t="shared" si="132"/>
        <v>0.98862986831889677</v>
      </c>
      <c r="AF773">
        <f t="shared" si="135"/>
        <v>4.0326309033923702E-5</v>
      </c>
    </row>
    <row r="774" spans="1:32" x14ac:dyDescent="0.25">
      <c r="A774" s="1" t="s">
        <v>27</v>
      </c>
      <c r="B774" s="1">
        <v>24.884325875728038</v>
      </c>
      <c r="D774" s="1" t="s">
        <v>1123</v>
      </c>
      <c r="E774" s="1">
        <v>0.93694745407808289</v>
      </c>
      <c r="F774">
        <f t="shared" si="126"/>
        <v>0.96944706265394132</v>
      </c>
      <c r="G774">
        <f t="shared" si="127"/>
        <v>1.9224273806067727E-4</v>
      </c>
      <c r="I774" s="1" t="s">
        <v>2182</v>
      </c>
      <c r="J774" s="1">
        <v>0.94805392006586797</v>
      </c>
      <c r="K774">
        <f t="shared" si="128"/>
        <v>0.96637390682130431</v>
      </c>
      <c r="M774">
        <f t="shared" si="133"/>
        <v>4.9561018437000688E-17</v>
      </c>
      <c r="Z774">
        <f t="shared" si="129"/>
        <v>0.9891819233407575</v>
      </c>
      <c r="AA774">
        <f t="shared" si="130"/>
        <v>0.98975289229983099</v>
      </c>
      <c r="AB774">
        <f t="shared" si="134"/>
        <v>1.8153963256845168E-17</v>
      </c>
      <c r="AD774">
        <f t="shared" si="131"/>
        <v>0.98607932238674667</v>
      </c>
      <c r="AE774">
        <f t="shared" si="132"/>
        <v>0.98858750501263004</v>
      </c>
      <c r="AF774">
        <f t="shared" si="135"/>
        <v>2.3296380234774499E-17</v>
      </c>
    </row>
    <row r="775" spans="1:32" x14ac:dyDescent="0.25">
      <c r="A775" s="1" t="s">
        <v>28</v>
      </c>
      <c r="B775" s="1">
        <v>24.895277976671551</v>
      </c>
      <c r="D775" s="1" t="s">
        <v>1124</v>
      </c>
      <c r="E775" s="1">
        <v>0.9367673500464927</v>
      </c>
      <c r="F775">
        <f t="shared" si="126"/>
        <v>0.96935827360698645</v>
      </c>
      <c r="G775">
        <f t="shared" si="127"/>
        <v>-2.3592239273284576E-16</v>
      </c>
      <c r="I775" s="1" t="s">
        <v>2183</v>
      </c>
      <c r="J775" s="1">
        <v>0.94805392006586797</v>
      </c>
      <c r="K775">
        <f t="shared" si="128"/>
        <v>0.96637390682130431</v>
      </c>
      <c r="M775">
        <f t="shared" si="133"/>
        <v>8.5807347680687883E-5</v>
      </c>
      <c r="Z775">
        <f t="shared" si="129"/>
        <v>0.9891501647871912</v>
      </c>
      <c r="AA775">
        <f t="shared" si="130"/>
        <v>0.98975289229983099</v>
      </c>
      <c r="AB775">
        <f t="shared" si="134"/>
        <v>3.1433624852257117E-5</v>
      </c>
      <c r="AD775">
        <f t="shared" si="131"/>
        <v>0.98603852001135572</v>
      </c>
      <c r="AE775">
        <f t="shared" si="132"/>
        <v>0.98858750501263004</v>
      </c>
      <c r="AF775">
        <f t="shared" si="135"/>
        <v>4.0337553043593557E-5</v>
      </c>
    </row>
    <row r="776" spans="1:32" x14ac:dyDescent="0.25">
      <c r="A776" s="1" t="s">
        <v>29</v>
      </c>
      <c r="B776" s="1">
        <v>24.963724228292172</v>
      </c>
      <c r="D776" s="1" t="s">
        <v>1125</v>
      </c>
      <c r="E776" s="1">
        <v>0.93676735004649292</v>
      </c>
      <c r="F776">
        <f t="shared" si="126"/>
        <v>0.96935827360698656</v>
      </c>
      <c r="G776">
        <f t="shared" si="127"/>
        <v>1.9254052969003288E-4</v>
      </c>
      <c r="I776" s="1" t="s">
        <v>2184</v>
      </c>
      <c r="J776" s="1">
        <v>0.94786498659308083</v>
      </c>
      <c r="K776">
        <f t="shared" si="128"/>
        <v>0.96625041606042628</v>
      </c>
      <c r="M776">
        <f t="shared" si="133"/>
        <v>-1.0529407196904716E-16</v>
      </c>
      <c r="Z776">
        <f t="shared" si="129"/>
        <v>0.98915016478719131</v>
      </c>
      <c r="AA776">
        <f t="shared" si="130"/>
        <v>0.98971480424513369</v>
      </c>
      <c r="AB776">
        <f t="shared" si="134"/>
        <v>-3.8574450033182008E-17</v>
      </c>
      <c r="AD776">
        <f t="shared" si="131"/>
        <v>0.98603852001135583</v>
      </c>
      <c r="AE776">
        <f t="shared" si="132"/>
        <v>0.98854511038356319</v>
      </c>
      <c r="AF776">
        <f t="shared" si="135"/>
        <v>-4.950063835050726E-17</v>
      </c>
    </row>
    <row r="777" spans="1:32" x14ac:dyDescent="0.25">
      <c r="A777" s="1" t="s">
        <v>30</v>
      </c>
      <c r="B777" s="1">
        <v>24.988364984399094</v>
      </c>
      <c r="D777" s="1" t="s">
        <v>1126</v>
      </c>
      <c r="E777" s="1">
        <v>0.93658700172745624</v>
      </c>
      <c r="F777">
        <f t="shared" si="126"/>
        <v>0.96926935517312918</v>
      </c>
      <c r="G777">
        <f t="shared" si="127"/>
        <v>-1.2490009027033011E-16</v>
      </c>
      <c r="I777" s="1" t="s">
        <v>2185</v>
      </c>
      <c r="J777" s="1">
        <v>0.94786498659308094</v>
      </c>
      <c r="K777">
        <f t="shared" si="128"/>
        <v>0.96625041606042639</v>
      </c>
      <c r="M777">
        <f t="shared" si="133"/>
        <v>8.5921414520640895E-5</v>
      </c>
      <c r="Z777">
        <f t="shared" si="129"/>
        <v>0.98911835806037196</v>
      </c>
      <c r="AA777">
        <f t="shared" si="130"/>
        <v>0.98971480424513369</v>
      </c>
      <c r="AB777">
        <f t="shared" si="134"/>
        <v>3.148009454119237E-5</v>
      </c>
      <c r="AD777">
        <f t="shared" si="131"/>
        <v>0.98599765612372792</v>
      </c>
      <c r="AE777">
        <f t="shared" si="132"/>
        <v>0.98854511038356319</v>
      </c>
      <c r="AF777">
        <f t="shared" si="135"/>
        <v>4.0396633380042368E-5</v>
      </c>
    </row>
    <row r="778" spans="1:32" x14ac:dyDescent="0.25">
      <c r="A778" s="1" t="s">
        <v>31</v>
      </c>
      <c r="B778" s="1">
        <v>24.993839694114396</v>
      </c>
      <c r="D778" s="1" t="s">
        <v>1127</v>
      </c>
      <c r="E778" s="1">
        <v>0.93658700172745635</v>
      </c>
      <c r="F778">
        <f t="shared" si="126"/>
        <v>0.96926935517312918</v>
      </c>
      <c r="G778">
        <f t="shared" si="127"/>
        <v>1.2490009027033011E-16</v>
      </c>
      <c r="I778" s="1" t="s">
        <v>2186</v>
      </c>
      <c r="J778" s="1">
        <v>0.94767591280132368</v>
      </c>
      <c r="K778">
        <f t="shared" si="128"/>
        <v>0.96612682474241374</v>
      </c>
      <c r="M778">
        <f t="shared" si="133"/>
        <v>-5.5731684372879789E-17</v>
      </c>
      <c r="Z778">
        <f t="shared" si="129"/>
        <v>0.98911835806037196</v>
      </c>
      <c r="AA778">
        <f t="shared" si="130"/>
        <v>0.98967668176948587</v>
      </c>
      <c r="AB778">
        <f t="shared" si="134"/>
        <v>-2.0420325137117662E-17</v>
      </c>
      <c r="AD778">
        <f t="shared" si="131"/>
        <v>0.98599765612372792</v>
      </c>
      <c r="AE778">
        <f t="shared" si="132"/>
        <v>0.9885026776284771</v>
      </c>
      <c r="AF778">
        <f t="shared" si="135"/>
        <v>-2.6204010470186021E-17</v>
      </c>
    </row>
    <row r="779" spans="1:32" x14ac:dyDescent="0.25">
      <c r="A779" s="1" t="s">
        <v>32</v>
      </c>
      <c r="B779" s="1">
        <v>25.002053102566435</v>
      </c>
      <c r="D779" s="1" t="s">
        <v>1128</v>
      </c>
      <c r="E779" s="1">
        <v>0.93658700172745624</v>
      </c>
      <c r="F779">
        <f t="shared" si="126"/>
        <v>0.96926935517312918</v>
      </c>
      <c r="G779">
        <f t="shared" si="127"/>
        <v>-1.2490009027033011E-16</v>
      </c>
      <c r="I779" s="1" t="s">
        <v>2187</v>
      </c>
      <c r="J779" s="1">
        <v>0.94748679224103305</v>
      </c>
      <c r="K779">
        <f t="shared" si="128"/>
        <v>0.96600319400258494</v>
      </c>
      <c r="M779">
        <f t="shared" si="133"/>
        <v>5.5724555835378309E-17</v>
      </c>
      <c r="Z779">
        <f t="shared" si="129"/>
        <v>0.98911835806037196</v>
      </c>
      <c r="AA779">
        <f t="shared" si="130"/>
        <v>0.98963854372391002</v>
      </c>
      <c r="AB779">
        <f t="shared" si="134"/>
        <v>2.0419538573812327E-17</v>
      </c>
      <c r="AD779">
        <f t="shared" si="131"/>
        <v>0.98599765612372792</v>
      </c>
      <c r="AE779">
        <f t="shared" si="132"/>
        <v>0.98846022773014064</v>
      </c>
      <c r="AF779">
        <f t="shared" si="135"/>
        <v>2.6202885677450847E-17</v>
      </c>
    </row>
    <row r="780" spans="1:32" x14ac:dyDescent="0.25">
      <c r="A780" s="1" t="s">
        <v>33</v>
      </c>
      <c r="B780" s="1">
        <v>25.026693722391435</v>
      </c>
      <c r="D780" s="1" t="s">
        <v>1129</v>
      </c>
      <c r="E780" s="1">
        <v>0.93658700172745635</v>
      </c>
      <c r="F780">
        <f t="shared" si="126"/>
        <v>0.96926935517312918</v>
      </c>
      <c r="G780">
        <f t="shared" si="127"/>
        <v>1.92689856471015E-4</v>
      </c>
      <c r="I780" s="1" t="s">
        <v>2188</v>
      </c>
      <c r="J780" s="1">
        <v>0.94729768256302427</v>
      </c>
      <c r="K780">
        <f t="shared" si="128"/>
        <v>0.96587956152316001</v>
      </c>
      <c r="M780">
        <f t="shared" si="133"/>
        <v>-5.5717425024093357E-17</v>
      </c>
      <c r="Z780">
        <f t="shared" si="129"/>
        <v>0.98911835806037196</v>
      </c>
      <c r="AA780">
        <f t="shared" si="130"/>
        <v>0.98960040173030561</v>
      </c>
      <c r="AB780">
        <f t="shared" si="134"/>
        <v>-2.0418751689259921E-17</v>
      </c>
      <c r="AD780">
        <f t="shared" si="131"/>
        <v>0.98599765612372792</v>
      </c>
      <c r="AE780">
        <f t="shared" si="132"/>
        <v>0.98841777362456429</v>
      </c>
      <c r="AF780">
        <f t="shared" si="135"/>
        <v>-2.6201760430288337E-17</v>
      </c>
    </row>
    <row r="781" spans="1:32" x14ac:dyDescent="0.25">
      <c r="A781" s="1" t="s">
        <v>34</v>
      </c>
      <c r="B781" s="1">
        <v>25.03764486134985</v>
      </c>
      <c r="D781" s="1" t="s">
        <v>1130</v>
      </c>
      <c r="E781" s="1">
        <v>0.93640654829885184</v>
      </c>
      <c r="F781">
        <f t="shared" si="126"/>
        <v>0.96918037594357465</v>
      </c>
      <c r="G781">
        <f t="shared" si="127"/>
        <v>1.2490009027033011E-16</v>
      </c>
      <c r="I781" s="1" t="s">
        <v>2189</v>
      </c>
      <c r="J781" s="1">
        <v>0.94729768256302416</v>
      </c>
      <c r="K781">
        <f t="shared" si="128"/>
        <v>0.9658795615231599</v>
      </c>
      <c r="M781">
        <f t="shared" si="133"/>
        <v>8.5947164275510549E-5</v>
      </c>
      <c r="Z781">
        <f t="shared" si="129"/>
        <v>0.98908652768947458</v>
      </c>
      <c r="AA781">
        <f t="shared" si="130"/>
        <v>0.98960040173030561</v>
      </c>
      <c r="AB781">
        <f t="shared" si="134"/>
        <v>3.1499854671344654E-5</v>
      </c>
      <c r="AD781">
        <f t="shared" si="131"/>
        <v>0.98595676223916495</v>
      </c>
      <c r="AE781">
        <f t="shared" si="132"/>
        <v>0.98841777362456429</v>
      </c>
      <c r="AF781">
        <f t="shared" si="135"/>
        <v>4.0421080565028849E-5</v>
      </c>
    </row>
    <row r="782" spans="1:32" x14ac:dyDescent="0.25">
      <c r="A782" s="1" t="s">
        <v>35</v>
      </c>
      <c r="B782" s="1">
        <v>25.048596518613621</v>
      </c>
      <c r="D782" s="1" t="s">
        <v>1131</v>
      </c>
      <c r="E782" s="1">
        <v>0.93640654829885173</v>
      </c>
      <c r="F782">
        <f t="shared" si="126"/>
        <v>0.96918037594357453</v>
      </c>
      <c r="G782">
        <f t="shared" si="127"/>
        <v>0</v>
      </c>
      <c r="I782" s="1" t="s">
        <v>2190</v>
      </c>
      <c r="J782" s="1">
        <v>0.94710855021017493</v>
      </c>
      <c r="K782">
        <f t="shared" si="128"/>
        <v>0.96575590536257983</v>
      </c>
      <c r="M782">
        <f t="shared" si="133"/>
        <v>5.5705179890070916E-17</v>
      </c>
      <c r="Z782">
        <f t="shared" si="129"/>
        <v>0.98908652768947447</v>
      </c>
      <c r="AA782">
        <f t="shared" si="130"/>
        <v>0.98956224901766332</v>
      </c>
      <c r="AB782">
        <f t="shared" si="134"/>
        <v>2.0417307661953808E-17</v>
      </c>
      <c r="AD782">
        <f t="shared" si="131"/>
        <v>0.98595676223916495</v>
      </c>
      <c r="AE782">
        <f t="shared" si="132"/>
        <v>0.98837530777536231</v>
      </c>
      <c r="AF782">
        <f t="shared" si="135"/>
        <v>2.6199548410046917E-17</v>
      </c>
    </row>
    <row r="783" spans="1:32" x14ac:dyDescent="0.25">
      <c r="A783" s="1" t="s">
        <v>36</v>
      </c>
      <c r="B783" s="1">
        <v>25.062286238993583</v>
      </c>
      <c r="D783" s="1" t="s">
        <v>1132</v>
      </c>
      <c r="E783" s="1">
        <v>0.93640654829885173</v>
      </c>
      <c r="F783">
        <f t="shared" si="126"/>
        <v>0.96918037594357453</v>
      </c>
      <c r="G783">
        <f t="shared" si="127"/>
        <v>1.930846845863976E-4</v>
      </c>
      <c r="I783" s="1" t="s">
        <v>2191</v>
      </c>
      <c r="J783" s="1">
        <v>0.94691920374910621</v>
      </c>
      <c r="K783">
        <f t="shared" si="128"/>
        <v>0.96563210034120772</v>
      </c>
      <c r="M783">
        <f t="shared" si="133"/>
        <v>0</v>
      </c>
      <c r="Z783">
        <f t="shared" si="129"/>
        <v>0.98908652768947447</v>
      </c>
      <c r="AA783">
        <f t="shared" si="130"/>
        <v>0.98952404695532836</v>
      </c>
      <c r="AB783">
        <f t="shared" si="134"/>
        <v>0</v>
      </c>
      <c r="AD783">
        <f t="shared" si="131"/>
        <v>0.98595676223916495</v>
      </c>
      <c r="AE783">
        <f t="shared" si="132"/>
        <v>0.98833278718516104</v>
      </c>
      <c r="AF783">
        <f t="shared" si="135"/>
        <v>0</v>
      </c>
    </row>
    <row r="784" spans="1:32" x14ac:dyDescent="0.25">
      <c r="A784" s="1" t="s">
        <v>37</v>
      </c>
      <c r="B784" s="1">
        <v>25.084189107139537</v>
      </c>
      <c r="D784" s="1" t="s">
        <v>1133</v>
      </c>
      <c r="E784" s="1">
        <v>0.93622575999011726</v>
      </c>
      <c r="F784">
        <f t="shared" si="126"/>
        <v>0.96909122258597458</v>
      </c>
      <c r="G784">
        <f t="shared" si="127"/>
        <v>1.9309132990026623E-4</v>
      </c>
      <c r="I784" s="1" t="s">
        <v>2192</v>
      </c>
      <c r="J784" s="1">
        <v>0.94691920374910621</v>
      </c>
      <c r="K784">
        <f t="shared" si="128"/>
        <v>0.96563210034120772</v>
      </c>
      <c r="M784">
        <f t="shared" si="133"/>
        <v>8.6093303805341809E-5</v>
      </c>
      <c r="Z784">
        <f t="shared" si="129"/>
        <v>0.98905463312452613</v>
      </c>
      <c r="AA784">
        <f t="shared" si="130"/>
        <v>0.98952404695532836</v>
      </c>
      <c r="AB784">
        <f t="shared" si="134"/>
        <v>3.1560947851156913E-5</v>
      </c>
      <c r="AD784">
        <f t="shared" si="131"/>
        <v>0.98591578626290688</v>
      </c>
      <c r="AE784">
        <f t="shared" si="132"/>
        <v>0.98833278718516104</v>
      </c>
      <c r="AF784">
        <f t="shared" si="135"/>
        <v>4.0498742384484505E-5</v>
      </c>
    </row>
    <row r="785" spans="1:32" x14ac:dyDescent="0.25">
      <c r="A785" s="1" t="s">
        <v>38</v>
      </c>
      <c r="B785" s="1">
        <v>25.097878193734854</v>
      </c>
      <c r="D785" s="1" t="s">
        <v>1134</v>
      </c>
      <c r="E785" s="1">
        <v>0.9360450003651537</v>
      </c>
      <c r="F785">
        <f t="shared" si="126"/>
        <v>0.96900207436151975</v>
      </c>
      <c r="G785">
        <f t="shared" si="127"/>
        <v>0</v>
      </c>
      <c r="I785" s="1" t="s">
        <v>2193</v>
      </c>
      <c r="J785" s="1">
        <v>0.94691920374910621</v>
      </c>
      <c r="K785">
        <f t="shared" si="128"/>
        <v>0.96563210034120772</v>
      </c>
      <c r="M785">
        <f t="shared" si="133"/>
        <v>8.6088346983819057E-5</v>
      </c>
      <c r="Z785">
        <f t="shared" si="129"/>
        <v>0.98902273849041678</v>
      </c>
      <c r="AA785">
        <f t="shared" si="130"/>
        <v>0.98952404695532836</v>
      </c>
      <c r="AB785">
        <f t="shared" si="134"/>
        <v>3.1561016306248945E-5</v>
      </c>
      <c r="AD785">
        <f t="shared" si="131"/>
        <v>0.98587481057942949</v>
      </c>
      <c r="AE785">
        <f t="shared" si="132"/>
        <v>0.98833278718516104</v>
      </c>
      <c r="AF785">
        <f t="shared" si="135"/>
        <v>4.0498453042787324E-5</v>
      </c>
    </row>
    <row r="786" spans="1:32" x14ac:dyDescent="0.25">
      <c r="A786" s="1" t="s">
        <v>39</v>
      </c>
      <c r="B786" s="1">
        <v>25.111566750335193</v>
      </c>
      <c r="D786" s="1" t="s">
        <v>1135</v>
      </c>
      <c r="E786" s="1">
        <v>0.9360450003651537</v>
      </c>
      <c r="F786">
        <f t="shared" si="126"/>
        <v>0.96900207436151975</v>
      </c>
      <c r="G786">
        <f t="shared" si="127"/>
        <v>1.9322439319351126E-4</v>
      </c>
      <c r="I786" s="1" t="s">
        <v>2194</v>
      </c>
      <c r="J786" s="1">
        <v>0.94672964062081288</v>
      </c>
      <c r="K786">
        <f t="shared" si="128"/>
        <v>0.96550814475310465</v>
      </c>
      <c r="M786">
        <f t="shared" si="133"/>
        <v>0</v>
      </c>
      <c r="Z786">
        <f t="shared" si="129"/>
        <v>0.98902273849041678</v>
      </c>
      <c r="AA786">
        <f t="shared" si="130"/>
        <v>0.98948579500374234</v>
      </c>
      <c r="AB786">
        <f t="shared" si="134"/>
        <v>0</v>
      </c>
      <c r="AD786">
        <f t="shared" si="131"/>
        <v>0.98587481057942949</v>
      </c>
      <c r="AE786">
        <f t="shared" si="132"/>
        <v>0.9882902112541464</v>
      </c>
      <c r="AF786">
        <f t="shared" si="135"/>
        <v>0</v>
      </c>
    </row>
    <row r="787" spans="1:32" x14ac:dyDescent="0.25">
      <c r="A787" s="1" t="s">
        <v>40</v>
      </c>
      <c r="B787" s="1">
        <v>25.171799567278008</v>
      </c>
      <c r="D787" s="1" t="s">
        <v>1136</v>
      </c>
      <c r="E787" s="1">
        <v>0.93586415111076271</v>
      </c>
      <c r="F787">
        <f t="shared" si="126"/>
        <v>0.96891287291251427</v>
      </c>
      <c r="G787">
        <f t="shared" si="127"/>
        <v>1.9324562810958679E-4</v>
      </c>
      <c r="I787" s="1" t="s">
        <v>2195</v>
      </c>
      <c r="J787" s="1">
        <v>0.94672964062081288</v>
      </c>
      <c r="K787">
        <f t="shared" si="128"/>
        <v>0.96550814475310465</v>
      </c>
      <c r="M787">
        <f t="shared" si="133"/>
        <v>8.6128689886091491E-5</v>
      </c>
      <c r="Z787">
        <f t="shared" si="129"/>
        <v>0.98899082290663343</v>
      </c>
      <c r="AA787">
        <f t="shared" si="130"/>
        <v>0.98948579500374234</v>
      </c>
      <c r="AB787">
        <f t="shared" si="134"/>
        <v>3.158052634451171E-5</v>
      </c>
      <c r="AD787">
        <f t="shared" si="131"/>
        <v>0.9858338083635001</v>
      </c>
      <c r="AE787">
        <f t="shared" si="132"/>
        <v>0.9882902112541464</v>
      </c>
      <c r="AF787">
        <f t="shared" si="135"/>
        <v>4.0522931316387754E-5</v>
      </c>
    </row>
    <row r="788" spans="1:32" x14ac:dyDescent="0.25">
      <c r="A788" s="1" t="s">
        <v>41</v>
      </c>
      <c r="B788" s="1">
        <v>25.171799842159928</v>
      </c>
      <c r="D788" s="1" t="s">
        <v>1137</v>
      </c>
      <c r="E788" s="1">
        <v>0.9356833169283264</v>
      </c>
      <c r="F788">
        <f t="shared" si="126"/>
        <v>0.9688236698732644</v>
      </c>
      <c r="G788">
        <f t="shared" si="127"/>
        <v>1.2490009027033011E-16</v>
      </c>
      <c r="I788" s="1" t="s">
        <v>2196</v>
      </c>
      <c r="J788" s="1">
        <v>0.94672964062081288</v>
      </c>
      <c r="K788">
        <f t="shared" si="128"/>
        <v>0.96550814475310465</v>
      </c>
      <c r="M788">
        <f t="shared" si="133"/>
        <v>8.6130225786276032E-5</v>
      </c>
      <c r="Z788">
        <f t="shared" si="129"/>
        <v>0.98895890484548077</v>
      </c>
      <c r="AA788">
        <f t="shared" si="130"/>
        <v>0.98948579500374234</v>
      </c>
      <c r="AB788">
        <f t="shared" si="134"/>
        <v>3.1582977761834954E-5</v>
      </c>
      <c r="AD788">
        <f t="shared" si="131"/>
        <v>0.98579280334707164</v>
      </c>
      <c r="AE788">
        <f t="shared" si="132"/>
        <v>0.9882902112541464</v>
      </c>
      <c r="AF788">
        <f t="shared" si="135"/>
        <v>4.0525699172389556E-5</v>
      </c>
    </row>
    <row r="789" spans="1:32" x14ac:dyDescent="0.25">
      <c r="A789" s="1" t="s">
        <v>42</v>
      </c>
      <c r="B789" s="1">
        <v>25.174538335296468</v>
      </c>
      <c r="D789" s="1" t="s">
        <v>1138</v>
      </c>
      <c r="E789" s="1">
        <v>0.93568331692832629</v>
      </c>
      <c r="F789">
        <f t="shared" si="126"/>
        <v>0.96882366987326429</v>
      </c>
      <c r="G789">
        <f t="shared" si="127"/>
        <v>-1.2490009027033011E-16</v>
      </c>
      <c r="I789" s="1" t="s">
        <v>2197</v>
      </c>
      <c r="J789" s="1">
        <v>0.94653995336165309</v>
      </c>
      <c r="K789">
        <f t="shared" si="128"/>
        <v>0.96538409908149236</v>
      </c>
      <c r="M789">
        <f t="shared" si="133"/>
        <v>5.5663264804148078E-17</v>
      </c>
      <c r="Z789">
        <f t="shared" si="129"/>
        <v>0.98895890484548077</v>
      </c>
      <c r="AA789">
        <f t="shared" si="130"/>
        <v>0.98944751181692459</v>
      </c>
      <c r="AB789">
        <f t="shared" si="134"/>
        <v>2.0412308949832814E-17</v>
      </c>
      <c r="AD789">
        <f t="shared" si="131"/>
        <v>0.98579280334707164</v>
      </c>
      <c r="AE789">
        <f t="shared" si="132"/>
        <v>0.98824760074558271</v>
      </c>
      <c r="AF789">
        <f t="shared" si="135"/>
        <v>2.6191810900583403E-17</v>
      </c>
    </row>
    <row r="790" spans="1:32" x14ac:dyDescent="0.25">
      <c r="A790" s="1" t="s">
        <v>43</v>
      </c>
      <c r="B790" s="1">
        <v>25.207391986846659</v>
      </c>
      <c r="D790" s="1" t="s">
        <v>1139</v>
      </c>
      <c r="E790" s="1">
        <v>0.9356833169283264</v>
      </c>
      <c r="F790">
        <f t="shared" si="126"/>
        <v>0.9688236698732644</v>
      </c>
      <c r="G790">
        <f t="shared" si="127"/>
        <v>1.937316777172321E-4</v>
      </c>
      <c r="I790" s="1" t="s">
        <v>2198</v>
      </c>
      <c r="J790" s="1">
        <v>0.94635016815047901</v>
      </c>
      <c r="K790">
        <f t="shared" si="128"/>
        <v>0.96525998042789884</v>
      </c>
      <c r="M790">
        <f t="shared" si="133"/>
        <v>-5.5656113350165738E-17</v>
      </c>
      <c r="Z790">
        <f t="shared" si="129"/>
        <v>0.98895890484548077</v>
      </c>
      <c r="AA790">
        <f t="shared" si="130"/>
        <v>0.98940920266524934</v>
      </c>
      <c r="AB790">
        <f t="shared" si="134"/>
        <v>-2.0411519197983063E-17</v>
      </c>
      <c r="AD790">
        <f t="shared" si="131"/>
        <v>0.98579280334707164</v>
      </c>
      <c r="AE790">
        <f t="shared" si="132"/>
        <v>0.98820496152600767</v>
      </c>
      <c r="AF790">
        <f t="shared" si="135"/>
        <v>-2.6190681630688823E-17</v>
      </c>
    </row>
    <row r="791" spans="1:32" x14ac:dyDescent="0.25">
      <c r="A791" s="1" t="s">
        <v>44</v>
      </c>
      <c r="B791" s="1">
        <v>25.226556975319721</v>
      </c>
      <c r="D791" s="1" t="s">
        <v>1140</v>
      </c>
      <c r="E791" s="1">
        <v>0.93550206298740779</v>
      </c>
      <c r="F791">
        <f t="shared" si="126"/>
        <v>0.96873425071485342</v>
      </c>
      <c r="G791">
        <f t="shared" si="127"/>
        <v>1.9388518031937529E-4</v>
      </c>
      <c r="I791" s="1" t="s">
        <v>2199</v>
      </c>
      <c r="J791" s="1">
        <v>0.9463501681504789</v>
      </c>
      <c r="K791">
        <f t="shared" si="128"/>
        <v>0.96525998042789884</v>
      </c>
      <c r="M791">
        <f t="shared" si="133"/>
        <v>8.6316718530001887E-5</v>
      </c>
      <c r="Z791">
        <f t="shared" si="129"/>
        <v>0.98892690753831025</v>
      </c>
      <c r="AA791">
        <f t="shared" si="130"/>
        <v>0.98940920266524934</v>
      </c>
      <c r="AB791">
        <f t="shared" si="134"/>
        <v>3.1658942333061484E-5</v>
      </c>
      <c r="AD791">
        <f t="shared" si="131"/>
        <v>0.98575169690721998</v>
      </c>
      <c r="AE791">
        <f t="shared" si="132"/>
        <v>0.98820496152600767</v>
      </c>
      <c r="AF791">
        <f t="shared" si="135"/>
        <v>4.0622434772684358E-5</v>
      </c>
    </row>
    <row r="792" spans="1:32" x14ac:dyDescent="0.25">
      <c r="A792" s="1" t="s">
        <v>45</v>
      </c>
      <c r="B792" s="1">
        <v>25.237508610858917</v>
      </c>
      <c r="D792" s="1" t="s">
        <v>1141</v>
      </c>
      <c r="E792" s="1">
        <v>0.93532070058354566</v>
      </c>
      <c r="F792">
        <f t="shared" si="126"/>
        <v>0.96864476896839014</v>
      </c>
      <c r="G792">
        <f t="shared" si="127"/>
        <v>0</v>
      </c>
      <c r="I792" s="1" t="s">
        <v>2200</v>
      </c>
      <c r="J792" s="1">
        <v>0.9463501681504789</v>
      </c>
      <c r="K792">
        <f t="shared" si="128"/>
        <v>0.96525998042789884</v>
      </c>
      <c r="M792">
        <f t="shared" si="133"/>
        <v>8.6377138218770512E-5</v>
      </c>
      <c r="Z792">
        <f t="shared" si="129"/>
        <v>0.98889488591467645</v>
      </c>
      <c r="AA792">
        <f t="shared" si="130"/>
        <v>0.98940920266524934</v>
      </c>
      <c r="AB792">
        <f t="shared" si="134"/>
        <v>3.1683002060801218E-5</v>
      </c>
      <c r="AD792">
        <f t="shared" si="131"/>
        <v>0.98571055961295717</v>
      </c>
      <c r="AE792">
        <f t="shared" si="132"/>
        <v>0.98820496152600767</v>
      </c>
      <c r="AF792">
        <f t="shared" si="135"/>
        <v>4.0652926562090951E-5</v>
      </c>
    </row>
    <row r="793" spans="1:32" x14ac:dyDescent="0.25">
      <c r="A793" s="1" t="s">
        <v>46</v>
      </c>
      <c r="B793" s="1">
        <v>25.2511985169998</v>
      </c>
      <c r="D793" s="1" t="s">
        <v>1142</v>
      </c>
      <c r="E793" s="1">
        <v>0.93532070058354566</v>
      </c>
      <c r="F793">
        <f t="shared" si="126"/>
        <v>0.96864476896839014</v>
      </c>
      <c r="G793">
        <f t="shared" si="127"/>
        <v>1.941125253895476E-4</v>
      </c>
      <c r="I793" s="1" t="s">
        <v>2201</v>
      </c>
      <c r="J793" s="1">
        <v>0.9461600211358423</v>
      </c>
      <c r="K793">
        <f t="shared" si="128"/>
        <v>0.96513561619979171</v>
      </c>
      <c r="M793">
        <f t="shared" si="133"/>
        <v>0</v>
      </c>
      <c r="Z793">
        <f t="shared" si="129"/>
        <v>0.98889488591467645</v>
      </c>
      <c r="AA793">
        <f t="shared" si="130"/>
        <v>0.9893708142641181</v>
      </c>
      <c r="AB793">
        <f t="shared" si="134"/>
        <v>0</v>
      </c>
      <c r="AD793">
        <f t="shared" si="131"/>
        <v>0.98571055961295717</v>
      </c>
      <c r="AE793">
        <f t="shared" si="132"/>
        <v>0.98816223428887084</v>
      </c>
      <c r="AF793">
        <f t="shared" si="135"/>
        <v>0</v>
      </c>
    </row>
    <row r="794" spans="1:32" x14ac:dyDescent="0.25">
      <c r="A794" s="1" t="s">
        <v>47</v>
      </c>
      <c r="B794" s="1">
        <v>25.305954597011656</v>
      </c>
      <c r="D794" s="1" t="s">
        <v>1143</v>
      </c>
      <c r="E794" s="1">
        <v>0.935139160740455</v>
      </c>
      <c r="F794">
        <f t="shared" si="126"/>
        <v>0.96855519057774675</v>
      </c>
      <c r="G794">
        <f t="shared" si="127"/>
        <v>1.9450520744623834E-4</v>
      </c>
      <c r="I794" s="1" t="s">
        <v>2202</v>
      </c>
      <c r="J794" s="1">
        <v>0.94616002113584219</v>
      </c>
      <c r="K794">
        <f t="shared" si="128"/>
        <v>0.96513561619979171</v>
      </c>
      <c r="M794">
        <f t="shared" si="133"/>
        <v>8.6459293107305849E-5</v>
      </c>
      <c r="Z794">
        <f t="shared" si="129"/>
        <v>0.98886282778195189</v>
      </c>
      <c r="AA794">
        <f t="shared" si="130"/>
        <v>0.9893708142641181</v>
      </c>
      <c r="AB794">
        <f t="shared" si="134"/>
        <v>3.1717894997829871E-5</v>
      </c>
      <c r="AD794">
        <f t="shared" si="131"/>
        <v>0.98566937580185709</v>
      </c>
      <c r="AE794">
        <f t="shared" si="132"/>
        <v>0.98816223428887084</v>
      </c>
      <c r="AF794">
        <f t="shared" si="135"/>
        <v>4.0697136979406693E-5</v>
      </c>
    </row>
    <row r="795" spans="1:32" x14ac:dyDescent="0.25">
      <c r="A795" s="1" t="s">
        <v>48</v>
      </c>
      <c r="B795" s="1">
        <v>25.308693198334833</v>
      </c>
      <c r="D795" s="1" t="s">
        <v>1144</v>
      </c>
      <c r="E795" s="1">
        <v>0.93495728899207853</v>
      </c>
      <c r="F795">
        <f t="shared" si="126"/>
        <v>0.96846543928270801</v>
      </c>
      <c r="G795">
        <f t="shared" si="127"/>
        <v>1.9461418132189767E-4</v>
      </c>
      <c r="I795" s="1" t="s">
        <v>2203</v>
      </c>
      <c r="J795" s="1">
        <v>0.9461600211358423</v>
      </c>
      <c r="K795">
        <f t="shared" si="128"/>
        <v>0.96513561619979171</v>
      </c>
      <c r="M795">
        <f t="shared" si="133"/>
        <v>8.6626185117502443E-5</v>
      </c>
      <c r="Z795">
        <f t="shared" si="129"/>
        <v>0.98883070583929777</v>
      </c>
      <c r="AA795">
        <f t="shared" si="130"/>
        <v>0.9893708142641181</v>
      </c>
      <c r="AB795">
        <f t="shared" si="134"/>
        <v>3.1781028745251242E-5</v>
      </c>
      <c r="AD795">
        <f t="shared" si="131"/>
        <v>0.98562811040343457</v>
      </c>
      <c r="AE795">
        <f t="shared" si="132"/>
        <v>0.98816223428887084</v>
      </c>
      <c r="AF795">
        <f t="shared" si="135"/>
        <v>4.0777761897694199E-5</v>
      </c>
    </row>
    <row r="796" spans="1:32" x14ac:dyDescent="0.25">
      <c r="A796" s="1" t="s">
        <v>49</v>
      </c>
      <c r="B796" s="1">
        <v>25.314168509139975</v>
      </c>
      <c r="D796" s="1" t="s">
        <v>1145</v>
      </c>
      <c r="E796" s="1">
        <v>0.93477535074916573</v>
      </c>
      <c r="F796">
        <f t="shared" si="126"/>
        <v>0.96837564602723569</v>
      </c>
      <c r="G796">
        <f t="shared" si="127"/>
        <v>-1.1102230246251565E-16</v>
      </c>
      <c r="I796" s="1" t="s">
        <v>2204</v>
      </c>
      <c r="J796" s="1">
        <v>0.9461600211358423</v>
      </c>
      <c r="K796">
        <f t="shared" si="128"/>
        <v>0.96513561619979171</v>
      </c>
      <c r="M796">
        <f t="shared" si="133"/>
        <v>8.6666686752569688E-5</v>
      </c>
      <c r="Z796">
        <f t="shared" si="129"/>
        <v>0.98879856694425727</v>
      </c>
      <c r="AA796">
        <f t="shared" si="130"/>
        <v>0.9893708142641181</v>
      </c>
      <c r="AB796">
        <f t="shared" si="134"/>
        <v>3.1797801503418703E-5</v>
      </c>
      <c r="AD796">
        <f t="shared" si="131"/>
        <v>0.98558682361462024</v>
      </c>
      <c r="AE796">
        <f t="shared" si="132"/>
        <v>0.98816223428887084</v>
      </c>
      <c r="AF796">
        <f t="shared" si="135"/>
        <v>4.0798899995999802E-5</v>
      </c>
    </row>
    <row r="797" spans="1:32" x14ac:dyDescent="0.25">
      <c r="A797" s="1" t="s">
        <v>50</v>
      </c>
      <c r="B797" s="1">
        <v>25.336070460092227</v>
      </c>
      <c r="D797" s="1" t="s">
        <v>1146</v>
      </c>
      <c r="E797" s="1">
        <v>0.93477535074916585</v>
      </c>
      <c r="F797">
        <f t="shared" si="126"/>
        <v>0.96837564602723569</v>
      </c>
      <c r="G797">
        <f t="shared" si="127"/>
        <v>1.1102230246251565E-16</v>
      </c>
      <c r="I797" s="1" t="s">
        <v>2205</v>
      </c>
      <c r="J797" s="1">
        <v>0.94596946451877406</v>
      </c>
      <c r="K797">
        <f t="shared" si="128"/>
        <v>0.96501097507759659</v>
      </c>
      <c r="M797">
        <f t="shared" si="133"/>
        <v>-4.9436494952782248E-17</v>
      </c>
      <c r="Z797">
        <f t="shared" si="129"/>
        <v>0.98879856694425727</v>
      </c>
      <c r="AA797">
        <f t="shared" si="130"/>
        <v>0.98933233692334988</v>
      </c>
      <c r="AB797">
        <f t="shared" si="134"/>
        <v>-1.8139224859090662E-17</v>
      </c>
      <c r="AD797">
        <f t="shared" si="131"/>
        <v>0.98558682361462024</v>
      </c>
      <c r="AE797">
        <f t="shared" si="132"/>
        <v>0.98811940825001476</v>
      </c>
      <c r="AF797">
        <f t="shared" si="135"/>
        <v>-2.3273730853960278E-17</v>
      </c>
    </row>
    <row r="798" spans="1:32" x14ac:dyDescent="0.25">
      <c r="A798" s="1" t="s">
        <v>51</v>
      </c>
      <c r="B798" s="1">
        <v>25.363449151231261</v>
      </c>
      <c r="D798" s="1" t="s">
        <v>1147</v>
      </c>
      <c r="E798" s="1">
        <v>0.93477535074916573</v>
      </c>
      <c r="F798">
        <f t="shared" si="126"/>
        <v>0.96837564602723569</v>
      </c>
      <c r="G798">
        <f t="shared" si="127"/>
        <v>1.9480522802528544E-4</v>
      </c>
      <c r="I798" s="1" t="s">
        <v>2206</v>
      </c>
      <c r="J798" s="1">
        <v>0.94577875863040439</v>
      </c>
      <c r="K798">
        <f t="shared" si="128"/>
        <v>0.96488622729915585</v>
      </c>
      <c r="M798">
        <f t="shared" si="133"/>
        <v>4.9430110544099277E-17</v>
      </c>
      <c r="Z798">
        <f t="shared" si="129"/>
        <v>0.98879856694425727</v>
      </c>
      <c r="AA798">
        <f t="shared" si="130"/>
        <v>0.9892938231794377</v>
      </c>
      <c r="AB798">
        <f t="shared" si="134"/>
        <v>1.8138519411622321E-17</v>
      </c>
      <c r="AD798">
        <f t="shared" si="131"/>
        <v>0.98558682361462024</v>
      </c>
      <c r="AE798">
        <f t="shared" si="132"/>
        <v>0.98807654188452909</v>
      </c>
      <c r="AF798">
        <f t="shared" si="135"/>
        <v>2.3272722191953887E-17</v>
      </c>
    </row>
    <row r="799" spans="1:32" x14ac:dyDescent="0.25">
      <c r="A799" s="1" t="s">
        <v>52</v>
      </c>
      <c r="B799" s="1">
        <v>25.459273717961917</v>
      </c>
      <c r="D799" s="1" t="s">
        <v>1148</v>
      </c>
      <c r="E799" s="1">
        <v>0.93459326935958975</v>
      </c>
      <c r="F799">
        <f t="shared" si="126"/>
        <v>0.96828577296213891</v>
      </c>
      <c r="G799">
        <f t="shared" si="127"/>
        <v>0</v>
      </c>
      <c r="I799" s="1" t="s">
        <v>2207</v>
      </c>
      <c r="J799" s="1">
        <v>0.94577875863040439</v>
      </c>
      <c r="K799">
        <f t="shared" si="128"/>
        <v>0.96488622729915585</v>
      </c>
      <c r="M799">
        <f t="shared" si="133"/>
        <v>8.6721306997424469E-5</v>
      </c>
      <c r="Z799">
        <f t="shared" si="129"/>
        <v>0.98876639754557494</v>
      </c>
      <c r="AA799">
        <f t="shared" si="130"/>
        <v>0.9892938231794377</v>
      </c>
      <c r="AB799">
        <f t="shared" si="134"/>
        <v>3.1825505117257708E-5</v>
      </c>
      <c r="AD799">
        <f t="shared" si="131"/>
        <v>0.9855454980278483</v>
      </c>
      <c r="AE799">
        <f t="shared" si="132"/>
        <v>0.98807654188452909</v>
      </c>
      <c r="AF799">
        <f t="shared" si="135"/>
        <v>4.0833698952030104E-5</v>
      </c>
    </row>
    <row r="800" spans="1:32" x14ac:dyDescent="0.25">
      <c r="A800" s="1" t="s">
        <v>53</v>
      </c>
      <c r="B800" s="1">
        <v>25.464749531558354</v>
      </c>
      <c r="D800" s="1" t="s">
        <v>1149</v>
      </c>
      <c r="E800" s="1">
        <v>0.93459326935958975</v>
      </c>
      <c r="F800">
        <f t="shared" si="126"/>
        <v>0.96828577296213891</v>
      </c>
      <c r="G800">
        <f t="shared" si="127"/>
        <v>1.949322976397827E-4</v>
      </c>
      <c r="I800" s="1" t="s">
        <v>2208</v>
      </c>
      <c r="J800" s="1">
        <v>0.94558793859807477</v>
      </c>
      <c r="K800">
        <f t="shared" si="128"/>
        <v>0.96476139582139575</v>
      </c>
      <c r="M800">
        <f t="shared" si="133"/>
        <v>0</v>
      </c>
      <c r="Z800">
        <f t="shared" si="129"/>
        <v>0.98876639754557494</v>
      </c>
      <c r="AA800">
        <f t="shared" si="130"/>
        <v>0.98925528011121211</v>
      </c>
      <c r="AB800">
        <f t="shared" si="134"/>
        <v>0</v>
      </c>
      <c r="AD800">
        <f t="shared" si="131"/>
        <v>0.9855454980278483</v>
      </c>
      <c r="AE800">
        <f t="shared" si="132"/>
        <v>0.98803364307175146</v>
      </c>
      <c r="AF800">
        <f t="shared" si="135"/>
        <v>0</v>
      </c>
    </row>
    <row r="801" spans="1:32" x14ac:dyDescent="0.25">
      <c r="A801" s="1" t="s">
        <v>54</v>
      </c>
      <c r="B801" s="1">
        <v>25.475701863915493</v>
      </c>
      <c r="D801" s="1" t="s">
        <v>1150</v>
      </c>
      <c r="E801" s="1">
        <v>0.9344111047016993</v>
      </c>
      <c r="F801">
        <f t="shared" si="126"/>
        <v>0.96819584962279615</v>
      </c>
      <c r="G801">
        <f t="shared" si="127"/>
        <v>1.9493455279251393E-4</v>
      </c>
      <c r="I801" s="1" t="s">
        <v>2209</v>
      </c>
      <c r="J801" s="1">
        <v>0.94558793859807488</v>
      </c>
      <c r="K801">
        <f t="shared" si="128"/>
        <v>0.96476139582139586</v>
      </c>
      <c r="M801">
        <f t="shared" si="133"/>
        <v>8.6758595017971809E-5</v>
      </c>
      <c r="Z801">
        <f t="shared" si="129"/>
        <v>0.98873420821071489</v>
      </c>
      <c r="AA801">
        <f t="shared" si="130"/>
        <v>0.98925528011121211</v>
      </c>
      <c r="AB801">
        <f t="shared" si="134"/>
        <v>3.184398781764171E-5</v>
      </c>
      <c r="AD801">
        <f t="shared" si="131"/>
        <v>0.98550414721926027</v>
      </c>
      <c r="AE801">
        <f t="shared" si="132"/>
        <v>0.98803364307175157</v>
      </c>
      <c r="AF801">
        <f t="shared" si="135"/>
        <v>4.0856847180278955E-5</v>
      </c>
    </row>
    <row r="802" spans="1:32" x14ac:dyDescent="0.25">
      <c r="A802" s="1" t="s">
        <v>55</v>
      </c>
      <c r="B802" s="1">
        <v>25.522244494353423</v>
      </c>
      <c r="D802" s="1" t="s">
        <v>1151</v>
      </c>
      <c r="E802" s="1">
        <v>0.93422897344329436</v>
      </c>
      <c r="F802">
        <f t="shared" si="126"/>
        <v>0.96810593359433816</v>
      </c>
      <c r="G802">
        <f t="shared" si="127"/>
        <v>0</v>
      </c>
      <c r="I802" s="1" t="s">
        <v>2210</v>
      </c>
      <c r="J802" s="1">
        <v>0.94558793859807477</v>
      </c>
      <c r="K802">
        <f t="shared" si="128"/>
        <v>0.96476139582139575</v>
      </c>
      <c r="M802">
        <f t="shared" si="133"/>
        <v>8.6751541477651992E-5</v>
      </c>
      <c r="Z802">
        <f t="shared" si="129"/>
        <v>0.98870201955140302</v>
      </c>
      <c r="AA802">
        <f t="shared" si="130"/>
        <v>0.98925528011121211</v>
      </c>
      <c r="AB802">
        <f t="shared" si="134"/>
        <v>3.1843319523170536E-5</v>
      </c>
      <c r="AD802">
        <f t="shared" si="131"/>
        <v>0.98546279766728639</v>
      </c>
      <c r="AE802">
        <f t="shared" si="132"/>
        <v>0.98803364307175146</v>
      </c>
      <c r="AF802">
        <f t="shared" si="135"/>
        <v>4.085560558714126E-5</v>
      </c>
    </row>
    <row r="803" spans="1:32" x14ac:dyDescent="0.25">
      <c r="A803" s="1" t="s">
        <v>56</v>
      </c>
      <c r="B803" s="1">
        <v>25.522245029487763</v>
      </c>
      <c r="D803" s="1" t="s">
        <v>1152</v>
      </c>
      <c r="E803" s="1">
        <v>0.93422897344329436</v>
      </c>
      <c r="F803">
        <f t="shared" si="126"/>
        <v>0.96810593359433816</v>
      </c>
      <c r="G803">
        <f t="shared" si="127"/>
        <v>2.3592239273284576E-16</v>
      </c>
      <c r="I803" s="1" t="s">
        <v>2211</v>
      </c>
      <c r="J803" s="1">
        <v>0.9453968713388069</v>
      </c>
      <c r="K803">
        <f t="shared" si="128"/>
        <v>0.96463639355535724</v>
      </c>
      <c r="M803">
        <f t="shared" si="133"/>
        <v>0</v>
      </c>
      <c r="Z803">
        <f t="shared" si="129"/>
        <v>0.98870201955140302</v>
      </c>
      <c r="AA803">
        <f t="shared" si="130"/>
        <v>0.98921668081758862</v>
      </c>
      <c r="AB803">
        <f t="shared" si="134"/>
        <v>0</v>
      </c>
      <c r="AD803">
        <f t="shared" si="131"/>
        <v>0.98546279766728639</v>
      </c>
      <c r="AE803">
        <f t="shared" si="132"/>
        <v>0.98799068187115502</v>
      </c>
      <c r="AF803">
        <f t="shared" si="135"/>
        <v>0</v>
      </c>
    </row>
    <row r="804" spans="1:32" x14ac:dyDescent="0.25">
      <c r="A804" s="1" t="s">
        <v>57</v>
      </c>
      <c r="B804" s="1">
        <v>25.527719987699012</v>
      </c>
      <c r="D804" s="1" t="s">
        <v>1153</v>
      </c>
      <c r="E804" s="1">
        <v>0.93422897344329414</v>
      </c>
      <c r="F804">
        <f t="shared" si="126"/>
        <v>0.96810593359433805</v>
      </c>
      <c r="G804">
        <f t="shared" si="127"/>
        <v>-1.2490009027033011E-16</v>
      </c>
      <c r="I804" s="1" t="s">
        <v>2212</v>
      </c>
      <c r="J804" s="1">
        <v>0.94520573170096156</v>
      </c>
      <c r="K804">
        <f t="shared" si="128"/>
        <v>0.96451133486716778</v>
      </c>
      <c r="M804">
        <f t="shared" si="133"/>
        <v>1.049689685115293E-16</v>
      </c>
      <c r="Z804">
        <f t="shared" si="129"/>
        <v>0.98870201955140291</v>
      </c>
      <c r="AA804">
        <f t="shared" si="130"/>
        <v>0.9891780606032452</v>
      </c>
      <c r="AB804">
        <f t="shared" si="134"/>
        <v>3.8536084718160209E-17</v>
      </c>
      <c r="AD804">
        <f t="shared" si="131"/>
        <v>0.98546279766728628</v>
      </c>
      <c r="AE804">
        <f t="shared" si="132"/>
        <v>0.98794769757759782</v>
      </c>
      <c r="AF804">
        <f t="shared" si="135"/>
        <v>4.9441869479374838E-17</v>
      </c>
    </row>
    <row r="805" spans="1:32" x14ac:dyDescent="0.25">
      <c r="A805" s="1" t="s">
        <v>58</v>
      </c>
      <c r="B805" s="1">
        <v>25.53593421801185</v>
      </c>
      <c r="D805" s="1" t="s">
        <v>1154</v>
      </c>
      <c r="E805" s="1">
        <v>0.93422897344329425</v>
      </c>
      <c r="F805">
        <f t="shared" si="126"/>
        <v>0.96810593359433816</v>
      </c>
      <c r="G805">
        <f t="shared" si="127"/>
        <v>0</v>
      </c>
      <c r="I805" s="1" t="s">
        <v>2213</v>
      </c>
      <c r="J805" s="1">
        <v>0.94501449672148219</v>
      </c>
      <c r="K805">
        <f t="shared" si="128"/>
        <v>0.96438620471814207</v>
      </c>
      <c r="M805">
        <f t="shared" si="133"/>
        <v>-5.5564602344149429E-17</v>
      </c>
      <c r="Z805">
        <f t="shared" si="129"/>
        <v>0.98870201955140291</v>
      </c>
      <c r="AA805">
        <f t="shared" si="130"/>
        <v>0.9891394148178454</v>
      </c>
      <c r="AB805">
        <f t="shared" si="134"/>
        <v>-2.0400660117982247E-17</v>
      </c>
      <c r="AD805">
        <f t="shared" si="131"/>
        <v>0.98546279766728628</v>
      </c>
      <c r="AE805">
        <f t="shared" si="132"/>
        <v>0.9879046850156098</v>
      </c>
      <c r="AF805">
        <f t="shared" si="135"/>
        <v>-2.6173968576787397E-17</v>
      </c>
    </row>
    <row r="806" spans="1:32" x14ac:dyDescent="0.25">
      <c r="A806" s="1" t="s">
        <v>59</v>
      </c>
      <c r="B806" s="1">
        <v>25.5441471000468</v>
      </c>
      <c r="D806" s="1" t="s">
        <v>1155</v>
      </c>
      <c r="E806" s="1">
        <v>0.93422897344329425</v>
      </c>
      <c r="F806">
        <f t="shared" si="126"/>
        <v>0.96810593359433816</v>
      </c>
      <c r="G806">
        <f t="shared" si="127"/>
        <v>1.9620360945982185E-4</v>
      </c>
      <c r="I806" s="1" t="s">
        <v>2214</v>
      </c>
      <c r="J806" s="1">
        <v>0.94482315385645677</v>
      </c>
      <c r="K806">
        <f t="shared" si="128"/>
        <v>0.9642609948834846</v>
      </c>
      <c r="M806">
        <f t="shared" si="133"/>
        <v>0</v>
      </c>
      <c r="Z806">
        <f t="shared" si="129"/>
        <v>0.98870201955140291</v>
      </c>
      <c r="AA806">
        <f t="shared" si="130"/>
        <v>0.98910074091408318</v>
      </c>
      <c r="AB806">
        <f t="shared" si="134"/>
        <v>0</v>
      </c>
      <c r="AD806">
        <f t="shared" si="131"/>
        <v>0.98546279766728628</v>
      </c>
      <c r="AE806">
        <f t="shared" si="132"/>
        <v>0.98786164135045929</v>
      </c>
      <c r="AF806">
        <f t="shared" si="135"/>
        <v>0</v>
      </c>
    </row>
    <row r="807" spans="1:32" x14ac:dyDescent="0.25">
      <c r="A807" s="1" t="s">
        <v>60</v>
      </c>
      <c r="B807" s="1">
        <v>25.552361373014087</v>
      </c>
      <c r="D807" s="1" t="s">
        <v>1156</v>
      </c>
      <c r="E807" s="1">
        <v>0.93404569232743895</v>
      </c>
      <c r="F807">
        <f t="shared" si="126"/>
        <v>0.96801544062962996</v>
      </c>
      <c r="G807">
        <f t="shared" si="127"/>
        <v>0</v>
      </c>
      <c r="I807" s="1" t="s">
        <v>2215</v>
      </c>
      <c r="J807" s="1">
        <v>0.94482315385645665</v>
      </c>
      <c r="K807">
        <f t="shared" si="128"/>
        <v>0.96426099488348449</v>
      </c>
      <c r="M807">
        <f t="shared" si="133"/>
        <v>8.7262914660220426E-5</v>
      </c>
      <c r="Z807">
        <f t="shared" si="129"/>
        <v>0.98866962239668532</v>
      </c>
      <c r="AA807">
        <f t="shared" si="130"/>
        <v>0.98910074091408318</v>
      </c>
      <c r="AB807">
        <f t="shared" si="134"/>
        <v>3.204457474569172E-5</v>
      </c>
      <c r="AD807">
        <f t="shared" si="131"/>
        <v>0.98542118067470008</v>
      </c>
      <c r="AE807">
        <f t="shared" si="132"/>
        <v>0.98786164135045917</v>
      </c>
      <c r="AF807">
        <f t="shared" si="135"/>
        <v>4.1112698723756387E-5</v>
      </c>
    </row>
    <row r="808" spans="1:32" x14ac:dyDescent="0.25">
      <c r="A808" s="1" t="s">
        <v>61</v>
      </c>
      <c r="B808" s="1">
        <v>25.557837418047665</v>
      </c>
      <c r="D808" s="1" t="s">
        <v>1157</v>
      </c>
      <c r="E808" s="1">
        <v>0.93404569232743895</v>
      </c>
      <c r="F808">
        <f t="shared" si="126"/>
        <v>0.96801544062962996</v>
      </c>
      <c r="G808">
        <f t="shared" si="127"/>
        <v>-1.2490009027033011E-16</v>
      </c>
      <c r="I808" s="1" t="s">
        <v>2216</v>
      </c>
      <c r="J808" s="1">
        <v>0.94463145936735737</v>
      </c>
      <c r="K808">
        <f t="shared" si="128"/>
        <v>0.96413554583170047</v>
      </c>
      <c r="M808">
        <f t="shared" si="133"/>
        <v>0</v>
      </c>
      <c r="Z808">
        <f t="shared" si="129"/>
        <v>0.98866962239668532</v>
      </c>
      <c r="AA808">
        <f t="shared" si="130"/>
        <v>0.98906198960284142</v>
      </c>
      <c r="AB808">
        <f t="shared" si="134"/>
        <v>0</v>
      </c>
      <c r="AD808">
        <f t="shared" si="131"/>
        <v>0.98542118067470008</v>
      </c>
      <c r="AE808">
        <f t="shared" si="132"/>
        <v>0.98781851172465052</v>
      </c>
      <c r="AF808">
        <f t="shared" si="135"/>
        <v>0</v>
      </c>
    </row>
    <row r="809" spans="1:32" x14ac:dyDescent="0.25">
      <c r="A809" s="1" t="s">
        <v>62</v>
      </c>
      <c r="B809" s="1">
        <v>25.568789382041523</v>
      </c>
      <c r="D809" s="1" t="s">
        <v>1158</v>
      </c>
      <c r="E809" s="1">
        <v>0.93404569232743906</v>
      </c>
      <c r="F809">
        <f t="shared" si="126"/>
        <v>0.96801544062963008</v>
      </c>
      <c r="G809">
        <f t="shared" si="127"/>
        <v>1.9636243477000326E-4</v>
      </c>
      <c r="I809" s="1" t="s">
        <v>2217</v>
      </c>
      <c r="J809" s="1">
        <v>0.94443969776541259</v>
      </c>
      <c r="K809">
        <f t="shared" si="128"/>
        <v>0.96401004372071408</v>
      </c>
      <c r="M809">
        <f t="shared" si="133"/>
        <v>-5.5537761651510166E-17</v>
      </c>
      <c r="Z809">
        <f t="shared" si="129"/>
        <v>0.98866962239668532</v>
      </c>
      <c r="AA809">
        <f t="shared" si="130"/>
        <v>0.98902321837536467</v>
      </c>
      <c r="AB809">
        <f t="shared" si="134"/>
        <v>-2.0397597889731467E-17</v>
      </c>
      <c r="AD809">
        <f t="shared" si="131"/>
        <v>0.98542118067470019</v>
      </c>
      <c r="AE809">
        <f t="shared" si="132"/>
        <v>0.98777536012580758</v>
      </c>
      <c r="AF809">
        <f t="shared" si="135"/>
        <v>-2.6169440814626866E-17</v>
      </c>
    </row>
    <row r="810" spans="1:32" x14ac:dyDescent="0.25">
      <c r="A810" s="1" t="s">
        <v>63</v>
      </c>
      <c r="B810" s="1">
        <v>25.58795263966633</v>
      </c>
      <c r="D810" s="1" t="s">
        <v>1159</v>
      </c>
      <c r="E810" s="1">
        <v>0.93386229884749161</v>
      </c>
      <c r="F810">
        <f t="shared" si="126"/>
        <v>0.96792488288059864</v>
      </c>
      <c r="G810">
        <f t="shared" si="127"/>
        <v>1.1102230246251565E-16</v>
      </c>
      <c r="I810" s="1" t="s">
        <v>2218</v>
      </c>
      <c r="J810" s="1">
        <v>0.94443969776541259</v>
      </c>
      <c r="K810">
        <f t="shared" si="128"/>
        <v>0.96401004372071408</v>
      </c>
      <c r="M810">
        <f t="shared" si="133"/>
        <v>8.7302663244466399E-5</v>
      </c>
      <c r="Z810">
        <f t="shared" si="129"/>
        <v>0.988637200079579</v>
      </c>
      <c r="AA810">
        <f t="shared" si="130"/>
        <v>0.98902321837536467</v>
      </c>
      <c r="AB810">
        <f t="shared" si="134"/>
        <v>3.206695021442227E-5</v>
      </c>
      <c r="AD810">
        <f t="shared" si="131"/>
        <v>0.98537953175313731</v>
      </c>
      <c r="AE810">
        <f t="shared" si="132"/>
        <v>0.98777536012580758</v>
      </c>
      <c r="AF810">
        <f t="shared" si="135"/>
        <v>4.1140647908495032E-5</v>
      </c>
    </row>
    <row r="811" spans="1:32" x14ac:dyDescent="0.25">
      <c r="A811" s="1" t="s">
        <v>64</v>
      </c>
      <c r="B811" s="1">
        <v>25.587952740146889</v>
      </c>
      <c r="D811" s="1" t="s">
        <v>1160</v>
      </c>
      <c r="E811" s="1">
        <v>0.9338622988474915</v>
      </c>
      <c r="F811">
        <f t="shared" si="126"/>
        <v>0.96792488288059852</v>
      </c>
      <c r="G811">
        <f t="shared" si="127"/>
        <v>1.9713675163536559E-4</v>
      </c>
      <c r="I811" s="1" t="s">
        <v>2219</v>
      </c>
      <c r="J811" s="1">
        <v>0.94424784383225657</v>
      </c>
      <c r="K811">
        <f t="shared" si="128"/>
        <v>0.96388447203195082</v>
      </c>
      <c r="M811">
        <f t="shared" si="133"/>
        <v>4.9355855459062027E-17</v>
      </c>
      <c r="Z811">
        <f t="shared" si="129"/>
        <v>0.988637200079579</v>
      </c>
      <c r="AA811">
        <f t="shared" si="130"/>
        <v>0.98898442212263726</v>
      </c>
      <c r="AB811">
        <f t="shared" si="134"/>
        <v>1.8129892812181771E-17</v>
      </c>
      <c r="AD811">
        <f t="shared" si="131"/>
        <v>0.98537953175313719</v>
      </c>
      <c r="AE811">
        <f t="shared" si="132"/>
        <v>0.98773218086804138</v>
      </c>
      <c r="AF811">
        <f t="shared" si="135"/>
        <v>2.3259725893478589E-17</v>
      </c>
    </row>
    <row r="812" spans="1:32" x14ac:dyDescent="0.25">
      <c r="A812" s="1" t="s">
        <v>65</v>
      </c>
      <c r="B812" s="1">
        <v>25.612593318327942</v>
      </c>
      <c r="D812" s="1" t="s">
        <v>1161</v>
      </c>
      <c r="E812" s="1">
        <v>0.93367821841252763</v>
      </c>
      <c r="F812">
        <f t="shared" si="126"/>
        <v>0.96783397655663417</v>
      </c>
      <c r="G812">
        <f t="shared" si="127"/>
        <v>-1.2490009027033011E-16</v>
      </c>
      <c r="I812" s="1" t="s">
        <v>2220</v>
      </c>
      <c r="J812" s="1">
        <v>0.94424784383225668</v>
      </c>
      <c r="K812">
        <f t="shared" si="128"/>
        <v>0.96388447203195093</v>
      </c>
      <c r="M812">
        <f t="shared" si="133"/>
        <v>8.7627309068229254E-5</v>
      </c>
      <c r="Z812">
        <f t="shared" si="129"/>
        <v>0.98860465098095607</v>
      </c>
      <c r="AA812">
        <f t="shared" si="130"/>
        <v>0.98898442212263726</v>
      </c>
      <c r="AB812">
        <f t="shared" si="134"/>
        <v>3.2191081411838023E-5</v>
      </c>
      <c r="AD812">
        <f t="shared" si="131"/>
        <v>0.98533772036791745</v>
      </c>
      <c r="AE812">
        <f t="shared" si="132"/>
        <v>0.98773218086804138</v>
      </c>
      <c r="AF812">
        <f t="shared" si="135"/>
        <v>4.1299326915976744E-5</v>
      </c>
    </row>
    <row r="813" spans="1:32" x14ac:dyDescent="0.25">
      <c r="A813" s="1" t="s">
        <v>66</v>
      </c>
      <c r="B813" s="1">
        <v>25.683778778953968</v>
      </c>
      <c r="D813" s="1" t="s">
        <v>1162</v>
      </c>
      <c r="E813" s="1">
        <v>0.93367821841252774</v>
      </c>
      <c r="F813">
        <f t="shared" si="126"/>
        <v>0.96783397655663417</v>
      </c>
      <c r="G813">
        <f t="shared" si="127"/>
        <v>1.2490009027033011E-16</v>
      </c>
      <c r="I813" s="1" t="s">
        <v>2221</v>
      </c>
      <c r="J813" s="1">
        <v>0.94405548098686087</v>
      </c>
      <c r="K813">
        <f t="shared" si="128"/>
        <v>0.96375855806039323</v>
      </c>
      <c r="M813">
        <f t="shared" si="133"/>
        <v>-5.5512890483295287E-17</v>
      </c>
      <c r="Z813">
        <f t="shared" si="129"/>
        <v>0.98860465098095607</v>
      </c>
      <c r="AA813">
        <f t="shared" si="130"/>
        <v>0.98894551657236107</v>
      </c>
      <c r="AB813">
        <f t="shared" si="134"/>
        <v>-2.0394657858584462E-17</v>
      </c>
      <c r="AD813">
        <f t="shared" si="131"/>
        <v>0.98533772036791745</v>
      </c>
      <c r="AE813">
        <f t="shared" si="132"/>
        <v>0.98768888015940814</v>
      </c>
      <c r="AF813">
        <f t="shared" si="135"/>
        <v>-2.616493749554449E-17</v>
      </c>
    </row>
    <row r="814" spans="1:32" x14ac:dyDescent="0.25">
      <c r="A814" s="1" t="s">
        <v>67</v>
      </c>
      <c r="B814" s="1">
        <v>25.727584836851658</v>
      </c>
      <c r="D814" s="1" t="s">
        <v>1164</v>
      </c>
      <c r="E814" s="1">
        <v>0.93367821841252763</v>
      </c>
      <c r="F814">
        <f t="shared" si="126"/>
        <v>0.96783397655663417</v>
      </c>
      <c r="G814">
        <f t="shared" si="127"/>
        <v>0</v>
      </c>
      <c r="I814" s="1" t="s">
        <v>2222</v>
      </c>
      <c r="J814" s="1">
        <v>0.94386299870327539</v>
      </c>
      <c r="K814">
        <f t="shared" si="128"/>
        <v>0.96363255669448211</v>
      </c>
      <c r="M814">
        <f t="shared" si="133"/>
        <v>5.5505638734028424E-17</v>
      </c>
      <c r="Z814">
        <f t="shared" si="129"/>
        <v>0.98860465098095607</v>
      </c>
      <c r="AA814">
        <f t="shared" si="130"/>
        <v>0.9889065804623286</v>
      </c>
      <c r="AB814">
        <f t="shared" si="134"/>
        <v>2.0393855555364175E-17</v>
      </c>
      <c r="AD814">
        <f t="shared" si="131"/>
        <v>0.98533772036791745</v>
      </c>
      <c r="AE814">
        <f t="shared" si="132"/>
        <v>0.98764554563376217</v>
      </c>
      <c r="AF814">
        <f t="shared" si="135"/>
        <v>2.6163790463629517E-17</v>
      </c>
    </row>
    <row r="815" spans="1:32" x14ac:dyDescent="0.25">
      <c r="A815" s="1" t="s">
        <v>68</v>
      </c>
      <c r="B815" s="1">
        <v>25.77686509817347</v>
      </c>
      <c r="D815" s="1" t="s">
        <v>1165</v>
      </c>
      <c r="E815" s="1">
        <v>0.93367821841252763</v>
      </c>
      <c r="F815">
        <f t="shared" si="126"/>
        <v>0.96783397655663417</v>
      </c>
      <c r="G815">
        <f t="shared" si="127"/>
        <v>-1.2490009027033011E-16</v>
      </c>
      <c r="I815" s="1" t="s">
        <v>2223</v>
      </c>
      <c r="J815" s="1">
        <v>0.94367047404910143</v>
      </c>
      <c r="K815">
        <f t="shared" si="128"/>
        <v>0.96350651836948009</v>
      </c>
      <c r="M815">
        <f t="shared" si="133"/>
        <v>0</v>
      </c>
      <c r="Z815">
        <f t="shared" si="129"/>
        <v>0.98860465098095607</v>
      </c>
      <c r="AA815">
        <f t="shared" si="130"/>
        <v>0.9888676293716554</v>
      </c>
      <c r="AB815">
        <f t="shared" si="134"/>
        <v>0</v>
      </c>
      <c r="AD815">
        <f t="shared" si="131"/>
        <v>0.98533772036791745</v>
      </c>
      <c r="AE815">
        <f t="shared" si="132"/>
        <v>0.98760219463046206</v>
      </c>
      <c r="AF815">
        <f t="shared" si="135"/>
        <v>0</v>
      </c>
    </row>
    <row r="816" spans="1:32" x14ac:dyDescent="0.25">
      <c r="A816" s="1" t="s">
        <v>69</v>
      </c>
      <c r="B816" s="1">
        <v>25.77960224078641</v>
      </c>
      <c r="D816" s="1" t="s">
        <v>1166</v>
      </c>
      <c r="E816" s="1">
        <v>0.93367821841252774</v>
      </c>
      <c r="F816">
        <f t="shared" si="126"/>
        <v>0.96783397655663417</v>
      </c>
      <c r="G816">
        <f t="shared" si="127"/>
        <v>1.9784530189285998E-4</v>
      </c>
      <c r="I816" s="1" t="s">
        <v>2224</v>
      </c>
      <c r="J816" s="1">
        <v>0.94347780352506416</v>
      </c>
      <c r="K816">
        <f t="shared" si="128"/>
        <v>0.96338037531238863</v>
      </c>
      <c r="M816">
        <f t="shared" si="133"/>
        <v>-5.5491123040327483E-17</v>
      </c>
      <c r="Z816">
        <f t="shared" si="129"/>
        <v>0.98860465098095607</v>
      </c>
      <c r="AA816">
        <f t="shared" si="130"/>
        <v>0.98882864234886569</v>
      </c>
      <c r="AB816">
        <f t="shared" si="134"/>
        <v>-2.0392249379600007E-17</v>
      </c>
      <c r="AD816">
        <f t="shared" si="131"/>
        <v>0.98533772036791745</v>
      </c>
      <c r="AE816">
        <f t="shared" si="132"/>
        <v>0.98755880383174466</v>
      </c>
      <c r="AF816">
        <f t="shared" si="135"/>
        <v>-2.6161494171688671E-17</v>
      </c>
    </row>
    <row r="817" spans="1:32" x14ac:dyDescent="0.25">
      <c r="A817" s="1" t="s">
        <v>70</v>
      </c>
      <c r="B817" s="1">
        <v>25.804242843909993</v>
      </c>
      <c r="D817" s="1" t="s">
        <v>1167</v>
      </c>
      <c r="E817" s="1">
        <v>0.93349351283570292</v>
      </c>
      <c r="F817">
        <f t="shared" si="126"/>
        <v>0.96774275208043525</v>
      </c>
      <c r="G817">
        <f t="shared" si="127"/>
        <v>0</v>
      </c>
      <c r="I817" s="1" t="s">
        <v>2225</v>
      </c>
      <c r="J817" s="1">
        <v>0.94347780352506405</v>
      </c>
      <c r="K817">
        <f t="shared" si="128"/>
        <v>0.96338037531238851</v>
      </c>
      <c r="M817">
        <f t="shared" si="133"/>
        <v>8.7888012183935457E-5</v>
      </c>
      <c r="Z817">
        <f t="shared" si="129"/>
        <v>0.9885719859715455</v>
      </c>
      <c r="AA817">
        <f t="shared" si="130"/>
        <v>0.98882864234886569</v>
      </c>
      <c r="AB817">
        <f t="shared" si="134"/>
        <v>3.2300630541776519E-5</v>
      </c>
      <c r="AD817">
        <f t="shared" si="131"/>
        <v>0.98529576048763845</v>
      </c>
      <c r="AE817">
        <f t="shared" si="132"/>
        <v>0.98755880383174466</v>
      </c>
      <c r="AF817">
        <f t="shared" si="135"/>
        <v>4.1438731502394321E-5</v>
      </c>
    </row>
    <row r="818" spans="1:32" x14ac:dyDescent="0.25">
      <c r="A818" s="1" t="s">
        <v>71</v>
      </c>
      <c r="B818" s="1">
        <v>25.815195842480016</v>
      </c>
      <c r="D818" s="1" t="s">
        <v>1168</v>
      </c>
      <c r="E818" s="1">
        <v>0.93349351283570292</v>
      </c>
      <c r="F818">
        <f t="shared" si="126"/>
        <v>0.96774275208043525</v>
      </c>
      <c r="G818">
        <f t="shared" si="127"/>
        <v>1.2490009027033011E-16</v>
      </c>
      <c r="I818" s="1" t="s">
        <v>2226</v>
      </c>
      <c r="J818" s="1">
        <v>0.94328497912711251</v>
      </c>
      <c r="K818">
        <f t="shared" si="128"/>
        <v>0.96325412225875562</v>
      </c>
      <c r="M818">
        <f t="shared" si="133"/>
        <v>0</v>
      </c>
      <c r="Z818">
        <f t="shared" si="129"/>
        <v>0.9885719859715455</v>
      </c>
      <c r="AA818">
        <f t="shared" si="130"/>
        <v>0.98878961775697305</v>
      </c>
      <c r="AB818">
        <f t="shared" si="134"/>
        <v>0</v>
      </c>
      <c r="AD818">
        <f t="shared" si="131"/>
        <v>0.98529576048763845</v>
      </c>
      <c r="AE818">
        <f t="shared" si="132"/>
        <v>0.98751537141627799</v>
      </c>
      <c r="AF818">
        <f t="shared" si="135"/>
        <v>0</v>
      </c>
    </row>
    <row r="819" spans="1:32" x14ac:dyDescent="0.25">
      <c r="A819" s="1" t="s">
        <v>72</v>
      </c>
      <c r="B819" s="1">
        <v>25.826147390204305</v>
      </c>
      <c r="D819" s="1" t="s">
        <v>1169</v>
      </c>
      <c r="E819" s="1">
        <v>0.93349351283570281</v>
      </c>
      <c r="F819">
        <f t="shared" si="126"/>
        <v>0.96774275208043514</v>
      </c>
      <c r="G819">
        <f t="shared" si="127"/>
        <v>1.9842276299116002E-4</v>
      </c>
      <c r="I819" s="1" t="s">
        <v>2227</v>
      </c>
      <c r="J819" s="1">
        <v>0.9430918609983151</v>
      </c>
      <c r="K819">
        <f t="shared" si="128"/>
        <v>0.96312766760150681</v>
      </c>
      <c r="M819">
        <f t="shared" si="133"/>
        <v>5.547135780004793E-17</v>
      </c>
      <c r="Z819">
        <f t="shared" si="129"/>
        <v>0.9885719859715455</v>
      </c>
      <c r="AA819">
        <f t="shared" si="130"/>
        <v>0.98875052726636292</v>
      </c>
      <c r="AB819">
        <f t="shared" si="134"/>
        <v>2.0389966900245925E-17</v>
      </c>
      <c r="AD819">
        <f t="shared" si="131"/>
        <v>0.98529576048763845</v>
      </c>
      <c r="AE819">
        <f t="shared" si="132"/>
        <v>0.98747186585540736</v>
      </c>
      <c r="AF819">
        <f t="shared" si="135"/>
        <v>2.6158080262480333E-17</v>
      </c>
    </row>
    <row r="820" spans="1:32" x14ac:dyDescent="0.25">
      <c r="A820" s="1" t="s">
        <v>73</v>
      </c>
      <c r="B820" s="1">
        <v>25.921972234182643</v>
      </c>
      <c r="D820" s="1" t="s">
        <v>1170</v>
      </c>
      <c r="E820" s="1">
        <v>0.93330830484899951</v>
      </c>
      <c r="F820">
        <f t="shared" si="126"/>
        <v>0.9676512699789046</v>
      </c>
      <c r="G820">
        <f t="shared" si="127"/>
        <v>1.984922316544957E-4</v>
      </c>
      <c r="I820" s="1" t="s">
        <v>2228</v>
      </c>
      <c r="J820" s="1">
        <v>0.9430918609983151</v>
      </c>
      <c r="K820">
        <f t="shared" si="128"/>
        <v>0.96312766760150681</v>
      </c>
      <c r="M820">
        <f t="shared" si="133"/>
        <v>8.8113107868893832E-5</v>
      </c>
      <c r="Z820">
        <f t="shared" si="129"/>
        <v>0.98853922670515015</v>
      </c>
      <c r="AA820">
        <f t="shared" si="130"/>
        <v>0.98875052726636292</v>
      </c>
      <c r="AB820">
        <f t="shared" si="134"/>
        <v>3.2391278614820385E-5</v>
      </c>
      <c r="AD820">
        <f t="shared" si="131"/>
        <v>0.98525367993159385</v>
      </c>
      <c r="AE820">
        <f t="shared" si="132"/>
        <v>0.98747186585540736</v>
      </c>
      <c r="AF820">
        <f t="shared" si="135"/>
        <v>4.1554252560939023E-5</v>
      </c>
    </row>
    <row r="821" spans="1:32" x14ac:dyDescent="0.25">
      <c r="A821" s="1" t="s">
        <v>74</v>
      </c>
      <c r="B821" s="1">
        <v>25.963038610045093</v>
      </c>
      <c r="D821" s="1" t="s">
        <v>1171</v>
      </c>
      <c r="E821" s="1">
        <v>0.93312306878531637</v>
      </c>
      <c r="F821">
        <f t="shared" si="126"/>
        <v>0.96755976450157188</v>
      </c>
      <c r="G821">
        <f t="shared" si="127"/>
        <v>1.9860500595771102E-4</v>
      </c>
      <c r="I821" s="1" t="s">
        <v>2229</v>
      </c>
      <c r="J821" s="1">
        <v>0.9430918609983151</v>
      </c>
      <c r="K821">
        <f t="shared" si="128"/>
        <v>0.96312766760150681</v>
      </c>
      <c r="M821">
        <f t="shared" si="133"/>
        <v>8.8135624273357924E-5</v>
      </c>
      <c r="Z821">
        <f t="shared" si="129"/>
        <v>0.98850645705574025</v>
      </c>
      <c r="AA821">
        <f t="shared" si="130"/>
        <v>0.98875052726636292</v>
      </c>
      <c r="AB821">
        <f t="shared" si="134"/>
        <v>3.2401545183940538E-5</v>
      </c>
      <c r="AD821">
        <f t="shared" si="131"/>
        <v>0.98521158644110896</v>
      </c>
      <c r="AE821">
        <f t="shared" si="132"/>
        <v>0.98747186585540736</v>
      </c>
      <c r="AF821">
        <f t="shared" si="135"/>
        <v>4.1567025540281495E-5</v>
      </c>
    </row>
    <row r="822" spans="1:32" x14ac:dyDescent="0.25">
      <c r="A822" s="1" t="s">
        <v>75</v>
      </c>
      <c r="B822" s="1">
        <v>25.963038840862456</v>
      </c>
      <c r="D822" s="1" t="s">
        <v>1172</v>
      </c>
      <c r="E822" s="1">
        <v>0.93293776427449182</v>
      </c>
      <c r="F822">
        <f t="shared" si="126"/>
        <v>0.96746821569551533</v>
      </c>
      <c r="G822">
        <f t="shared" si="127"/>
        <v>1.1102230246251565E-16</v>
      </c>
      <c r="I822" s="1" t="s">
        <v>2230</v>
      </c>
      <c r="J822" s="1">
        <v>0.9430918609983151</v>
      </c>
      <c r="K822">
        <f t="shared" si="128"/>
        <v>0.96312766760150681</v>
      </c>
      <c r="M822">
        <f t="shared" si="133"/>
        <v>8.8177359708229965E-5</v>
      </c>
      <c r="Z822">
        <f t="shared" si="129"/>
        <v>0.98847366987532426</v>
      </c>
      <c r="AA822">
        <f t="shared" si="130"/>
        <v>0.98875052726636292</v>
      </c>
      <c r="AB822">
        <f t="shared" si="134"/>
        <v>3.2418879568060123E-5</v>
      </c>
      <c r="AD822">
        <f t="shared" si="131"/>
        <v>0.98516947083492212</v>
      </c>
      <c r="AE822">
        <f t="shared" si="132"/>
        <v>0.98747186585540736</v>
      </c>
      <c r="AF822">
        <f t="shared" si="135"/>
        <v>4.1588865145066591E-5</v>
      </c>
    </row>
    <row r="823" spans="1:32" x14ac:dyDescent="0.25">
      <c r="A823" s="1" t="s">
        <v>76</v>
      </c>
      <c r="B823" s="1">
        <v>25.971252683855173</v>
      </c>
      <c r="D823" s="1" t="s">
        <v>1173</v>
      </c>
      <c r="E823" s="1">
        <v>0.93293776427449171</v>
      </c>
      <c r="F823">
        <f t="shared" si="126"/>
        <v>0.96746821569551522</v>
      </c>
      <c r="G823">
        <f t="shared" si="127"/>
        <v>0</v>
      </c>
      <c r="I823" s="1" t="s">
        <v>2231</v>
      </c>
      <c r="J823" s="1">
        <v>0.94289821683088293</v>
      </c>
      <c r="K823">
        <f t="shared" si="128"/>
        <v>0.96300085916264855</v>
      </c>
      <c r="M823">
        <f t="shared" si="133"/>
        <v>4.928741434710952E-17</v>
      </c>
      <c r="Z823">
        <f t="shared" si="129"/>
        <v>0.98847366987532426</v>
      </c>
      <c r="AA823">
        <f t="shared" si="130"/>
        <v>0.98871132381033955</v>
      </c>
      <c r="AB823">
        <f t="shared" si="134"/>
        <v>1.8121896047942859E-17</v>
      </c>
      <c r="AD823">
        <f t="shared" si="131"/>
        <v>0.98516947083492212</v>
      </c>
      <c r="AE823">
        <f t="shared" si="132"/>
        <v>0.98742823476785313</v>
      </c>
      <c r="AF823">
        <f t="shared" si="135"/>
        <v>2.3247622405029681E-17</v>
      </c>
    </row>
    <row r="824" spans="1:32" x14ac:dyDescent="0.25">
      <c r="A824" s="1" t="s">
        <v>77</v>
      </c>
      <c r="B824" s="1">
        <v>25.973990480445785</v>
      </c>
      <c r="D824" s="1" t="s">
        <v>1174</v>
      </c>
      <c r="E824" s="1">
        <v>0.93293776427449171</v>
      </c>
      <c r="F824">
        <f t="shared" si="126"/>
        <v>0.96746821569551522</v>
      </c>
      <c r="G824">
        <f t="shared" si="127"/>
        <v>0</v>
      </c>
      <c r="I824" s="1" t="s">
        <v>2232</v>
      </c>
      <c r="J824" s="1">
        <v>0.94270457665245844</v>
      </c>
      <c r="K824">
        <f t="shared" si="128"/>
        <v>0.9628740439919572</v>
      </c>
      <c r="M824">
        <f t="shared" si="133"/>
        <v>0</v>
      </c>
      <c r="Z824">
        <f t="shared" si="129"/>
        <v>0.98847366987532426</v>
      </c>
      <c r="AA824">
        <f t="shared" si="130"/>
        <v>0.9886721146648827</v>
      </c>
      <c r="AB824">
        <f t="shared" si="134"/>
        <v>0</v>
      </c>
      <c r="AD824">
        <f t="shared" si="131"/>
        <v>0.98516947083492212</v>
      </c>
      <c r="AE824">
        <f t="shared" si="132"/>
        <v>0.98738459754622987</v>
      </c>
      <c r="AF824">
        <f t="shared" si="135"/>
        <v>0</v>
      </c>
    </row>
    <row r="825" spans="1:32" x14ac:dyDescent="0.25">
      <c r="A825" s="1" t="s">
        <v>78</v>
      </c>
      <c r="B825" s="1">
        <v>25.995892850125021</v>
      </c>
      <c r="D825" s="1" t="s">
        <v>1175</v>
      </c>
      <c r="E825" s="1">
        <v>0.93293776427449171</v>
      </c>
      <c r="F825">
        <f t="shared" si="126"/>
        <v>0.96746821569551522</v>
      </c>
      <c r="G825">
        <f t="shared" si="127"/>
        <v>0</v>
      </c>
      <c r="I825" s="1" t="s">
        <v>2233</v>
      </c>
      <c r="J825" s="1">
        <v>0.94251084640024729</v>
      </c>
      <c r="K825">
        <f t="shared" si="128"/>
        <v>0.9627471604787603</v>
      </c>
      <c r="M825">
        <f t="shared" si="133"/>
        <v>0</v>
      </c>
      <c r="Z825">
        <f t="shared" si="129"/>
        <v>0.98847366987532426</v>
      </c>
      <c r="AA825">
        <f t="shared" si="130"/>
        <v>0.98863288077698253</v>
      </c>
      <c r="AB825">
        <f t="shared" si="134"/>
        <v>0</v>
      </c>
      <c r="AD825">
        <f t="shared" si="131"/>
        <v>0.98516947083492212</v>
      </c>
      <c r="AE825">
        <f t="shared" si="132"/>
        <v>0.98734093298601799</v>
      </c>
      <c r="AF825">
        <f t="shared" si="135"/>
        <v>0</v>
      </c>
    </row>
    <row r="826" spans="1:32" x14ac:dyDescent="0.25">
      <c r="A826" s="1" t="s">
        <v>79</v>
      </c>
      <c r="B826" s="1">
        <v>26.001368953703935</v>
      </c>
      <c r="D826" s="1" t="s">
        <v>1176</v>
      </c>
      <c r="E826" s="1">
        <v>0.93293776427449171</v>
      </c>
      <c r="F826">
        <f t="shared" si="126"/>
        <v>0.96746821569551522</v>
      </c>
      <c r="G826">
        <f t="shared" si="127"/>
        <v>1.990521006641488E-4</v>
      </c>
      <c r="I826" s="1" t="s">
        <v>2234</v>
      </c>
      <c r="J826" s="1">
        <v>0.94231702673929207</v>
      </c>
      <c r="K826">
        <f t="shared" si="128"/>
        <v>0.96262020904301182</v>
      </c>
      <c r="M826">
        <f t="shared" si="133"/>
        <v>0</v>
      </c>
      <c r="Z826">
        <f t="shared" si="129"/>
        <v>0.98847366987532426</v>
      </c>
      <c r="AA826">
        <f t="shared" si="130"/>
        <v>0.98859362226986358</v>
      </c>
      <c r="AB826">
        <f t="shared" si="134"/>
        <v>0</v>
      </c>
      <c r="AD826">
        <f t="shared" si="131"/>
        <v>0.98516947083492212</v>
      </c>
      <c r="AE826">
        <f t="shared" si="132"/>
        <v>0.98729724122473861</v>
      </c>
      <c r="AF826">
        <f t="shared" si="135"/>
        <v>0</v>
      </c>
    </row>
    <row r="827" spans="1:32" x14ac:dyDescent="0.25">
      <c r="A827" s="1" t="s">
        <v>80</v>
      </c>
      <c r="B827" s="1">
        <v>26.069816003587771</v>
      </c>
      <c r="D827" s="1" t="s">
        <v>1177</v>
      </c>
      <c r="E827" s="1">
        <v>0.9327520795338059</v>
      </c>
      <c r="F827">
        <f t="shared" si="126"/>
        <v>0.96737646948849609</v>
      </c>
      <c r="G827">
        <f t="shared" si="127"/>
        <v>0</v>
      </c>
      <c r="I827" s="1" t="s">
        <v>2235</v>
      </c>
      <c r="J827" s="1">
        <v>0.94231702673929207</v>
      </c>
      <c r="K827">
        <f t="shared" si="128"/>
        <v>0.96262020904301182</v>
      </c>
      <c r="M827">
        <f t="shared" si="133"/>
        <v>8.8320940837866729E-5</v>
      </c>
      <c r="Z827">
        <f t="shared" si="129"/>
        <v>0.98844080997638728</v>
      </c>
      <c r="AA827">
        <f t="shared" si="130"/>
        <v>0.98859362226986358</v>
      </c>
      <c r="AB827">
        <f t="shared" si="134"/>
        <v>3.2485626481545404E-5</v>
      </c>
      <c r="AD827">
        <f t="shared" si="131"/>
        <v>0.98512726222555058</v>
      </c>
      <c r="AE827">
        <f t="shared" si="132"/>
        <v>0.98729724122473861</v>
      </c>
      <c r="AF827">
        <f t="shared" si="135"/>
        <v>4.1673336321255404E-5</v>
      </c>
    </row>
    <row r="828" spans="1:32" x14ac:dyDescent="0.25">
      <c r="A828" s="1" t="s">
        <v>81</v>
      </c>
      <c r="B828" s="1">
        <v>26.094456577769623</v>
      </c>
      <c r="D828" s="1" t="s">
        <v>1178</v>
      </c>
      <c r="E828" s="1">
        <v>0.9327520795338059</v>
      </c>
      <c r="F828">
        <f t="shared" si="126"/>
        <v>0.96737646948849609</v>
      </c>
      <c r="G828">
        <f t="shared" si="127"/>
        <v>1.2490009027033011E-16</v>
      </c>
      <c r="I828" s="1" t="s">
        <v>2236</v>
      </c>
      <c r="J828" s="1">
        <v>0.94212301861650527</v>
      </c>
      <c r="K828">
        <f t="shared" si="128"/>
        <v>0.96249312478239712</v>
      </c>
      <c r="M828">
        <f t="shared" si="133"/>
        <v>0</v>
      </c>
      <c r="Z828">
        <f t="shared" si="129"/>
        <v>0.98844080997638728</v>
      </c>
      <c r="AA828">
        <f t="shared" si="130"/>
        <v>0.98855431906371682</v>
      </c>
      <c r="AB828">
        <f t="shared" si="134"/>
        <v>0</v>
      </c>
      <c r="AD828">
        <f t="shared" si="131"/>
        <v>0.98512726222555058</v>
      </c>
      <c r="AE828">
        <f t="shared" si="132"/>
        <v>0.98725349991560951</v>
      </c>
      <c r="AF828">
        <f t="shared" si="135"/>
        <v>0</v>
      </c>
    </row>
    <row r="829" spans="1:32" x14ac:dyDescent="0.25">
      <c r="A829" s="1" t="s">
        <v>82</v>
      </c>
      <c r="B829" s="1">
        <v>26.116359483461228</v>
      </c>
      <c r="D829" s="1" t="s">
        <v>1179</v>
      </c>
      <c r="E829" s="1">
        <v>0.93275207953380579</v>
      </c>
      <c r="F829">
        <f t="shared" si="126"/>
        <v>0.96737646948849609</v>
      </c>
      <c r="G829">
        <f t="shared" si="127"/>
        <v>-1.2490009027033011E-16</v>
      </c>
      <c r="I829" s="1" t="s">
        <v>2237</v>
      </c>
      <c r="J829" s="1">
        <v>0.94192861805276518</v>
      </c>
      <c r="K829">
        <f t="shared" si="128"/>
        <v>0.96236577403637968</v>
      </c>
      <c r="M829">
        <f t="shared" si="133"/>
        <v>5.5406555027560841E-17</v>
      </c>
      <c r="Z829">
        <f t="shared" si="129"/>
        <v>0.98844080997638728</v>
      </c>
      <c r="AA829">
        <f t="shared" si="130"/>
        <v>0.9885149298035858</v>
      </c>
      <c r="AB829">
        <f t="shared" si="134"/>
        <v>2.0382409823560567E-17</v>
      </c>
      <c r="AD829">
        <f t="shared" si="131"/>
        <v>0.98512726222555047</v>
      </c>
      <c r="AE829">
        <f t="shared" si="132"/>
        <v>0.98720966303488844</v>
      </c>
      <c r="AF829">
        <f t="shared" si="135"/>
        <v>2.6146671422868506E-17</v>
      </c>
    </row>
    <row r="830" spans="1:32" x14ac:dyDescent="0.25">
      <c r="A830" s="1" t="s">
        <v>83</v>
      </c>
      <c r="B830" s="1">
        <v>26.146475395981003</v>
      </c>
      <c r="D830" s="1" t="s">
        <v>1180</v>
      </c>
      <c r="E830" s="1">
        <v>0.9327520795338059</v>
      </c>
      <c r="F830">
        <f t="shared" si="126"/>
        <v>0.96737646948849609</v>
      </c>
      <c r="G830">
        <f t="shared" si="127"/>
        <v>1.9994337563855602E-4</v>
      </c>
      <c r="I830" s="1" t="s">
        <v>2238</v>
      </c>
      <c r="J830" s="1">
        <v>0.94173411093584258</v>
      </c>
      <c r="K830">
        <f t="shared" si="128"/>
        <v>0.96223834404954711</v>
      </c>
      <c r="M830">
        <f t="shared" si="133"/>
        <v>-5.5399223997410768E-17</v>
      </c>
      <c r="Z830">
        <f t="shared" si="129"/>
        <v>0.98844080997638728</v>
      </c>
      <c r="AA830">
        <f t="shared" si="130"/>
        <v>0.98847551238809961</v>
      </c>
      <c r="AB830">
        <f t="shared" si="134"/>
        <v>-2.0381597679981648E-17</v>
      </c>
      <c r="AD830">
        <f t="shared" si="131"/>
        <v>0.98512726222555058</v>
      </c>
      <c r="AE830">
        <f t="shared" si="132"/>
        <v>0.98716579501967772</v>
      </c>
      <c r="AF830">
        <f t="shared" si="135"/>
        <v>-2.6145510435830709E-17</v>
      </c>
    </row>
    <row r="831" spans="1:32" x14ac:dyDescent="0.25">
      <c r="A831" s="1" t="s">
        <v>84</v>
      </c>
      <c r="B831" s="1">
        <v>26.176591662248725</v>
      </c>
      <c r="D831" s="1" t="s">
        <v>1181</v>
      </c>
      <c r="E831" s="1">
        <v>0.93256560057762727</v>
      </c>
      <c r="F831">
        <f t="shared" si="126"/>
        <v>0.96728432123791597</v>
      </c>
      <c r="G831">
        <f t="shared" si="127"/>
        <v>1.1102230246251565E-16</v>
      </c>
      <c r="I831" s="1" t="s">
        <v>2239</v>
      </c>
      <c r="J831" s="1">
        <v>0.94173411093584269</v>
      </c>
      <c r="K831">
        <f t="shared" si="128"/>
        <v>0.96223834404954722</v>
      </c>
      <c r="M831">
        <f t="shared" si="133"/>
        <v>8.8672803413200477E-5</v>
      </c>
      <c r="Z831">
        <f t="shared" si="129"/>
        <v>0.9884078040437958</v>
      </c>
      <c r="AA831">
        <f t="shared" si="130"/>
        <v>0.98847551238809961</v>
      </c>
      <c r="AB831">
        <f t="shared" si="134"/>
        <v>3.2626100857278742E-5</v>
      </c>
      <c r="AD831">
        <f t="shared" si="131"/>
        <v>0.98508486644361037</v>
      </c>
      <c r="AE831">
        <f t="shared" si="132"/>
        <v>0.98716579501967772</v>
      </c>
      <c r="AF831">
        <f t="shared" si="135"/>
        <v>4.1852566371118067E-5</v>
      </c>
    </row>
    <row r="832" spans="1:32" x14ac:dyDescent="0.25">
      <c r="A832" s="1" t="s">
        <v>85</v>
      </c>
      <c r="B832" s="1">
        <v>26.2368243478385</v>
      </c>
      <c r="D832" s="1" t="s">
        <v>1182</v>
      </c>
      <c r="E832" s="1">
        <v>0.93256560057762716</v>
      </c>
      <c r="F832">
        <f t="shared" si="126"/>
        <v>0.96728432123791586</v>
      </c>
      <c r="G832">
        <f t="shared" si="127"/>
        <v>2.0007900858488858E-4</v>
      </c>
      <c r="I832" s="1" t="s">
        <v>2240</v>
      </c>
      <c r="J832" s="1">
        <v>0.94153938878354715</v>
      </c>
      <c r="K832">
        <f t="shared" si="128"/>
        <v>0.96211076372447302</v>
      </c>
      <c r="M832">
        <f t="shared" si="133"/>
        <v>4.9232544004700018E-17</v>
      </c>
      <c r="Z832">
        <f t="shared" si="129"/>
        <v>0.98840780404379569</v>
      </c>
      <c r="AA832">
        <f t="shared" si="130"/>
        <v>0.98843604481429026</v>
      </c>
      <c r="AB832">
        <f t="shared" si="134"/>
        <v>1.8115648357709443E-17</v>
      </c>
      <c r="AD832">
        <f t="shared" si="131"/>
        <v>0.98508486644361037</v>
      </c>
      <c r="AE832">
        <f t="shared" si="132"/>
        <v>0.98712187138326923</v>
      </c>
      <c r="AF832">
        <f t="shared" si="135"/>
        <v>2.3238420871238381E-17</v>
      </c>
    </row>
    <row r="833" spans="1:32" x14ac:dyDescent="0.25">
      <c r="A833" s="1" t="s">
        <v>86</v>
      </c>
      <c r="B833" s="1">
        <v>26.299794472716925</v>
      </c>
      <c r="D833" s="1" t="s">
        <v>1183</v>
      </c>
      <c r="E833" s="1">
        <v>0.93237903244162945</v>
      </c>
      <c r="F833">
        <f t="shared" si="126"/>
        <v>0.96719211926453608</v>
      </c>
      <c r="G833">
        <f t="shared" si="127"/>
        <v>1.1102230246251565E-16</v>
      </c>
      <c r="I833" s="1" t="s">
        <v>2241</v>
      </c>
      <c r="J833" s="1">
        <v>0.94153938878354693</v>
      </c>
      <c r="K833">
        <f t="shared" si="128"/>
        <v>0.96211076372447291</v>
      </c>
      <c r="M833">
        <f t="shared" si="133"/>
        <v>8.8712739161526515E-5</v>
      </c>
      <c r="Z833">
        <f t="shared" si="129"/>
        <v>0.9883747768246588</v>
      </c>
      <c r="AA833">
        <f t="shared" si="130"/>
        <v>0.98843604481429015</v>
      </c>
      <c r="AB833">
        <f t="shared" si="134"/>
        <v>3.2645839281258156E-5</v>
      </c>
      <c r="AD833">
        <f t="shared" si="131"/>
        <v>0.98504244372859884</v>
      </c>
      <c r="AE833">
        <f t="shared" si="132"/>
        <v>0.98712187138326923</v>
      </c>
      <c r="AF833">
        <f t="shared" si="135"/>
        <v>4.1877291561336163E-5</v>
      </c>
    </row>
    <row r="834" spans="1:32" x14ac:dyDescent="0.25">
      <c r="A834" s="1" t="s">
        <v>87</v>
      </c>
      <c r="B834" s="1">
        <v>26.299795348652019</v>
      </c>
      <c r="D834" s="1" t="s">
        <v>1184</v>
      </c>
      <c r="E834" s="1">
        <v>0.93237903244162934</v>
      </c>
      <c r="F834">
        <f t="shared" si="126"/>
        <v>0.96719211926453597</v>
      </c>
      <c r="G834">
        <f t="shared" si="127"/>
        <v>2.0017135386241058E-4</v>
      </c>
      <c r="I834" s="1" t="s">
        <v>2242</v>
      </c>
      <c r="J834" s="1">
        <v>0.94134455117686666</v>
      </c>
      <c r="K834">
        <f t="shared" si="128"/>
        <v>0.96198309827903461</v>
      </c>
      <c r="M834">
        <f t="shared" si="133"/>
        <v>4.9221324162003072E-17</v>
      </c>
      <c r="Z834">
        <f t="shared" si="129"/>
        <v>0.9883747768246588</v>
      </c>
      <c r="AA834">
        <f t="shared" si="130"/>
        <v>0.98839654724666848</v>
      </c>
      <c r="AB834">
        <f t="shared" si="134"/>
        <v>1.8114319738785442E-17</v>
      </c>
      <c r="AD834">
        <f t="shared" si="131"/>
        <v>0.98504244372859884</v>
      </c>
      <c r="AE834">
        <f t="shared" si="132"/>
        <v>0.98707791456745364</v>
      </c>
      <c r="AF834">
        <f t="shared" si="135"/>
        <v>2.3236386165999228E-17</v>
      </c>
    </row>
    <row r="835" spans="1:32" x14ac:dyDescent="0.25">
      <c r="A835" s="1" t="s">
        <v>88</v>
      </c>
      <c r="B835" s="1">
        <v>26.308008362700789</v>
      </c>
      <c r="D835" s="1" t="s">
        <v>1185</v>
      </c>
      <c r="E835" s="1">
        <v>0.93219241554669396</v>
      </c>
      <c r="F835">
        <f t="shared" ref="F835:F898" si="136">POWER(E835,$W$5)</f>
        <v>0.96709988353070186</v>
      </c>
      <c r="G835">
        <f t="shared" ref="G835:G898" si="137">LN(E835)-LN(E836)</f>
        <v>0</v>
      </c>
      <c r="I835" s="1" t="s">
        <v>2243</v>
      </c>
      <c r="J835" s="1">
        <v>0.94134455117686677</v>
      </c>
      <c r="K835">
        <f t="shared" ref="K835:K898" si="138">POWER(J835,$X$5)</f>
        <v>0.96198309827903461</v>
      </c>
      <c r="M835">
        <f t="shared" si="133"/>
        <v>8.8733448080805836E-5</v>
      </c>
      <c r="Z835">
        <f t="shared" ref="Z835:Z898" si="139">POWER(E835,$W$26)</f>
        <v>0.98834173546635951</v>
      </c>
      <c r="AA835">
        <f t="shared" ref="AA835:AA898" si="140">POWER(J835,$X$26)</f>
        <v>0.98839654724666848</v>
      </c>
      <c r="AB835">
        <f t="shared" si="134"/>
        <v>3.2658510349226141E-5</v>
      </c>
      <c r="AD835">
        <f t="shared" ref="AD835:AD898" si="141">POWER(E835,$W$39)</f>
        <v>0.98500000326183601</v>
      </c>
      <c r="AE835">
        <f t="shared" ref="AE835:AE898" si="142">POWER(J835,$X$39)</f>
        <v>0.98707791456745375</v>
      </c>
      <c r="AF835">
        <f t="shared" si="135"/>
        <v>4.1892949909017423E-5</v>
      </c>
    </row>
    <row r="836" spans="1:32" x14ac:dyDescent="0.25">
      <c r="A836" s="1" t="s">
        <v>89</v>
      </c>
      <c r="B836" s="1">
        <v>26.316222611629755</v>
      </c>
      <c r="D836" s="1" t="s">
        <v>1186</v>
      </c>
      <c r="E836" s="1">
        <v>0.93219241554669396</v>
      </c>
      <c r="F836">
        <f t="shared" si="136"/>
        <v>0.96709988353070186</v>
      </c>
      <c r="G836">
        <f t="shared" si="137"/>
        <v>2.0030202645088258E-4</v>
      </c>
      <c r="I836" s="1" t="s">
        <v>2244</v>
      </c>
      <c r="J836" s="1">
        <v>0.94114972055343604</v>
      </c>
      <c r="K836">
        <f t="shared" si="138"/>
        <v>0.96185542792872147</v>
      </c>
      <c r="M836">
        <f t="shared" ref="M836:M899" si="143">F835*K835*$W$5*G835</f>
        <v>0</v>
      </c>
      <c r="Z836">
        <f t="shared" si="139"/>
        <v>0.98834173546635951</v>
      </c>
      <c r="AA836">
        <f t="shared" si="140"/>
        <v>0.98835704449787487</v>
      </c>
      <c r="AB836">
        <f t="shared" ref="AB836:AB899" si="144">Z835*AA835*$W$26*G835</f>
        <v>0</v>
      </c>
      <c r="AD836">
        <f t="shared" si="141"/>
        <v>0.98500000326183601</v>
      </c>
      <c r="AE836">
        <f t="shared" si="142"/>
        <v>0.98703395218647727</v>
      </c>
      <c r="AF836">
        <f t="shared" ref="AF836:AF899" si="145">AD835*AE835*$W$39*G835</f>
        <v>0</v>
      </c>
    </row>
    <row r="837" spans="1:32" x14ac:dyDescent="0.25">
      <c r="A837" s="1" t="s">
        <v>90</v>
      </c>
      <c r="B837" s="1">
        <v>26.318959661087305</v>
      </c>
      <c r="D837" s="1" t="s">
        <v>1187</v>
      </c>
      <c r="E837" s="1">
        <v>0.9320057142157695</v>
      </c>
      <c r="F837">
        <f t="shared" si="136"/>
        <v>0.96700759638966871</v>
      </c>
      <c r="G837">
        <f t="shared" si="137"/>
        <v>-1.2490009027033011E-16</v>
      </c>
      <c r="I837" s="1" t="s">
        <v>2245</v>
      </c>
      <c r="J837" s="1">
        <v>0.94114972055343582</v>
      </c>
      <c r="K837">
        <f t="shared" si="138"/>
        <v>0.96185542792872136</v>
      </c>
      <c r="M837">
        <f t="shared" si="143"/>
        <v>8.8771123165359199E-5</v>
      </c>
      <c r="Z837">
        <f t="shared" si="139"/>
        <v>0.98830867364419528</v>
      </c>
      <c r="AA837">
        <f t="shared" si="140"/>
        <v>0.98835704449787476</v>
      </c>
      <c r="AB837">
        <f t="shared" si="144"/>
        <v>3.2677431402597888E-5</v>
      </c>
      <c r="AD837">
        <f t="shared" si="141"/>
        <v>0.98495753692011667</v>
      </c>
      <c r="AE837">
        <f t="shared" si="142"/>
        <v>0.98703395218647716</v>
      </c>
      <c r="AF837">
        <f t="shared" si="145"/>
        <v>4.19166246851488E-5</v>
      </c>
    </row>
    <row r="838" spans="1:32" x14ac:dyDescent="0.25">
      <c r="A838" s="1" t="s">
        <v>91</v>
      </c>
      <c r="B838" s="1">
        <v>26.329911127561552</v>
      </c>
      <c r="D838" s="1" t="s">
        <v>1188</v>
      </c>
      <c r="E838" s="1">
        <v>0.93200571421576961</v>
      </c>
      <c r="F838">
        <f t="shared" si="136"/>
        <v>0.96700759638966882</v>
      </c>
      <c r="G838">
        <f t="shared" si="137"/>
        <v>2.0035809455486164E-4</v>
      </c>
      <c r="I838" s="1" t="s">
        <v>2246</v>
      </c>
      <c r="J838" s="1">
        <v>0.94095479235392177</v>
      </c>
      <c r="K838">
        <f t="shared" si="138"/>
        <v>0.9617276841476774</v>
      </c>
      <c r="M838">
        <f t="shared" si="143"/>
        <v>-5.5348732350493919E-17</v>
      </c>
      <c r="Z838">
        <f t="shared" si="139"/>
        <v>0.98830867364419539</v>
      </c>
      <c r="AA838">
        <f t="shared" si="140"/>
        <v>0.988317515360982</v>
      </c>
      <c r="AB838">
        <f t="shared" si="144"/>
        <v>-2.0375618128299738E-17</v>
      </c>
      <c r="AD838">
        <f t="shared" si="141"/>
        <v>0.98495753692011667</v>
      </c>
      <c r="AE838">
        <f t="shared" si="142"/>
        <v>0.98698996063952094</v>
      </c>
      <c r="AF838">
        <f t="shared" si="145"/>
        <v>-2.6136353117295933E-17</v>
      </c>
    </row>
    <row r="839" spans="1:32" x14ac:dyDescent="0.25">
      <c r="A839" s="1" t="s">
        <v>92</v>
      </c>
      <c r="B839" s="1">
        <v>26.349076705180135</v>
      </c>
      <c r="D839" s="1" t="s">
        <v>1189</v>
      </c>
      <c r="E839" s="1">
        <v>0.93181899803242907</v>
      </c>
      <c r="F839">
        <f t="shared" si="136"/>
        <v>0.96691529222617589</v>
      </c>
      <c r="G839">
        <f t="shared" si="137"/>
        <v>-1.1102230246251565E-16</v>
      </c>
      <c r="I839" s="1" t="s">
        <v>2247</v>
      </c>
      <c r="J839" s="1">
        <v>0.94095479235392188</v>
      </c>
      <c r="K839">
        <f t="shared" si="138"/>
        <v>0.96172768414767751</v>
      </c>
      <c r="M839">
        <f t="shared" si="143"/>
        <v>8.8775706432138403E-5</v>
      </c>
      <c r="Z839">
        <f t="shared" si="139"/>
        <v>0.98827560367388068</v>
      </c>
      <c r="AA839">
        <f t="shared" si="140"/>
        <v>0.988317515360982</v>
      </c>
      <c r="AB839">
        <f t="shared" si="144"/>
        <v>3.2684177722995941E-5</v>
      </c>
      <c r="AD839">
        <f t="shared" si="141"/>
        <v>0.98491506052293387</v>
      </c>
      <c r="AE839">
        <f t="shared" si="142"/>
        <v>0.98698996063952094</v>
      </c>
      <c r="AF839">
        <f t="shared" si="145"/>
        <v>4.1924681593241774E-5</v>
      </c>
    </row>
    <row r="840" spans="1:32" x14ac:dyDescent="0.25">
      <c r="A840" s="1" t="s">
        <v>93</v>
      </c>
      <c r="B840" s="1">
        <v>26.362764738277452</v>
      </c>
      <c r="D840" s="1" t="s">
        <v>1190</v>
      </c>
      <c r="E840" s="1">
        <v>0.93181899803242918</v>
      </c>
      <c r="F840">
        <f t="shared" si="136"/>
        <v>0.96691529222617589</v>
      </c>
      <c r="G840">
        <f t="shared" si="137"/>
        <v>1.1102230246251565E-16</v>
      </c>
      <c r="I840" s="1" t="s">
        <v>2248</v>
      </c>
      <c r="J840" s="1">
        <v>0.94075955861690885</v>
      </c>
      <c r="K840">
        <f t="shared" si="138"/>
        <v>0.96159973061882897</v>
      </c>
      <c r="M840">
        <f t="shared" si="143"/>
        <v>-4.9187643534228217E-17</v>
      </c>
      <c r="Z840">
        <f t="shared" si="139"/>
        <v>0.98827560367388068</v>
      </c>
      <c r="AA840">
        <f t="shared" si="140"/>
        <v>0.98827791764089268</v>
      </c>
      <c r="AB840">
        <f t="shared" si="144"/>
        <v>-1.8110330173126082E-17</v>
      </c>
      <c r="AD840">
        <f t="shared" si="141"/>
        <v>0.98491506052293387</v>
      </c>
      <c r="AE840">
        <f t="shared" si="142"/>
        <v>0.98694589296885216</v>
      </c>
      <c r="AF840">
        <f t="shared" si="145"/>
        <v>-2.3230276579583639E-17</v>
      </c>
    </row>
    <row r="841" spans="1:32" x14ac:dyDescent="0.25">
      <c r="A841" s="1" t="s">
        <v>94</v>
      </c>
      <c r="B841" s="1">
        <v>26.365502616345829</v>
      </c>
      <c r="D841" s="1" t="s">
        <v>1191</v>
      </c>
      <c r="E841" s="1">
        <v>0.93181899803242907</v>
      </c>
      <c r="F841">
        <f t="shared" si="136"/>
        <v>0.96691529222617589</v>
      </c>
      <c r="G841">
        <f t="shared" si="137"/>
        <v>0</v>
      </c>
      <c r="I841" s="1" t="s">
        <v>2249</v>
      </c>
      <c r="J841" s="1">
        <v>0.94056408800073965</v>
      </c>
      <c r="K841">
        <f t="shared" si="138"/>
        <v>0.96147161229753653</v>
      </c>
      <c r="M841">
        <f t="shared" si="143"/>
        <v>4.9181099340201476E-17</v>
      </c>
      <c r="Z841">
        <f t="shared" si="139"/>
        <v>0.98827560367388068</v>
      </c>
      <c r="AA841">
        <f t="shared" si="140"/>
        <v>0.98823826523292446</v>
      </c>
      <c r="AB841">
        <f t="shared" si="144"/>
        <v>1.810960456847598E-17</v>
      </c>
      <c r="AD841">
        <f t="shared" si="141"/>
        <v>0.98491506052293387</v>
      </c>
      <c r="AE841">
        <f t="shared" si="142"/>
        <v>0.98690176463929813</v>
      </c>
      <c r="AF841">
        <f t="shared" si="145"/>
        <v>2.3229239381416812E-17</v>
      </c>
    </row>
    <row r="842" spans="1:32" x14ac:dyDescent="0.25">
      <c r="A842" s="1" t="s">
        <v>95</v>
      </c>
      <c r="B842" s="1">
        <v>26.409308544773808</v>
      </c>
      <c r="D842" s="1" t="s">
        <v>1192</v>
      </c>
      <c r="E842" s="1">
        <v>0.93181899803242907</v>
      </c>
      <c r="F842">
        <f t="shared" si="136"/>
        <v>0.96691529222617589</v>
      </c>
      <c r="G842">
        <f t="shared" si="137"/>
        <v>2.0131267615267068E-4</v>
      </c>
      <c r="I842" s="1" t="s">
        <v>2250</v>
      </c>
      <c r="J842" s="1">
        <v>0.94036839449159149</v>
      </c>
      <c r="K842">
        <f t="shared" si="138"/>
        <v>0.96134333831443464</v>
      </c>
      <c r="M842">
        <f t="shared" si="143"/>
        <v>0</v>
      </c>
      <c r="Z842">
        <f t="shared" si="139"/>
        <v>0.98827560367388068</v>
      </c>
      <c r="AA842">
        <f t="shared" si="140"/>
        <v>0.98819856094830461</v>
      </c>
      <c r="AB842">
        <f t="shared" si="144"/>
        <v>0</v>
      </c>
      <c r="AD842">
        <f t="shared" si="141"/>
        <v>0.98491506052293387</v>
      </c>
      <c r="AE842">
        <f t="shared" si="142"/>
        <v>0.98685757878023828</v>
      </c>
      <c r="AF842">
        <f t="shared" si="145"/>
        <v>0</v>
      </c>
    </row>
    <row r="843" spans="1:32" x14ac:dyDescent="0.25">
      <c r="A843" s="1" t="s">
        <v>96</v>
      </c>
      <c r="B843" s="1">
        <v>26.412046608199404</v>
      </c>
      <c r="D843" s="1" t="s">
        <v>1193</v>
      </c>
      <c r="E843" s="1">
        <v>0.93163142993679637</v>
      </c>
      <c r="F843">
        <f t="shared" si="136"/>
        <v>0.96682255716461474</v>
      </c>
      <c r="G843">
        <f t="shared" si="137"/>
        <v>-1.2490009027033011E-16</v>
      </c>
      <c r="I843" s="1" t="s">
        <v>2251</v>
      </c>
      <c r="J843" s="1">
        <v>0.94036839449159149</v>
      </c>
      <c r="K843">
        <f t="shared" si="138"/>
        <v>0.96134333831443464</v>
      </c>
      <c r="M843">
        <f t="shared" si="143"/>
        <v>8.9154509050539698E-5</v>
      </c>
      <c r="Z843">
        <f t="shared" si="139"/>
        <v>0.98824237726022424</v>
      </c>
      <c r="AA843">
        <f t="shared" si="140"/>
        <v>0.98819856094830461</v>
      </c>
      <c r="AB843">
        <f t="shared" si="144"/>
        <v>3.2834846127423739E-5</v>
      </c>
      <c r="AD843">
        <f t="shared" si="141"/>
        <v>0.98487238359707074</v>
      </c>
      <c r="AE843">
        <f t="shared" si="142"/>
        <v>0.98685757878023828</v>
      </c>
      <c r="AF843">
        <f t="shared" si="145"/>
        <v>4.2116960209436032E-5</v>
      </c>
    </row>
    <row r="844" spans="1:32" x14ac:dyDescent="0.25">
      <c r="A844" s="1" t="s">
        <v>97</v>
      </c>
      <c r="B844" s="1">
        <v>26.420259954724159</v>
      </c>
      <c r="D844" s="1" t="s">
        <v>1194</v>
      </c>
      <c r="E844" s="1">
        <v>0.93163142993679648</v>
      </c>
      <c r="F844">
        <f t="shared" si="136"/>
        <v>0.96682255716461485</v>
      </c>
      <c r="G844">
        <f t="shared" si="137"/>
        <v>2.0160384584509694E-4</v>
      </c>
      <c r="I844" s="1" t="s">
        <v>2252</v>
      </c>
      <c r="J844" s="1">
        <v>0.94017266619105655</v>
      </c>
      <c r="K844">
        <f t="shared" si="138"/>
        <v>0.96121503194551128</v>
      </c>
      <c r="M844">
        <f t="shared" si="143"/>
        <v>-5.5308679338754747E-17</v>
      </c>
      <c r="Z844">
        <f t="shared" si="139"/>
        <v>0.98824237726022424</v>
      </c>
      <c r="AA844">
        <f t="shared" si="140"/>
        <v>0.98815884293532574</v>
      </c>
      <c r="AB844">
        <f t="shared" si="144"/>
        <v>-2.0370984297225088E-17</v>
      </c>
      <c r="AD844">
        <f t="shared" si="141"/>
        <v>0.98487238359707086</v>
      </c>
      <c r="AE844">
        <f t="shared" si="142"/>
        <v>0.98681337784641887</v>
      </c>
      <c r="AF844">
        <f t="shared" si="145"/>
        <v>-2.6129423620857557E-17</v>
      </c>
    </row>
    <row r="845" spans="1:32" x14ac:dyDescent="0.25">
      <c r="A845" s="1" t="s">
        <v>98</v>
      </c>
      <c r="B845" s="1">
        <v>26.444900364507919</v>
      </c>
      <c r="D845" s="1" t="s">
        <v>1195</v>
      </c>
      <c r="E845" s="1">
        <v>0.9314436283890043</v>
      </c>
      <c r="F845">
        <f t="shared" si="136"/>
        <v>0.9667296968885426</v>
      </c>
      <c r="G845">
        <f t="shared" si="137"/>
        <v>2.0172622214501001E-4</v>
      </c>
      <c r="I845" s="1" t="s">
        <v>2253</v>
      </c>
      <c r="J845" s="1">
        <v>0.94017266619105655</v>
      </c>
      <c r="K845">
        <f t="shared" si="138"/>
        <v>0.96121503194551128</v>
      </c>
      <c r="M845">
        <f t="shared" si="143"/>
        <v>8.9262980014521913E-5</v>
      </c>
      <c r="Z845">
        <f t="shared" si="139"/>
        <v>0.98820910390887884</v>
      </c>
      <c r="AA845">
        <f t="shared" si="140"/>
        <v>0.98815884293532574</v>
      </c>
      <c r="AB845">
        <f t="shared" si="144"/>
        <v>3.2879909889690084E-5</v>
      </c>
      <c r="AD845">
        <f t="shared" si="141"/>
        <v>0.98482964679843121</v>
      </c>
      <c r="AE845">
        <f t="shared" si="142"/>
        <v>0.98681337784641887</v>
      </c>
      <c r="AF845">
        <f t="shared" si="145"/>
        <v>4.2174159667055103E-5</v>
      </c>
    </row>
    <row r="846" spans="1:32" x14ac:dyDescent="0.25">
      <c r="A846" s="1" t="s">
        <v>99</v>
      </c>
      <c r="B846" s="1">
        <v>26.466802776908757</v>
      </c>
      <c r="D846" s="1" t="s">
        <v>1196</v>
      </c>
      <c r="E846" s="1">
        <v>0.93125575073527012</v>
      </c>
      <c r="F846">
        <f t="shared" si="136"/>
        <v>0.96663678917206985</v>
      </c>
      <c r="G846">
        <f t="shared" si="137"/>
        <v>-2.3592239273284576E-16</v>
      </c>
      <c r="I846" s="1" t="s">
        <v>2254</v>
      </c>
      <c r="J846" s="1">
        <v>0.94017266619105655</v>
      </c>
      <c r="K846">
        <f t="shared" si="138"/>
        <v>0.96121503194551128</v>
      </c>
      <c r="M846">
        <f t="shared" si="143"/>
        <v>8.9308585234227391E-5</v>
      </c>
      <c r="Z846">
        <f t="shared" si="139"/>
        <v>0.98817581148146072</v>
      </c>
      <c r="AA846">
        <f t="shared" si="140"/>
        <v>0.98815884293532574</v>
      </c>
      <c r="AB846">
        <f t="shared" si="144"/>
        <v>3.2898760733067708E-5</v>
      </c>
      <c r="AD846">
        <f t="shared" si="141"/>
        <v>0.98478688591414554</v>
      </c>
      <c r="AE846">
        <f t="shared" si="142"/>
        <v>0.98681337784641887</v>
      </c>
      <c r="AF846">
        <f t="shared" si="145"/>
        <v>4.2197928776399149E-5</v>
      </c>
    </row>
    <row r="847" spans="1:32" x14ac:dyDescent="0.25">
      <c r="A847" s="1" t="s">
        <v>100</v>
      </c>
      <c r="B847" s="1">
        <v>26.483229768887121</v>
      </c>
      <c r="D847" s="1" t="s">
        <v>1197</v>
      </c>
      <c r="E847" s="1">
        <v>0.93125575073527034</v>
      </c>
      <c r="F847">
        <f t="shared" si="136"/>
        <v>0.96663678917206997</v>
      </c>
      <c r="G847">
        <f t="shared" si="137"/>
        <v>2.021207298066735E-4</v>
      </c>
      <c r="I847" s="1" t="s">
        <v>2255</v>
      </c>
      <c r="J847" s="1">
        <v>0.93997636642119697</v>
      </c>
      <c r="K847">
        <f t="shared" si="138"/>
        <v>0.96108634133336046</v>
      </c>
      <c r="M847">
        <f t="shared" si="143"/>
        <v>-1.0443793558561156E-16</v>
      </c>
      <c r="Z847">
        <f t="shared" si="139"/>
        <v>0.98817581148146072</v>
      </c>
      <c r="AA847">
        <f t="shared" si="140"/>
        <v>0.98811900225549343</v>
      </c>
      <c r="AB847">
        <f t="shared" si="144"/>
        <v>-3.8474387630154738E-17</v>
      </c>
      <c r="AD847">
        <f t="shared" si="141"/>
        <v>0.98478688591414554</v>
      </c>
      <c r="AE847">
        <f t="shared" si="142"/>
        <v>0.98676904060465365</v>
      </c>
      <c r="AF847">
        <f t="shared" si="145"/>
        <v>-4.9349082923549227E-17</v>
      </c>
    </row>
    <row r="848" spans="1:32" x14ac:dyDescent="0.25">
      <c r="A848" s="1" t="s">
        <v>101</v>
      </c>
      <c r="B848" s="1">
        <v>26.483231052365618</v>
      </c>
      <c r="D848" s="1" t="s">
        <v>1198</v>
      </c>
      <c r="E848" s="1">
        <v>0.93106754366421107</v>
      </c>
      <c r="F848">
        <f t="shared" si="136"/>
        <v>0.96654370871492457</v>
      </c>
      <c r="G848">
        <f t="shared" si="137"/>
        <v>-2.4980018054066022E-16</v>
      </c>
      <c r="I848" s="1" t="s">
        <v>2256</v>
      </c>
      <c r="J848" s="1">
        <v>0.93997636642119686</v>
      </c>
      <c r="K848">
        <f t="shared" si="138"/>
        <v>0.96108634133336046</v>
      </c>
      <c r="M848">
        <f t="shared" si="143"/>
        <v>8.9462663395422558E-5</v>
      </c>
      <c r="Z848">
        <f t="shared" si="139"/>
        <v>0.98814245507031684</v>
      </c>
      <c r="AA848">
        <f t="shared" si="140"/>
        <v>0.98811900225549343</v>
      </c>
      <c r="AB848">
        <f t="shared" si="144"/>
        <v>3.2960660003928839E-5</v>
      </c>
      <c r="AD848">
        <f t="shared" si="141"/>
        <v>0.98474404326626952</v>
      </c>
      <c r="AE848">
        <f t="shared" si="142"/>
        <v>0.98676904060465365</v>
      </c>
      <c r="AF848">
        <f t="shared" si="145"/>
        <v>4.2276718161719146E-5</v>
      </c>
    </row>
    <row r="849" spans="1:32" x14ac:dyDescent="0.25">
      <c r="A849" s="1" t="s">
        <v>102</v>
      </c>
      <c r="B849" s="1">
        <v>26.510609631299111</v>
      </c>
      <c r="D849" s="1" t="s">
        <v>1199</v>
      </c>
      <c r="E849" s="1">
        <v>0.93106754366421129</v>
      </c>
      <c r="F849">
        <f t="shared" si="136"/>
        <v>0.96654370871492468</v>
      </c>
      <c r="G849">
        <f t="shared" si="137"/>
        <v>2.0218036407104734E-4</v>
      </c>
      <c r="I849" s="1" t="s">
        <v>2257</v>
      </c>
      <c r="J849" s="1">
        <v>0.93977989050293487</v>
      </c>
      <c r="K849">
        <f t="shared" si="138"/>
        <v>0.96095752558552261</v>
      </c>
      <c r="M849">
        <f t="shared" si="143"/>
        <v>-1.1055589177407231E-16</v>
      </c>
      <c r="Z849">
        <f t="shared" si="139"/>
        <v>0.98814245507031695</v>
      </c>
      <c r="AA849">
        <f t="shared" si="140"/>
        <v>0.98807911910164337</v>
      </c>
      <c r="AB849">
        <f t="shared" si="144"/>
        <v>-4.0734569376785465E-17</v>
      </c>
      <c r="AD849">
        <f t="shared" si="141"/>
        <v>0.98474404326626963</v>
      </c>
      <c r="AE849">
        <f t="shared" si="142"/>
        <v>0.9867246562999068</v>
      </c>
      <c r="AF849">
        <f t="shared" si="145"/>
        <v>-5.2247349395326999E-17</v>
      </c>
    </row>
    <row r="850" spans="1:32" x14ac:dyDescent="0.25">
      <c r="A850" s="1" t="s">
        <v>103</v>
      </c>
      <c r="B850" s="1">
        <v>26.518823276939703</v>
      </c>
      <c r="D850" s="1" t="s">
        <v>1200</v>
      </c>
      <c r="E850" s="1">
        <v>0.93087931911755339</v>
      </c>
      <c r="F850">
        <f t="shared" si="136"/>
        <v>0.96645060976203456</v>
      </c>
      <c r="G850">
        <f t="shared" si="137"/>
        <v>2.0254880446855805E-4</v>
      </c>
      <c r="I850" s="1" t="s">
        <v>2258</v>
      </c>
      <c r="J850" s="1">
        <v>0.93977989050293487</v>
      </c>
      <c r="K850">
        <f t="shared" si="138"/>
        <v>0.96095752558552261</v>
      </c>
      <c r="M850">
        <f t="shared" si="143"/>
        <v>8.9468448341267342E-5</v>
      </c>
      <c r="Z850">
        <f t="shared" si="139"/>
        <v>0.98810908994406654</v>
      </c>
      <c r="AA850">
        <f t="shared" si="140"/>
        <v>0.98807911910164337</v>
      </c>
      <c r="AB850">
        <f t="shared" si="144"/>
        <v>3.2967941146897541E-5</v>
      </c>
      <c r="AD850">
        <f t="shared" si="141"/>
        <v>0.98470118984265143</v>
      </c>
      <c r="AE850">
        <f t="shared" si="142"/>
        <v>0.9867246562999068</v>
      </c>
      <c r="AF850">
        <f t="shared" si="145"/>
        <v>4.2285449772298614E-5</v>
      </c>
    </row>
    <row r="851" spans="1:32" x14ac:dyDescent="0.25">
      <c r="A851" s="1" t="s">
        <v>104</v>
      </c>
      <c r="B851" s="1">
        <v>26.551676588272699</v>
      </c>
      <c r="D851" s="1" t="s">
        <v>1201</v>
      </c>
      <c r="E851" s="1">
        <v>0.9306907897182084</v>
      </c>
      <c r="F851">
        <f t="shared" si="136"/>
        <v>0.96635735014360291</v>
      </c>
      <c r="G851">
        <f t="shared" si="137"/>
        <v>-1.2490009027033011E-16</v>
      </c>
      <c r="I851" s="1" t="s">
        <v>2259</v>
      </c>
      <c r="J851" s="1">
        <v>0.93977989050293487</v>
      </c>
      <c r="K851">
        <f t="shared" si="138"/>
        <v>0.96095752558552261</v>
      </c>
      <c r="M851">
        <f t="shared" si="143"/>
        <v>8.9622856404676643E-5</v>
      </c>
      <c r="Z851">
        <f t="shared" si="139"/>
        <v>0.98807566514504319</v>
      </c>
      <c r="AA851">
        <f t="shared" si="140"/>
        <v>0.98807911910164337</v>
      </c>
      <c r="AB851">
        <f t="shared" si="144"/>
        <v>3.3026904579386533E-5</v>
      </c>
      <c r="AD851">
        <f t="shared" si="141"/>
        <v>0.98465826019569724</v>
      </c>
      <c r="AE851">
        <f t="shared" si="142"/>
        <v>0.9867246562999068</v>
      </c>
      <c r="AF851">
        <f t="shared" si="145"/>
        <v>4.2360664533656931E-5</v>
      </c>
    </row>
    <row r="852" spans="1:32" x14ac:dyDescent="0.25">
      <c r="A852" s="1" t="s">
        <v>105</v>
      </c>
      <c r="B852" s="1">
        <v>26.570841056347401</v>
      </c>
      <c r="D852" s="1" t="s">
        <v>1202</v>
      </c>
      <c r="E852" s="1">
        <v>0.93069078971820851</v>
      </c>
      <c r="F852">
        <f t="shared" si="136"/>
        <v>0.96635735014360291</v>
      </c>
      <c r="G852">
        <f t="shared" si="137"/>
        <v>2.0328969836193311E-4</v>
      </c>
      <c r="I852" s="1" t="s">
        <v>2260</v>
      </c>
      <c r="J852" s="1">
        <v>0.93958268726235938</v>
      </c>
      <c r="K852">
        <f t="shared" si="138"/>
        <v>0.96082822326571182</v>
      </c>
      <c r="M852">
        <f t="shared" si="143"/>
        <v>-5.5259880235577871E-17</v>
      </c>
      <c r="Z852">
        <f t="shared" si="139"/>
        <v>0.98807566514504319</v>
      </c>
      <c r="AA852">
        <f t="shared" si="140"/>
        <v>0.98803908154056486</v>
      </c>
      <c r="AB852">
        <f t="shared" si="144"/>
        <v>-2.0365086012145762E-17</v>
      </c>
      <c r="AD852">
        <f t="shared" si="141"/>
        <v>0.98465826019569724</v>
      </c>
      <c r="AE852">
        <f t="shared" si="142"/>
        <v>0.986680100367885</v>
      </c>
      <c r="AF852">
        <f t="shared" si="145"/>
        <v>-2.6120224085327757E-17</v>
      </c>
    </row>
    <row r="853" spans="1:32" x14ac:dyDescent="0.25">
      <c r="A853" s="1" t="s">
        <v>106</v>
      </c>
      <c r="B853" s="1">
        <v>26.579056299458827</v>
      </c>
      <c r="D853" s="1" t="s">
        <v>1203</v>
      </c>
      <c r="E853" s="1">
        <v>0.93050160909818558</v>
      </c>
      <c r="F853">
        <f t="shared" si="136"/>
        <v>0.96626375844384405</v>
      </c>
      <c r="G853">
        <f t="shared" si="137"/>
        <v>2.0335490179312909E-4</v>
      </c>
      <c r="I853" s="1" t="s">
        <v>2261</v>
      </c>
      <c r="J853" s="1">
        <v>0.93958268726235927</v>
      </c>
      <c r="K853">
        <f t="shared" si="138"/>
        <v>0.96082822326571171</v>
      </c>
      <c r="M853">
        <f t="shared" si="143"/>
        <v>8.9929901517131345E-5</v>
      </c>
      <c r="Z853">
        <f t="shared" si="139"/>
        <v>0.98804211921986818</v>
      </c>
      <c r="AA853">
        <f t="shared" si="140"/>
        <v>0.98803908154056486</v>
      </c>
      <c r="AB853">
        <f t="shared" si="144"/>
        <v>3.3145247755834175E-5</v>
      </c>
      <c r="AD853">
        <f t="shared" si="141"/>
        <v>0.98461517540024424</v>
      </c>
      <c r="AE853">
        <f t="shared" si="142"/>
        <v>0.986680100367885</v>
      </c>
      <c r="AF853">
        <f t="shared" si="145"/>
        <v>4.2511840384640133E-5</v>
      </c>
    </row>
    <row r="854" spans="1:32" x14ac:dyDescent="0.25">
      <c r="A854" s="1" t="s">
        <v>107</v>
      </c>
      <c r="B854" s="1">
        <v>26.590006998053934</v>
      </c>
      <c r="D854" s="1" t="s">
        <v>1204</v>
      </c>
      <c r="E854" s="1">
        <v>0.93031240627316203</v>
      </c>
      <c r="F854">
        <f t="shared" si="136"/>
        <v>0.96617014579406479</v>
      </c>
      <c r="G854">
        <f t="shared" si="137"/>
        <v>2.0343088048328795E-4</v>
      </c>
      <c r="I854" s="1" t="s">
        <v>2262</v>
      </c>
      <c r="J854" s="1">
        <v>0.93958268726235938</v>
      </c>
      <c r="K854">
        <f t="shared" si="138"/>
        <v>0.96082822326571182</v>
      </c>
      <c r="M854">
        <f t="shared" si="143"/>
        <v>8.9950033259877889E-5</v>
      </c>
      <c r="Z854">
        <f t="shared" si="139"/>
        <v>0.98800856367458245</v>
      </c>
      <c r="AA854">
        <f t="shared" si="140"/>
        <v>0.98803908154056486</v>
      </c>
      <c r="AB854">
        <f t="shared" si="144"/>
        <v>3.3154753142961897E-5</v>
      </c>
      <c r="AD854">
        <f t="shared" si="141"/>
        <v>0.98457207867184104</v>
      </c>
      <c r="AE854">
        <f t="shared" si="142"/>
        <v>0.986680100367885</v>
      </c>
      <c r="AF854">
        <f t="shared" si="145"/>
        <v>4.2523614945127147E-5</v>
      </c>
    </row>
    <row r="855" spans="1:32" x14ac:dyDescent="0.25">
      <c r="A855" s="1" t="s">
        <v>108</v>
      </c>
      <c r="B855" s="1">
        <v>26.63655033090507</v>
      </c>
      <c r="D855" s="1" t="s">
        <v>1205</v>
      </c>
      <c r="E855" s="1">
        <v>0.93012317125000565</v>
      </c>
      <c r="F855">
        <f t="shared" si="136"/>
        <v>0.96607650724253569</v>
      </c>
      <c r="G855">
        <f t="shared" si="137"/>
        <v>2.0355667398362642E-4</v>
      </c>
      <c r="I855" s="1" t="s">
        <v>2263</v>
      </c>
      <c r="J855" s="1">
        <v>0.93958268726235938</v>
      </c>
      <c r="K855">
        <f t="shared" si="138"/>
        <v>0.96082822326571182</v>
      </c>
      <c r="M855">
        <f t="shared" si="143"/>
        <v>8.9974923226315739E-5</v>
      </c>
      <c r="Z855">
        <f t="shared" si="139"/>
        <v>0.98797499673231137</v>
      </c>
      <c r="AA855">
        <f t="shared" si="140"/>
        <v>0.98803908154056486</v>
      </c>
      <c r="AB855">
        <f t="shared" si="144"/>
        <v>3.3166014211677103E-5</v>
      </c>
      <c r="AD855">
        <f t="shared" si="141"/>
        <v>0.98452896772878362</v>
      </c>
      <c r="AE855">
        <f t="shared" si="142"/>
        <v>0.986680100367885</v>
      </c>
      <c r="AF855">
        <f t="shared" si="145"/>
        <v>4.2537640916395432E-5</v>
      </c>
    </row>
    <row r="856" spans="1:32" x14ac:dyDescent="0.25">
      <c r="A856" s="1" t="s">
        <v>109</v>
      </c>
      <c r="B856" s="1">
        <v>26.639287656573796</v>
      </c>
      <c r="D856" s="1" t="s">
        <v>1206</v>
      </c>
      <c r="E856" s="1">
        <v>0.92993385773953885</v>
      </c>
      <c r="F856">
        <f t="shared" si="136"/>
        <v>0.9659828198722904</v>
      </c>
      <c r="G856">
        <f t="shared" si="137"/>
        <v>1.2490009027033011E-16</v>
      </c>
      <c r="I856" s="1" t="s">
        <v>2264</v>
      </c>
      <c r="J856" s="1">
        <v>0.93958268726235938</v>
      </c>
      <c r="K856">
        <f t="shared" si="138"/>
        <v>0.96082822326571182</v>
      </c>
      <c r="M856">
        <f t="shared" si="143"/>
        <v>9.002183459736264E-5</v>
      </c>
      <c r="Z856">
        <f t="shared" si="139"/>
        <v>0.98794141017506165</v>
      </c>
      <c r="AA856">
        <f t="shared" si="140"/>
        <v>0.98803908154056486</v>
      </c>
      <c r="AB856">
        <f t="shared" si="144"/>
        <v>3.3185395254819348E-5</v>
      </c>
      <c r="AD856">
        <f t="shared" si="141"/>
        <v>0.98448583201707507</v>
      </c>
      <c r="AE856">
        <f t="shared" si="142"/>
        <v>0.986680100367885</v>
      </c>
      <c r="AF856">
        <f t="shared" si="145"/>
        <v>4.2562080762884116E-5</v>
      </c>
    </row>
    <row r="857" spans="1:32" x14ac:dyDescent="0.25">
      <c r="A857" s="1" t="s">
        <v>110</v>
      </c>
      <c r="B857" s="1">
        <v>26.647500801853955</v>
      </c>
      <c r="D857" s="1" t="s">
        <v>1207</v>
      </c>
      <c r="E857" s="1">
        <v>0.92993385773953874</v>
      </c>
      <c r="F857">
        <f t="shared" si="136"/>
        <v>0.96598281987229029</v>
      </c>
      <c r="G857">
        <f t="shared" si="137"/>
        <v>-2.3592239273284576E-16</v>
      </c>
      <c r="I857" s="1" t="s">
        <v>2265</v>
      </c>
      <c r="J857" s="1">
        <v>0.93938509374101242</v>
      </c>
      <c r="K857">
        <f t="shared" si="138"/>
        <v>0.96069865528000598</v>
      </c>
      <c r="M857">
        <f t="shared" si="143"/>
        <v>5.5231030561719617E-17</v>
      </c>
      <c r="Z857">
        <f t="shared" si="139"/>
        <v>0.98794141017506165</v>
      </c>
      <c r="AA857">
        <f t="shared" si="140"/>
        <v>0.98799895794058523</v>
      </c>
      <c r="AB857">
        <f t="shared" si="144"/>
        <v>2.03614938087616E-17</v>
      </c>
      <c r="AD857">
        <f t="shared" si="141"/>
        <v>0.98448583201707496</v>
      </c>
      <c r="AE857">
        <f t="shared" si="142"/>
        <v>0.98663544889437405</v>
      </c>
      <c r="AF857">
        <f t="shared" si="145"/>
        <v>2.6114470786748308E-17</v>
      </c>
    </row>
    <row r="858" spans="1:32" x14ac:dyDescent="0.25">
      <c r="A858" s="1" t="s">
        <v>111</v>
      </c>
      <c r="B858" s="1">
        <v>26.655715316655179</v>
      </c>
      <c r="D858" s="1" t="s">
        <v>1208</v>
      </c>
      <c r="E858" s="1">
        <v>0.92993385773953896</v>
      </c>
      <c r="F858">
        <f t="shared" si="136"/>
        <v>0.9659828198722904</v>
      </c>
      <c r="G858">
        <f t="shared" si="137"/>
        <v>1.1102230246251565E-16</v>
      </c>
      <c r="I858" s="1" t="s">
        <v>2266</v>
      </c>
      <c r="J858" s="1">
        <v>0.93918724006894638</v>
      </c>
      <c r="K858">
        <f t="shared" si="138"/>
        <v>0.96056890690751606</v>
      </c>
      <c r="M858">
        <f t="shared" si="143"/>
        <v>-1.0431121165336192E-16</v>
      </c>
      <c r="Z858">
        <f t="shared" si="139"/>
        <v>0.98794141017506176</v>
      </c>
      <c r="AA858">
        <f t="shared" si="140"/>
        <v>0.98795877468988291</v>
      </c>
      <c r="AB858">
        <f t="shared" si="144"/>
        <v>-3.8459037557575895E-17</v>
      </c>
      <c r="AD858">
        <f t="shared" si="141"/>
        <v>0.98448583201707507</v>
      </c>
      <c r="AE858">
        <f t="shared" si="142"/>
        <v>0.98659073124654573</v>
      </c>
      <c r="AF858">
        <f t="shared" si="145"/>
        <v>-4.9325101436531984E-17</v>
      </c>
    </row>
    <row r="859" spans="1:32" x14ac:dyDescent="0.25">
      <c r="A859" s="1" t="s">
        <v>112</v>
      </c>
      <c r="B859" s="1">
        <v>26.669404680022517</v>
      </c>
      <c r="D859" s="1" t="s">
        <v>1209</v>
      </c>
      <c r="E859" s="1">
        <v>0.92993385773953885</v>
      </c>
      <c r="F859">
        <f t="shared" si="136"/>
        <v>0.9659828198722904</v>
      </c>
      <c r="G859">
        <f t="shared" si="137"/>
        <v>2.0447027646031124E-4</v>
      </c>
      <c r="I859" s="1" t="s">
        <v>2267</v>
      </c>
      <c r="J859" s="1">
        <v>0.9389891779732884</v>
      </c>
      <c r="K859">
        <f t="shared" si="138"/>
        <v>0.96043901203219084</v>
      </c>
      <c r="M859">
        <f t="shared" si="143"/>
        <v>4.9080999421498327E-17</v>
      </c>
      <c r="Z859">
        <f t="shared" si="139"/>
        <v>0.98794141017506165</v>
      </c>
      <c r="AA859">
        <f t="shared" si="140"/>
        <v>0.98791854226716058</v>
      </c>
      <c r="AB859">
        <f t="shared" si="144"/>
        <v>1.8097634530177218E-17</v>
      </c>
      <c r="AD859">
        <f t="shared" si="141"/>
        <v>0.98448583201707507</v>
      </c>
      <c r="AE859">
        <f t="shared" si="142"/>
        <v>0.98654595908640319</v>
      </c>
      <c r="AF859">
        <f t="shared" si="145"/>
        <v>2.3210760403055609E-17</v>
      </c>
    </row>
    <row r="860" spans="1:32" x14ac:dyDescent="0.25">
      <c r="A860" s="1" t="s">
        <v>113</v>
      </c>
      <c r="B860" s="1">
        <v>26.674879462394564</v>
      </c>
      <c r="D860" s="1" t="s">
        <v>1210</v>
      </c>
      <c r="E860" s="1">
        <v>0.92974373334461324</v>
      </c>
      <c r="F860">
        <f t="shared" si="136"/>
        <v>0.96588872116145352</v>
      </c>
      <c r="G860">
        <f t="shared" si="137"/>
        <v>2.0506192388836109E-4</v>
      </c>
      <c r="I860" s="1" t="s">
        <v>2268</v>
      </c>
      <c r="J860" s="1">
        <v>0.93898917797328851</v>
      </c>
      <c r="K860">
        <f t="shared" si="138"/>
        <v>0.96043901203219084</v>
      </c>
      <c r="M860">
        <f t="shared" si="143"/>
        <v>9.0380475030898513E-5</v>
      </c>
      <c r="Z860">
        <f t="shared" si="139"/>
        <v>0.98790767402420787</v>
      </c>
      <c r="AA860">
        <f t="shared" si="140"/>
        <v>0.98791854226716058</v>
      </c>
      <c r="AB860">
        <f t="shared" si="144"/>
        <v>3.3329138036949342E-5</v>
      </c>
      <c r="AD860">
        <f t="shared" si="141"/>
        <v>0.98444250460646088</v>
      </c>
      <c r="AE860">
        <f t="shared" si="142"/>
        <v>0.98654595908640319</v>
      </c>
      <c r="AF860">
        <f t="shared" si="145"/>
        <v>4.274542248310869E-5</v>
      </c>
    </row>
    <row r="861" spans="1:32" x14ac:dyDescent="0.25">
      <c r="A861" s="1" t="s">
        <v>114</v>
      </c>
      <c r="B861" s="1">
        <v>26.67488029728549</v>
      </c>
      <c r="D861" s="1" t="s">
        <v>1211</v>
      </c>
      <c r="E861" s="1">
        <v>0.92955309785263884</v>
      </c>
      <c r="F861">
        <f t="shared" si="136"/>
        <v>0.9657943593763646</v>
      </c>
      <c r="G861">
        <f t="shared" si="137"/>
        <v>-2.3592239273284576E-16</v>
      </c>
      <c r="I861" s="1" t="s">
        <v>2269</v>
      </c>
      <c r="J861" s="1">
        <v>0.9389891779732884</v>
      </c>
      <c r="K861">
        <f t="shared" si="138"/>
        <v>0.96043901203219084</v>
      </c>
      <c r="M861">
        <f t="shared" si="143"/>
        <v>9.0633166886635626E-5</v>
      </c>
      <c r="Z861">
        <f t="shared" si="139"/>
        <v>0.98787384141273349</v>
      </c>
      <c r="AA861">
        <f t="shared" si="140"/>
        <v>0.98791854226716058</v>
      </c>
      <c r="AB861">
        <f t="shared" si="144"/>
        <v>3.3424436551050358E-5</v>
      </c>
      <c r="AD861">
        <f t="shared" si="141"/>
        <v>0.98439905374042846</v>
      </c>
      <c r="AE861">
        <f t="shared" si="142"/>
        <v>0.98654595908640319</v>
      </c>
      <c r="AF861">
        <f t="shared" si="145"/>
        <v>4.2867222336800563E-5</v>
      </c>
    </row>
    <row r="862" spans="1:32" x14ac:dyDescent="0.25">
      <c r="A862" s="1" t="s">
        <v>115</v>
      </c>
      <c r="B862" s="1">
        <v>26.683094262915954</v>
      </c>
      <c r="D862" s="1" t="s">
        <v>1212</v>
      </c>
      <c r="E862" s="1">
        <v>0.92955309785263907</v>
      </c>
      <c r="F862">
        <f t="shared" si="136"/>
        <v>0.96579435937636471</v>
      </c>
      <c r="G862">
        <f t="shared" si="137"/>
        <v>2.0516337523977801E-4</v>
      </c>
      <c r="I862" s="1" t="s">
        <v>2270</v>
      </c>
      <c r="J862" s="1">
        <v>0.93879026713056402</v>
      </c>
      <c r="K862">
        <f t="shared" si="138"/>
        <v>0.96030855062968645</v>
      </c>
      <c r="M862">
        <f t="shared" si="143"/>
        <v>-1.042626746608688E-16</v>
      </c>
      <c r="Z862">
        <f t="shared" si="139"/>
        <v>0.98787384141273349</v>
      </c>
      <c r="AA862">
        <f t="shared" si="140"/>
        <v>0.9878781305457901</v>
      </c>
      <c r="AB862">
        <f t="shared" si="144"/>
        <v>-3.8453277147834301E-17</v>
      </c>
      <c r="AD862">
        <f t="shared" si="141"/>
        <v>0.98439905374042858</v>
      </c>
      <c r="AE862">
        <f t="shared" si="142"/>
        <v>0.9865009876059041</v>
      </c>
      <c r="AF862">
        <f t="shared" si="145"/>
        <v>-4.9316280145766911E-17</v>
      </c>
    </row>
    <row r="863" spans="1:32" x14ac:dyDescent="0.25">
      <c r="A863" s="1" t="s">
        <v>116</v>
      </c>
      <c r="B863" s="1">
        <v>26.707734060944638</v>
      </c>
      <c r="D863" s="1" t="s">
        <v>1213</v>
      </c>
      <c r="E863" s="1">
        <v>0.92936240716366059</v>
      </c>
      <c r="F863">
        <f t="shared" si="136"/>
        <v>0.96569996013262638</v>
      </c>
      <c r="G863">
        <f t="shared" si="137"/>
        <v>2.0527632034290921E-4</v>
      </c>
      <c r="I863" s="1" t="s">
        <v>2271</v>
      </c>
      <c r="J863" s="1">
        <v>0.93879026713056402</v>
      </c>
      <c r="K863">
        <f t="shared" si="138"/>
        <v>0.96030855062968645</v>
      </c>
      <c r="M863">
        <f t="shared" si="143"/>
        <v>9.0656831523871413E-5</v>
      </c>
      <c r="Z863">
        <f t="shared" si="139"/>
        <v>0.98783999322259175</v>
      </c>
      <c r="AA863">
        <f t="shared" si="140"/>
        <v>0.9878781305457901</v>
      </c>
      <c r="AB863">
        <f t="shared" si="144"/>
        <v>3.3438459665100709E-5</v>
      </c>
      <c r="AD863">
        <f t="shared" si="141"/>
        <v>0.98435558329696093</v>
      </c>
      <c r="AE863">
        <f t="shared" si="142"/>
        <v>0.9865009876059041</v>
      </c>
      <c r="AF863">
        <f t="shared" si="145"/>
        <v>4.2884582297529108E-5</v>
      </c>
    </row>
    <row r="864" spans="1:32" x14ac:dyDescent="0.25">
      <c r="A864" s="1" t="s">
        <v>117</v>
      </c>
      <c r="B864" s="1">
        <v>26.743325539705005</v>
      </c>
      <c r="D864" s="1" t="s">
        <v>1214</v>
      </c>
      <c r="E864" s="1">
        <v>0.92917165064802065</v>
      </c>
      <c r="F864">
        <f t="shared" si="136"/>
        <v>0.96560551815532536</v>
      </c>
      <c r="G864">
        <f t="shared" si="137"/>
        <v>2.0533142278664207E-4</v>
      </c>
      <c r="I864" s="1" t="s">
        <v>2272</v>
      </c>
      <c r="J864" s="1">
        <v>0.93879026713056402</v>
      </c>
      <c r="K864">
        <f t="shared" si="138"/>
        <v>0.96030855062968645</v>
      </c>
      <c r="M864">
        <f t="shared" si="143"/>
        <v>9.0697873375469943E-5</v>
      </c>
      <c r="Z864">
        <f t="shared" si="139"/>
        <v>0.98780612755930308</v>
      </c>
      <c r="AA864">
        <f t="shared" si="140"/>
        <v>0.9878781305457901</v>
      </c>
      <c r="AB864">
        <f t="shared" si="144"/>
        <v>3.3455721616195229E-5</v>
      </c>
      <c r="AD864">
        <f t="shared" si="141"/>
        <v>0.98431209084366245</v>
      </c>
      <c r="AE864">
        <f t="shared" si="142"/>
        <v>0.9865009876059041</v>
      </c>
      <c r="AF864">
        <f t="shared" si="145"/>
        <v>4.2906296018415942E-5</v>
      </c>
    </row>
    <row r="865" spans="1:32" x14ac:dyDescent="0.25">
      <c r="A865" s="1" t="s">
        <v>118</v>
      </c>
      <c r="B865" s="1">
        <v>26.781656882379281</v>
      </c>
      <c r="D865" s="1" t="s">
        <v>1215</v>
      </c>
      <c r="E865" s="1">
        <v>0.92898088209703933</v>
      </c>
      <c r="F865">
        <f t="shared" si="136"/>
        <v>0.96551106006671295</v>
      </c>
      <c r="G865">
        <f t="shared" si="137"/>
        <v>2.0549676201735145E-4</v>
      </c>
      <c r="I865" s="1" t="s">
        <v>2273</v>
      </c>
      <c r="J865" s="1">
        <v>0.93879026713056413</v>
      </c>
      <c r="K865">
        <f t="shared" si="138"/>
        <v>0.96030855062968656</v>
      </c>
      <c r="M865">
        <f t="shared" si="143"/>
        <v>9.0713347152860939E-5</v>
      </c>
      <c r="Z865">
        <f t="shared" si="139"/>
        <v>0.98777225396690282</v>
      </c>
      <c r="AA865">
        <f t="shared" si="140"/>
        <v>0.98787813054579021</v>
      </c>
      <c r="AB865">
        <f t="shared" si="144"/>
        <v>3.3463554900316039E-5</v>
      </c>
      <c r="AD865">
        <f t="shared" si="141"/>
        <v>0.98426858863808953</v>
      </c>
      <c r="AE865">
        <f t="shared" si="142"/>
        <v>0.9865009876059041</v>
      </c>
      <c r="AF865">
        <f t="shared" si="145"/>
        <v>4.2915917113775437E-5</v>
      </c>
    </row>
    <row r="866" spans="1:32" x14ac:dyDescent="0.25">
      <c r="A866" s="1" t="s">
        <v>119</v>
      </c>
      <c r="B866" s="1">
        <v>26.78439360110967</v>
      </c>
      <c r="D866" s="1" t="s">
        <v>1216</v>
      </c>
      <c r="E866" s="1">
        <v>0.92878999914737814</v>
      </c>
      <c r="F866">
        <f t="shared" si="136"/>
        <v>0.96541653516882142</v>
      </c>
      <c r="G866">
        <f t="shared" si="137"/>
        <v>-2.3592239273284576E-16</v>
      </c>
      <c r="I866" s="1" t="s">
        <v>2274</v>
      </c>
      <c r="J866" s="1">
        <v>0.93879026713056402</v>
      </c>
      <c r="K866">
        <f t="shared" si="138"/>
        <v>0.96030855062968645</v>
      </c>
      <c r="M866">
        <f t="shared" si="143"/>
        <v>9.0777511388491004E-5</v>
      </c>
      <c r="Z866">
        <f t="shared" si="139"/>
        <v>0.98773835426142309</v>
      </c>
      <c r="AA866">
        <f t="shared" si="140"/>
        <v>0.9878781305457901</v>
      </c>
      <c r="AB866">
        <f t="shared" si="144"/>
        <v>3.3489352345115863E-5</v>
      </c>
      <c r="AD866">
        <f t="shared" si="141"/>
        <v>0.98422505332811761</v>
      </c>
      <c r="AE866">
        <f t="shared" si="142"/>
        <v>0.9865009876059041</v>
      </c>
      <c r="AF866">
        <f t="shared" si="145"/>
        <v>4.2948576121965987E-5</v>
      </c>
    </row>
    <row r="867" spans="1:32" x14ac:dyDescent="0.25">
      <c r="A867" s="1" t="s">
        <v>120</v>
      </c>
      <c r="B867" s="1">
        <v>26.798083701720479</v>
      </c>
      <c r="D867" s="1" t="s">
        <v>1217</v>
      </c>
      <c r="E867" s="1">
        <v>0.92878999914737836</v>
      </c>
      <c r="F867">
        <f t="shared" si="136"/>
        <v>0.96541653516882153</v>
      </c>
      <c r="G867">
        <f t="shared" si="137"/>
        <v>1.1102230246251565E-16</v>
      </c>
      <c r="I867" s="1" t="s">
        <v>2275</v>
      </c>
      <c r="J867" s="1">
        <v>0.93859105519902664</v>
      </c>
      <c r="K867">
        <f t="shared" si="138"/>
        <v>0.96017788180867902</v>
      </c>
      <c r="M867">
        <f t="shared" si="143"/>
        <v>-1.042077295154095E-16</v>
      </c>
      <c r="Z867">
        <f t="shared" si="139"/>
        <v>0.98773835426142309</v>
      </c>
      <c r="AA867">
        <f t="shared" si="140"/>
        <v>0.98783765072827623</v>
      </c>
      <c r="AB867">
        <f t="shared" si="144"/>
        <v>-3.8446430519866347E-17</v>
      </c>
      <c r="AD867">
        <f t="shared" si="141"/>
        <v>0.98422505332811772</v>
      </c>
      <c r="AE867">
        <f t="shared" si="142"/>
        <v>0.98645594055675745</v>
      </c>
      <c r="AF867">
        <f t="shared" si="145"/>
        <v>-4.9305315424086094E-17</v>
      </c>
    </row>
    <row r="868" spans="1:32" x14ac:dyDescent="0.25">
      <c r="A868" s="1" t="s">
        <v>121</v>
      </c>
      <c r="B868" s="1">
        <v>26.814509902664128</v>
      </c>
      <c r="D868" s="1" t="s">
        <v>1218</v>
      </c>
      <c r="E868" s="1">
        <v>0.92878999914737825</v>
      </c>
      <c r="F868">
        <f t="shared" si="136"/>
        <v>0.96541653516882153</v>
      </c>
      <c r="G868">
        <f t="shared" si="137"/>
        <v>1.2490009027033011E-16</v>
      </c>
      <c r="I868" s="1" t="s">
        <v>2276</v>
      </c>
      <c r="J868" s="1">
        <v>0.93839184745629678</v>
      </c>
      <c r="K868">
        <f t="shared" si="138"/>
        <v>0.96004720578442171</v>
      </c>
      <c r="M868">
        <f t="shared" si="143"/>
        <v>4.9032258827810342E-17</v>
      </c>
      <c r="Z868">
        <f t="shared" si="139"/>
        <v>0.98773835426142309</v>
      </c>
      <c r="AA868">
        <f t="shared" si="140"/>
        <v>0.98779716482881641</v>
      </c>
      <c r="AB868">
        <f t="shared" si="144"/>
        <v>1.8091696526383974E-17</v>
      </c>
      <c r="AD868">
        <f t="shared" si="141"/>
        <v>0.98422505332811772</v>
      </c>
      <c r="AE868">
        <f t="shared" si="142"/>
        <v>0.98641088695064805</v>
      </c>
      <c r="AF868">
        <f t="shared" si="145"/>
        <v>2.3201441869529178E-17</v>
      </c>
    </row>
    <row r="869" spans="1:32" x14ac:dyDescent="0.25">
      <c r="A869" s="1" t="s">
        <v>122</v>
      </c>
      <c r="B869" s="1">
        <v>26.836413964709447</v>
      </c>
      <c r="D869" s="1" t="s">
        <v>1219</v>
      </c>
      <c r="E869" s="1">
        <v>0.92878999914737814</v>
      </c>
      <c r="F869">
        <f t="shared" si="136"/>
        <v>0.96541653516882142</v>
      </c>
      <c r="G869">
        <f t="shared" si="137"/>
        <v>0</v>
      </c>
      <c r="I869" s="1" t="s">
        <v>2277</v>
      </c>
      <c r="J869" s="1">
        <v>0.93819238083253254</v>
      </c>
      <c r="K869">
        <f t="shared" si="138"/>
        <v>0.95991634996674802</v>
      </c>
      <c r="M869">
        <f t="shared" si="143"/>
        <v>5.5153783970007307E-17</v>
      </c>
      <c r="Z869">
        <f t="shared" si="139"/>
        <v>0.98773835426142309</v>
      </c>
      <c r="AA869">
        <f t="shared" si="140"/>
        <v>0.98775661936655734</v>
      </c>
      <c r="AB869">
        <f t="shared" si="144"/>
        <v>2.0352324430888516E-17</v>
      </c>
      <c r="AD869">
        <f t="shared" si="141"/>
        <v>0.98422505332811761</v>
      </c>
      <c r="AE869">
        <f t="shared" si="142"/>
        <v>0.9863657672734184</v>
      </c>
      <c r="AF869">
        <f t="shared" si="145"/>
        <v>2.6100429984897844E-17</v>
      </c>
    </row>
    <row r="870" spans="1:32" x14ac:dyDescent="0.25">
      <c r="A870" s="1" t="s">
        <v>123</v>
      </c>
      <c r="B870" s="1">
        <v>26.844627412230349</v>
      </c>
      <c r="D870" s="1" t="s">
        <v>1220</v>
      </c>
      <c r="E870" s="1">
        <v>0.92878999914737814</v>
      </c>
      <c r="F870">
        <f t="shared" si="136"/>
        <v>0.96541653516882142</v>
      </c>
      <c r="G870">
        <f t="shared" si="137"/>
        <v>2.0609033138506427E-4</v>
      </c>
      <c r="I870" s="1" t="s">
        <v>2278</v>
      </c>
      <c r="J870" s="1">
        <v>0.93799288652251001</v>
      </c>
      <c r="K870">
        <f t="shared" si="138"/>
        <v>0.95978546600167236</v>
      </c>
      <c r="M870">
        <f t="shared" si="143"/>
        <v>0</v>
      </c>
      <c r="Z870">
        <f t="shared" si="139"/>
        <v>0.98773835426142309</v>
      </c>
      <c r="AA870">
        <f t="shared" si="140"/>
        <v>0.98771606131867329</v>
      </c>
      <c r="AB870">
        <f t="shared" si="144"/>
        <v>0</v>
      </c>
      <c r="AD870">
        <f t="shared" si="141"/>
        <v>0.98422505332811761</v>
      </c>
      <c r="AE870">
        <f t="shared" si="142"/>
        <v>0.9863206338026369</v>
      </c>
      <c r="AF870">
        <f t="shared" si="145"/>
        <v>0</v>
      </c>
    </row>
    <row r="871" spans="1:32" x14ac:dyDescent="0.25">
      <c r="A871" s="1" t="s">
        <v>124</v>
      </c>
      <c r="B871" s="1">
        <v>26.852841059249371</v>
      </c>
      <c r="D871" s="1" t="s">
        <v>1221</v>
      </c>
      <c r="E871" s="1">
        <v>0.92859860423166496</v>
      </c>
      <c r="F871">
        <f t="shared" si="136"/>
        <v>0.96532174653370983</v>
      </c>
      <c r="G871">
        <f t="shared" si="137"/>
        <v>2.0614955440487193E-4</v>
      </c>
      <c r="I871" s="1" t="s">
        <v>2279</v>
      </c>
      <c r="J871" s="1">
        <v>0.93799288652250978</v>
      </c>
      <c r="K871">
        <f t="shared" si="138"/>
        <v>0.95978546600167214</v>
      </c>
      <c r="M871">
        <f t="shared" si="143"/>
        <v>9.0981220853805257E-5</v>
      </c>
      <c r="Z871">
        <f t="shared" si="139"/>
        <v>0.98770435780643018</v>
      </c>
      <c r="AA871">
        <f t="shared" si="140"/>
        <v>0.98771606131867318</v>
      </c>
      <c r="AB871">
        <f t="shared" si="144"/>
        <v>3.3579422504092989E-5</v>
      </c>
      <c r="AD871">
        <f t="shared" si="141"/>
        <v>0.98418139420207085</v>
      </c>
      <c r="AE871">
        <f t="shared" si="142"/>
        <v>0.9863206338026369</v>
      </c>
      <c r="AF871">
        <f t="shared" si="145"/>
        <v>4.3062851990811955E-5</v>
      </c>
    </row>
    <row r="872" spans="1:32" x14ac:dyDescent="0.25">
      <c r="A872" s="1" t="s">
        <v>125</v>
      </c>
      <c r="B872" s="1">
        <v>26.855578836186048</v>
      </c>
      <c r="D872" s="1" t="s">
        <v>1222</v>
      </c>
      <c r="E872" s="1">
        <v>0.92840719377344982</v>
      </c>
      <c r="F872">
        <f t="shared" si="136"/>
        <v>0.96522693997047793</v>
      </c>
      <c r="G872">
        <f t="shared" si="137"/>
        <v>2.3592239273284576E-16</v>
      </c>
      <c r="I872" s="1" t="s">
        <v>2280</v>
      </c>
      <c r="J872" s="1">
        <v>0.93799288652251001</v>
      </c>
      <c r="K872">
        <f t="shared" si="138"/>
        <v>0.95978546600167236</v>
      </c>
      <c r="M872">
        <f t="shared" si="143"/>
        <v>9.0998430131741746E-5</v>
      </c>
      <c r="Z872">
        <f t="shared" si="139"/>
        <v>0.98767035275267789</v>
      </c>
      <c r="AA872">
        <f t="shared" si="140"/>
        <v>0.98771606131867329</v>
      </c>
      <c r="AB872">
        <f t="shared" si="144"/>
        <v>3.3587915949062123E-5</v>
      </c>
      <c r="AD872">
        <f t="shared" si="141"/>
        <v>0.98413772446745162</v>
      </c>
      <c r="AE872">
        <f t="shared" si="142"/>
        <v>0.9863206338026369</v>
      </c>
      <c r="AF872">
        <f t="shared" si="145"/>
        <v>4.3073315951439469E-5</v>
      </c>
    </row>
    <row r="873" spans="1:32" x14ac:dyDescent="0.25">
      <c r="A873" s="1" t="s">
        <v>126</v>
      </c>
      <c r="B873" s="1">
        <v>26.855578950779485</v>
      </c>
      <c r="D873" s="1" t="s">
        <v>1223</v>
      </c>
      <c r="E873" s="1">
        <v>0.9284071937734496</v>
      </c>
      <c r="F873">
        <f t="shared" si="136"/>
        <v>0.96522693997047782</v>
      </c>
      <c r="G873">
        <f t="shared" si="137"/>
        <v>-1.1102230246251565E-16</v>
      </c>
      <c r="I873" s="1" t="s">
        <v>2281</v>
      </c>
      <c r="J873" s="1">
        <v>0.93779267051737003</v>
      </c>
      <c r="K873">
        <f t="shared" si="138"/>
        <v>0.95965409850554106</v>
      </c>
      <c r="M873">
        <f t="shared" si="143"/>
        <v>1.0413051318062994E-16</v>
      </c>
      <c r="Z873">
        <f t="shared" si="139"/>
        <v>0.98767035275267789</v>
      </c>
      <c r="AA873">
        <f t="shared" si="140"/>
        <v>0.98767534954824499</v>
      </c>
      <c r="AB873">
        <f t="shared" si="144"/>
        <v>3.8437476642580334E-17</v>
      </c>
      <c r="AD873">
        <f t="shared" si="141"/>
        <v>0.98413772446745151</v>
      </c>
      <c r="AE873">
        <f t="shared" si="142"/>
        <v>0.98627532948079966</v>
      </c>
      <c r="AF873">
        <f t="shared" si="145"/>
        <v>4.929192735243963E-17</v>
      </c>
    </row>
    <row r="874" spans="1:32" x14ac:dyDescent="0.25">
      <c r="A874" s="1" t="s">
        <v>127</v>
      </c>
      <c r="B874" s="1">
        <v>26.872006471756219</v>
      </c>
      <c r="D874" s="1" t="s">
        <v>1224</v>
      </c>
      <c r="E874" s="1">
        <v>0.92840719377344971</v>
      </c>
      <c r="F874">
        <f t="shared" si="136"/>
        <v>0.96522693997047793</v>
      </c>
      <c r="G874">
        <f t="shared" si="137"/>
        <v>2.070001851543074E-4</v>
      </c>
      <c r="I874" s="1" t="s">
        <v>2282</v>
      </c>
      <c r="J874" s="1">
        <v>0.93759246899562121</v>
      </c>
      <c r="K874">
        <f t="shared" si="138"/>
        <v>0.95952273045015535</v>
      </c>
      <c r="M874">
        <f t="shared" si="143"/>
        <v>-4.8995887368120831E-17</v>
      </c>
      <c r="Z874">
        <f t="shared" si="139"/>
        <v>0.98767035275267789</v>
      </c>
      <c r="AA874">
        <f t="shared" si="140"/>
        <v>0.98763463370944604</v>
      </c>
      <c r="AB874">
        <f t="shared" si="144"/>
        <v>-1.8087478740316689E-17</v>
      </c>
      <c r="AD874">
        <f t="shared" si="141"/>
        <v>0.98413772446745151</v>
      </c>
      <c r="AE874">
        <f t="shared" si="142"/>
        <v>0.98623002084528832</v>
      </c>
      <c r="AF874">
        <f t="shared" si="145"/>
        <v>-2.3195135644011249E-17</v>
      </c>
    </row>
    <row r="875" spans="1:32" x14ac:dyDescent="0.25">
      <c r="A875" s="1" t="s">
        <v>128</v>
      </c>
      <c r="B875" s="1">
        <v>26.934976477802547</v>
      </c>
      <c r="D875" s="1" t="s">
        <v>1225</v>
      </c>
      <c r="E875" s="1">
        <v>0.92821503320176313</v>
      </c>
      <c r="F875">
        <f t="shared" si="136"/>
        <v>0.96513175157772446</v>
      </c>
      <c r="G875">
        <f t="shared" si="137"/>
        <v>0</v>
      </c>
      <c r="I875" s="1" t="s">
        <v>2283</v>
      </c>
      <c r="J875" s="1">
        <v>0.93759246899562121</v>
      </c>
      <c r="K875">
        <f t="shared" si="138"/>
        <v>0.95952273045015535</v>
      </c>
      <c r="M875">
        <f t="shared" si="143"/>
        <v>9.1339930459636938E-5</v>
      </c>
      <c r="Z875">
        <f t="shared" si="139"/>
        <v>0.98763620856255274</v>
      </c>
      <c r="AA875">
        <f t="shared" si="140"/>
        <v>0.98763463370944604</v>
      </c>
      <c r="AB875">
        <f t="shared" si="144"/>
        <v>3.3722567612704099E-5</v>
      </c>
      <c r="AD875">
        <f t="shared" si="141"/>
        <v>0.98409387648899382</v>
      </c>
      <c r="AE875">
        <f t="shared" si="142"/>
        <v>0.98623002084528832</v>
      </c>
      <c r="AF875">
        <f t="shared" si="145"/>
        <v>4.3245156103373897E-5</v>
      </c>
    </row>
    <row r="876" spans="1:32" x14ac:dyDescent="0.25">
      <c r="A876" s="1" t="s">
        <v>129</v>
      </c>
      <c r="B876" s="1">
        <v>26.943188718210749</v>
      </c>
      <c r="D876" s="1" t="s">
        <v>1226</v>
      </c>
      <c r="E876" s="1">
        <v>0.92821503320176313</v>
      </c>
      <c r="F876">
        <f t="shared" si="136"/>
        <v>0.96513175157772446</v>
      </c>
      <c r="G876">
        <f t="shared" si="137"/>
        <v>0</v>
      </c>
      <c r="I876" s="1" t="s">
        <v>2284</v>
      </c>
      <c r="J876" s="1">
        <v>0.93739187150922332</v>
      </c>
      <c r="K876">
        <f t="shared" si="138"/>
        <v>0.95939109247637855</v>
      </c>
      <c r="M876">
        <f t="shared" si="143"/>
        <v>0</v>
      </c>
      <c r="Z876">
        <f t="shared" si="139"/>
        <v>0.98763620856255274</v>
      </c>
      <c r="AA876">
        <f t="shared" si="140"/>
        <v>0.98759383030492998</v>
      </c>
      <c r="AB876">
        <f t="shared" si="144"/>
        <v>0</v>
      </c>
      <c r="AD876">
        <f t="shared" si="141"/>
        <v>0.98409387648899382</v>
      </c>
      <c r="AE876">
        <f t="shared" si="142"/>
        <v>0.98618461498088272</v>
      </c>
      <c r="AF876">
        <f t="shared" si="145"/>
        <v>0</v>
      </c>
    </row>
    <row r="877" spans="1:32" x14ac:dyDescent="0.25">
      <c r="A877" s="1" t="s">
        <v>130</v>
      </c>
      <c r="B877" s="1">
        <v>26.962353987563617</v>
      </c>
      <c r="D877" s="1" t="s">
        <v>1227</v>
      </c>
      <c r="E877" s="1">
        <v>0.92821503320176313</v>
      </c>
      <c r="F877">
        <f t="shared" si="136"/>
        <v>0.96513175157772446</v>
      </c>
      <c r="G877">
        <f t="shared" si="137"/>
        <v>2.0755038076621102E-4</v>
      </c>
      <c r="I877" s="1" t="s">
        <v>2285</v>
      </c>
      <c r="J877" s="1">
        <v>0.93719086617670144</v>
      </c>
      <c r="K877">
        <f t="shared" si="138"/>
        <v>0.95925917672355354</v>
      </c>
      <c r="M877">
        <f t="shared" si="143"/>
        <v>0</v>
      </c>
      <c r="Z877">
        <f t="shared" si="139"/>
        <v>0.98763620856255274</v>
      </c>
      <c r="AA877">
        <f t="shared" si="140"/>
        <v>0.98755293687282419</v>
      </c>
      <c r="AB877">
        <f t="shared" si="144"/>
        <v>0</v>
      </c>
      <c r="AD877">
        <f t="shared" si="141"/>
        <v>0.98409387648899382</v>
      </c>
      <c r="AE877">
        <f t="shared" si="142"/>
        <v>0.98613910914942948</v>
      </c>
      <c r="AF877">
        <f t="shared" si="145"/>
        <v>0</v>
      </c>
    </row>
    <row r="878" spans="1:32" x14ac:dyDescent="0.25">
      <c r="A878" s="1" t="s">
        <v>131</v>
      </c>
      <c r="B878" s="1">
        <v>26.973306274323896</v>
      </c>
      <c r="D878" s="1" t="s">
        <v>1228</v>
      </c>
      <c r="E878" s="1">
        <v>0.92802240180924012</v>
      </c>
      <c r="F878">
        <f t="shared" si="136"/>
        <v>0.96503631960393865</v>
      </c>
      <c r="G878">
        <f t="shared" si="137"/>
        <v>2.0780018470571704E-4</v>
      </c>
      <c r="I878" s="1" t="s">
        <v>2286</v>
      </c>
      <c r="J878" s="1">
        <v>0.93719086617670144</v>
      </c>
      <c r="K878">
        <f t="shared" si="138"/>
        <v>0.95925917672355354</v>
      </c>
      <c r="M878">
        <f t="shared" si="143"/>
        <v>9.154852282845479E-5</v>
      </c>
      <c r="Z878">
        <f t="shared" si="139"/>
        <v>0.98760197480405465</v>
      </c>
      <c r="AA878">
        <f t="shared" si="140"/>
        <v>0.98755293687282419</v>
      </c>
      <c r="AB878">
        <f t="shared" si="144"/>
        <v>3.3808234684309291E-5</v>
      </c>
      <c r="AD878">
        <f t="shared" si="141"/>
        <v>0.98404991392634422</v>
      </c>
      <c r="AE878">
        <f t="shared" si="142"/>
        <v>0.98613910914942948</v>
      </c>
      <c r="AF878">
        <f t="shared" si="145"/>
        <v>4.3354170757877732E-5</v>
      </c>
    </row>
    <row r="879" spans="1:32" x14ac:dyDescent="0.25">
      <c r="A879" s="1" t="s">
        <v>132</v>
      </c>
      <c r="B879" s="1">
        <v>27.033537806005313</v>
      </c>
      <c r="D879" s="1" t="s">
        <v>1229</v>
      </c>
      <c r="E879" s="1">
        <v>0.92782957861777438</v>
      </c>
      <c r="F879">
        <f t="shared" si="136"/>
        <v>0.96494078222326074</v>
      </c>
      <c r="G879">
        <f t="shared" si="137"/>
        <v>1.1102230246251565E-16</v>
      </c>
      <c r="I879" s="1" t="s">
        <v>2287</v>
      </c>
      <c r="J879" s="1">
        <v>0.93719086617670144</v>
      </c>
      <c r="K879">
        <f t="shared" si="138"/>
        <v>0.95925917672355354</v>
      </c>
      <c r="M879">
        <f t="shared" si="143"/>
        <v>9.1649645809990747E-5</v>
      </c>
      <c r="Z879">
        <f t="shared" si="139"/>
        <v>0.9875677010311793</v>
      </c>
      <c r="AA879">
        <f t="shared" si="140"/>
        <v>0.98755293687282419</v>
      </c>
      <c r="AB879">
        <f t="shared" si="144"/>
        <v>3.3847752390911208E-5</v>
      </c>
      <c r="AD879">
        <f t="shared" si="141"/>
        <v>0.98400590041863045</v>
      </c>
      <c r="AE879">
        <f t="shared" si="142"/>
        <v>0.98613910914942948</v>
      </c>
      <c r="AF879">
        <f t="shared" si="145"/>
        <v>4.3404411967221472E-5</v>
      </c>
    </row>
    <row r="880" spans="1:32" x14ac:dyDescent="0.25">
      <c r="A880" s="1" t="s">
        <v>133</v>
      </c>
      <c r="B880" s="1">
        <v>27.04996480923619</v>
      </c>
      <c r="D880" s="1" t="s">
        <v>1230</v>
      </c>
      <c r="E880" s="1">
        <v>0.92782957861777426</v>
      </c>
      <c r="F880">
        <f t="shared" si="136"/>
        <v>0.96494078222326074</v>
      </c>
      <c r="G880">
        <f t="shared" si="137"/>
        <v>0</v>
      </c>
      <c r="I880" s="1" t="s">
        <v>2288</v>
      </c>
      <c r="J880" s="1">
        <v>0.93698939440206441</v>
      </c>
      <c r="K880">
        <f t="shared" si="138"/>
        <v>0.95912694466712245</v>
      </c>
      <c r="M880">
        <f t="shared" si="143"/>
        <v>4.8961204652454617E-17</v>
      </c>
      <c r="Z880">
        <f t="shared" si="139"/>
        <v>0.9875677010311793</v>
      </c>
      <c r="AA880">
        <f t="shared" si="140"/>
        <v>0.98751194144317889</v>
      </c>
      <c r="AB880">
        <f t="shared" si="144"/>
        <v>1.8083357318467395E-17</v>
      </c>
      <c r="AD880">
        <f t="shared" si="141"/>
        <v>0.98400590041863034</v>
      </c>
      <c r="AE880">
        <f t="shared" si="142"/>
        <v>0.98609349003240609</v>
      </c>
      <c r="AF880">
        <f t="shared" si="145"/>
        <v>2.3188825495319929E-17</v>
      </c>
    </row>
    <row r="881" spans="1:32" x14ac:dyDescent="0.25">
      <c r="A881" s="1" t="s">
        <v>134</v>
      </c>
      <c r="B881" s="1">
        <v>27.069131620202672</v>
      </c>
      <c r="D881" s="1" t="s">
        <v>1231</v>
      </c>
      <c r="E881" s="1">
        <v>0.92782957861777426</v>
      </c>
      <c r="F881">
        <f t="shared" si="136"/>
        <v>0.96494078222326074</v>
      </c>
      <c r="G881">
        <f t="shared" si="137"/>
        <v>-1.1102230246251565E-16</v>
      </c>
      <c r="I881" s="1" t="s">
        <v>2289</v>
      </c>
      <c r="J881" s="1">
        <v>0.93678795125313219</v>
      </c>
      <c r="K881">
        <f t="shared" si="138"/>
        <v>0.958994721198966</v>
      </c>
      <c r="M881">
        <f t="shared" si="143"/>
        <v>0</v>
      </c>
      <c r="Z881">
        <f t="shared" si="139"/>
        <v>0.9875677010311793</v>
      </c>
      <c r="AA881">
        <f t="shared" si="140"/>
        <v>0.98747094472635932</v>
      </c>
      <c r="AB881">
        <f t="shared" si="144"/>
        <v>0</v>
      </c>
      <c r="AD881">
        <f t="shared" si="141"/>
        <v>0.98400590041863034</v>
      </c>
      <c r="AE881">
        <f t="shared" si="142"/>
        <v>0.98604786969966596</v>
      </c>
      <c r="AF881">
        <f t="shared" si="145"/>
        <v>0</v>
      </c>
    </row>
    <row r="882" spans="1:32" x14ac:dyDescent="0.25">
      <c r="A882" s="1" t="s">
        <v>135</v>
      </c>
      <c r="B882" s="1">
        <v>27.08555753697912</v>
      </c>
      <c r="D882" s="1" t="s">
        <v>1232</v>
      </c>
      <c r="E882" s="1">
        <v>0.92782957861777438</v>
      </c>
      <c r="F882">
        <f t="shared" si="136"/>
        <v>0.96494078222326074</v>
      </c>
      <c r="G882">
        <f t="shared" si="137"/>
        <v>2.0842746634446019E-4</v>
      </c>
      <c r="I882" s="1" t="s">
        <v>2290</v>
      </c>
      <c r="J882" s="1">
        <v>0.93658651900065026</v>
      </c>
      <c r="K882">
        <f t="shared" si="138"/>
        <v>0.95886249468195905</v>
      </c>
      <c r="M882">
        <f t="shared" si="143"/>
        <v>-4.89477066725812E-17</v>
      </c>
      <c r="Z882">
        <f t="shared" si="139"/>
        <v>0.9875677010311793</v>
      </c>
      <c r="AA882">
        <f t="shared" si="140"/>
        <v>0.9874299431135245</v>
      </c>
      <c r="AB882">
        <f t="shared" si="144"/>
        <v>-1.8081855937400648E-17</v>
      </c>
      <c r="AD882">
        <f t="shared" si="141"/>
        <v>0.98400590041863045</v>
      </c>
      <c r="AE882">
        <f t="shared" si="142"/>
        <v>0.98600224413541948</v>
      </c>
      <c r="AF882">
        <f t="shared" si="145"/>
        <v>-2.3186680021462105E-17</v>
      </c>
    </row>
    <row r="883" spans="1:32" x14ac:dyDescent="0.25">
      <c r="A883" s="1" t="s">
        <v>136</v>
      </c>
      <c r="B883" s="1">
        <v>27.137577110731289</v>
      </c>
      <c r="D883" s="1" t="s">
        <v>1233</v>
      </c>
      <c r="E883" s="1">
        <v>0.92763621360149384</v>
      </c>
      <c r="F883">
        <f t="shared" si="136"/>
        <v>0.96484496594703784</v>
      </c>
      <c r="G883">
        <f t="shared" si="137"/>
        <v>2.0856816086627095E-4</v>
      </c>
      <c r="I883" s="1" t="s">
        <v>2291</v>
      </c>
      <c r="J883" s="1">
        <v>0.93658651900065026</v>
      </c>
      <c r="K883">
        <f t="shared" si="138"/>
        <v>0.95886249468195905</v>
      </c>
      <c r="M883">
        <f t="shared" si="143"/>
        <v>9.18791954162252E-5</v>
      </c>
      <c r="Z883">
        <f t="shared" si="139"/>
        <v>0.98753332499168334</v>
      </c>
      <c r="AA883">
        <f t="shared" si="140"/>
        <v>0.9874299431135245</v>
      </c>
      <c r="AB883">
        <f t="shared" si="144"/>
        <v>3.3944521511271659E-5</v>
      </c>
      <c r="AD883">
        <f t="shared" si="141"/>
        <v>0.98396175602586367</v>
      </c>
      <c r="AE883">
        <f t="shared" si="142"/>
        <v>0.98600224413541948</v>
      </c>
      <c r="AF883">
        <f t="shared" si="145"/>
        <v>4.3527446703648327E-5</v>
      </c>
    </row>
    <row r="884" spans="1:32" x14ac:dyDescent="0.25">
      <c r="A884" s="1" t="s">
        <v>137</v>
      </c>
      <c r="B884" s="1">
        <v>27.164955919979615</v>
      </c>
      <c r="D884" s="1" t="s">
        <v>1234</v>
      </c>
      <c r="E884" s="1">
        <v>0.92744275839746937</v>
      </c>
      <c r="F884">
        <f t="shared" si="136"/>
        <v>0.96474909451603763</v>
      </c>
      <c r="G884">
        <f t="shared" si="137"/>
        <v>1.2490009027033011E-16</v>
      </c>
      <c r="I884" s="1" t="s">
        <v>2292</v>
      </c>
      <c r="J884" s="1">
        <v>0.93658651900065037</v>
      </c>
      <c r="K884">
        <f t="shared" si="138"/>
        <v>0.95886249468195905</v>
      </c>
      <c r="M884">
        <f t="shared" si="143"/>
        <v>9.1932086970623235E-5</v>
      </c>
      <c r="Z884">
        <f t="shared" si="139"/>
        <v>0.98749892694517449</v>
      </c>
      <c r="AA884">
        <f t="shared" si="140"/>
        <v>0.9874299431135245</v>
      </c>
      <c r="AB884">
        <f t="shared" si="144"/>
        <v>3.3966252672116912E-5</v>
      </c>
      <c r="AD884">
        <f t="shared" si="141"/>
        <v>0.98391758381677275</v>
      </c>
      <c r="AE884">
        <f t="shared" si="142"/>
        <v>0.98600224413541948</v>
      </c>
      <c r="AF884">
        <f t="shared" si="145"/>
        <v>4.3554874936521173E-5</v>
      </c>
    </row>
    <row r="885" spans="1:32" x14ac:dyDescent="0.25">
      <c r="A885" s="1" t="s">
        <v>138</v>
      </c>
      <c r="B885" s="1">
        <v>27.195072315899885</v>
      </c>
      <c r="D885" s="1" t="s">
        <v>1235</v>
      </c>
      <c r="E885" s="1">
        <v>0.92744275839746926</v>
      </c>
      <c r="F885">
        <f t="shared" si="136"/>
        <v>0.96474909451603763</v>
      </c>
      <c r="G885">
        <f t="shared" si="137"/>
        <v>-1.2490009027033011E-16</v>
      </c>
      <c r="I885" s="1" t="s">
        <v>2293</v>
      </c>
      <c r="J885" s="1">
        <v>0.93638479423918541</v>
      </c>
      <c r="K885">
        <f t="shared" si="138"/>
        <v>0.95873006592676369</v>
      </c>
      <c r="M885">
        <f t="shared" si="143"/>
        <v>5.5047639951348367E-17</v>
      </c>
      <c r="Z885">
        <f t="shared" si="139"/>
        <v>0.98749892694517438</v>
      </c>
      <c r="AA885">
        <f t="shared" si="140"/>
        <v>0.98738887482868443</v>
      </c>
      <c r="AB885">
        <f t="shared" si="144"/>
        <v>2.033982672707698E-17</v>
      </c>
      <c r="AD885">
        <f t="shared" si="141"/>
        <v>0.98391758381677275</v>
      </c>
      <c r="AE885">
        <f t="shared" si="142"/>
        <v>0.98595654459747317</v>
      </c>
      <c r="AF885">
        <f t="shared" si="145"/>
        <v>2.6081466963921089E-17</v>
      </c>
    </row>
    <row r="886" spans="1:32" x14ac:dyDescent="0.25">
      <c r="A886" s="1" t="s">
        <v>139</v>
      </c>
      <c r="B886" s="1">
        <v>27.197810321486816</v>
      </c>
      <c r="D886" s="1" t="s">
        <v>1236</v>
      </c>
      <c r="E886" s="1">
        <v>0.92744275839746937</v>
      </c>
      <c r="F886">
        <f t="shared" si="136"/>
        <v>0.96474909451603763</v>
      </c>
      <c r="G886">
        <f t="shared" si="137"/>
        <v>1.2490009027033011E-16</v>
      </c>
      <c r="I886" s="1" t="s">
        <v>2294</v>
      </c>
      <c r="J886" s="1">
        <v>0.93618308598008682</v>
      </c>
      <c r="K886">
        <f t="shared" si="138"/>
        <v>0.95859763776990614</v>
      </c>
      <c r="M886">
        <f t="shared" si="143"/>
        <v>-5.5040037307094755E-17</v>
      </c>
      <c r="Z886">
        <f t="shared" si="139"/>
        <v>0.98749892694517449</v>
      </c>
      <c r="AA886">
        <f t="shared" si="140"/>
        <v>0.98734780276472678</v>
      </c>
      <c r="AB886">
        <f t="shared" si="144"/>
        <v>-2.0338980771570513E-17</v>
      </c>
      <c r="AD886">
        <f t="shared" si="141"/>
        <v>0.98391758381677275</v>
      </c>
      <c r="AE886">
        <f t="shared" si="142"/>
        <v>0.98591084107168636</v>
      </c>
      <c r="AF886">
        <f t="shared" si="145"/>
        <v>-2.6080258131997732E-17</v>
      </c>
    </row>
    <row r="887" spans="1:32" x14ac:dyDescent="0.25">
      <c r="A887" s="1" t="s">
        <v>140</v>
      </c>
      <c r="B887" s="1">
        <v>27.233402516731097</v>
      </c>
      <c r="D887" s="1" t="s">
        <v>1237</v>
      </c>
      <c r="E887" s="1">
        <v>0.92744275839746926</v>
      </c>
      <c r="F887">
        <f t="shared" si="136"/>
        <v>0.96474909451603763</v>
      </c>
      <c r="G887">
        <f t="shared" si="137"/>
        <v>2.0970397377334526E-4</v>
      </c>
      <c r="I887" s="1" t="s">
        <v>2295</v>
      </c>
      <c r="J887" s="1">
        <v>0.93598128306779715</v>
      </c>
      <c r="K887">
        <f t="shared" si="138"/>
        <v>0.9584651372251306</v>
      </c>
      <c r="M887">
        <f t="shared" si="143"/>
        <v>5.5032434697191301E-17</v>
      </c>
      <c r="Z887">
        <f t="shared" si="139"/>
        <v>0.98749892694517438</v>
      </c>
      <c r="AA887">
        <f t="shared" si="140"/>
        <v>0.98730670428110012</v>
      </c>
      <c r="AB887">
        <f t="shared" si="144"/>
        <v>2.0338134738218935E-17</v>
      </c>
      <c r="AD887">
        <f t="shared" si="141"/>
        <v>0.98391758381677275</v>
      </c>
      <c r="AE887">
        <f t="shared" si="142"/>
        <v>0.98586510836470975</v>
      </c>
      <c r="AF887">
        <f t="shared" si="145"/>
        <v>2.607904919458909E-17</v>
      </c>
    </row>
    <row r="888" spans="1:32" x14ac:dyDescent="0.25">
      <c r="A888" s="1" t="s">
        <v>141</v>
      </c>
      <c r="B888" s="1">
        <v>27.255304764298472</v>
      </c>
      <c r="D888" s="1" t="s">
        <v>1238</v>
      </c>
      <c r="E888" s="1">
        <v>0.92724829035665912</v>
      </c>
      <c r="F888">
        <f t="shared" si="136"/>
        <v>0.96465271059606617</v>
      </c>
      <c r="G888">
        <f t="shared" si="137"/>
        <v>2.0984567687822031E-4</v>
      </c>
      <c r="I888" s="1" t="s">
        <v>2296</v>
      </c>
      <c r="J888" s="1">
        <v>0.93598128306779727</v>
      </c>
      <c r="K888">
        <f t="shared" si="138"/>
        <v>0.95846513722513071</v>
      </c>
      <c r="M888">
        <f t="shared" si="143"/>
        <v>9.2385242064000548E-5</v>
      </c>
      <c r="Z888">
        <f t="shared" si="139"/>
        <v>0.98746434278300232</v>
      </c>
      <c r="AA888">
        <f t="shared" si="140"/>
        <v>0.98730670428110012</v>
      </c>
      <c r="AB888">
        <f t="shared" si="144"/>
        <v>3.41457731041855E-5</v>
      </c>
      <c r="AD888">
        <f t="shared" si="141"/>
        <v>0.98387317305548683</v>
      </c>
      <c r="AE888">
        <f t="shared" si="142"/>
        <v>0.98586510836470975</v>
      </c>
      <c r="AF888">
        <f t="shared" si="145"/>
        <v>4.3784008127232638E-5</v>
      </c>
    </row>
    <row r="889" spans="1:32" x14ac:dyDescent="0.25">
      <c r="A889" s="1" t="s">
        <v>142</v>
      </c>
      <c r="B889" s="1">
        <v>27.334701389803737</v>
      </c>
      <c r="D889" s="1" t="s">
        <v>1239</v>
      </c>
      <c r="E889" s="1">
        <v>0.92705373172589278</v>
      </c>
      <c r="F889">
        <f t="shared" si="136"/>
        <v>0.96455627118572651</v>
      </c>
      <c r="G889">
        <f t="shared" si="137"/>
        <v>0</v>
      </c>
      <c r="I889" s="1" t="s">
        <v>2297</v>
      </c>
      <c r="J889" s="1">
        <v>0.93598128306779715</v>
      </c>
      <c r="K889">
        <f t="shared" si="138"/>
        <v>0.9584651372251306</v>
      </c>
      <c r="M889">
        <f t="shared" si="143"/>
        <v>9.2438433424724671E-5</v>
      </c>
      <c r="Z889">
        <f t="shared" si="139"/>
        <v>0.98742973646373444</v>
      </c>
      <c r="AA889">
        <f t="shared" si="140"/>
        <v>0.98730670428110012</v>
      </c>
      <c r="AB889">
        <f t="shared" si="144"/>
        <v>3.4167649740712188E-5</v>
      </c>
      <c r="AD889">
        <f t="shared" si="141"/>
        <v>0.98382873429113737</v>
      </c>
      <c r="AE889">
        <f t="shared" si="142"/>
        <v>0.98586510836470975</v>
      </c>
      <c r="AF889">
        <f t="shared" si="145"/>
        <v>4.3811616661705394E-5</v>
      </c>
    </row>
    <row r="890" spans="1:32" x14ac:dyDescent="0.25">
      <c r="A890" s="1" t="s">
        <v>143</v>
      </c>
      <c r="B890" s="1">
        <v>27.340177031762018</v>
      </c>
      <c r="D890" s="1" t="s">
        <v>1240</v>
      </c>
      <c r="E890" s="1">
        <v>0.92705373172589278</v>
      </c>
      <c r="F890">
        <f t="shared" si="136"/>
        <v>0.96455627118572651</v>
      </c>
      <c r="G890">
        <f t="shared" si="137"/>
        <v>1.2490009027033011E-16</v>
      </c>
      <c r="I890" s="1" t="s">
        <v>2298</v>
      </c>
      <c r="J890" s="1">
        <v>0.93577879689995003</v>
      </c>
      <c r="K890">
        <f t="shared" si="138"/>
        <v>0.95833217776326507</v>
      </c>
      <c r="M890">
        <f t="shared" si="143"/>
        <v>0</v>
      </c>
      <c r="Z890">
        <f t="shared" si="139"/>
        <v>0.98742973646373444</v>
      </c>
      <c r="AA890">
        <f t="shared" si="140"/>
        <v>0.98726545946090782</v>
      </c>
      <c r="AB890">
        <f t="shared" si="144"/>
        <v>0</v>
      </c>
      <c r="AD890">
        <f t="shared" si="141"/>
        <v>0.98382873429113737</v>
      </c>
      <c r="AE890">
        <f t="shared" si="142"/>
        <v>0.98581921303932163</v>
      </c>
      <c r="AF890">
        <f t="shared" si="145"/>
        <v>0</v>
      </c>
    </row>
    <row r="891" spans="1:32" x14ac:dyDescent="0.25">
      <c r="A891" s="1" t="s">
        <v>144</v>
      </c>
      <c r="B891" s="1">
        <v>27.364817906457901</v>
      </c>
      <c r="D891" s="1" t="s">
        <v>1241</v>
      </c>
      <c r="E891" s="1">
        <v>0.92705373172589267</v>
      </c>
      <c r="F891">
        <f t="shared" si="136"/>
        <v>0.96455627118572651</v>
      </c>
      <c r="G891">
        <f t="shared" si="137"/>
        <v>2.1034858216864571E-4</v>
      </c>
      <c r="I891" s="1" t="s">
        <v>2299</v>
      </c>
      <c r="J891" s="1">
        <v>0.93557632481478037</v>
      </c>
      <c r="K891">
        <f t="shared" si="138"/>
        <v>0.95819921722672419</v>
      </c>
      <c r="M891">
        <f t="shared" si="143"/>
        <v>5.5006198594146199E-17</v>
      </c>
      <c r="Z891">
        <f t="shared" si="139"/>
        <v>0.98742973646373444</v>
      </c>
      <c r="AA891">
        <f t="shared" si="140"/>
        <v>0.98722421030793772</v>
      </c>
      <c r="AB891">
        <f t="shared" si="144"/>
        <v>2.0335013667976396E-17</v>
      </c>
      <c r="AD891">
        <f t="shared" si="141"/>
        <v>0.98382873429113737</v>
      </c>
      <c r="AE891">
        <f t="shared" si="142"/>
        <v>0.98577331311196748</v>
      </c>
      <c r="AF891">
        <f t="shared" si="145"/>
        <v>2.6074270708314632E-17</v>
      </c>
    </row>
    <row r="892" spans="1:32" x14ac:dyDescent="0.25">
      <c r="A892" s="1" t="s">
        <v>145</v>
      </c>
      <c r="B892" s="1">
        <v>27.381244921606463</v>
      </c>
      <c r="D892" s="1" t="s">
        <v>1242</v>
      </c>
      <c r="E892" s="1">
        <v>0.92685874779584554</v>
      </c>
      <c r="F892">
        <f t="shared" si="136"/>
        <v>0.96445961032972793</v>
      </c>
      <c r="G892">
        <f t="shared" si="137"/>
        <v>0</v>
      </c>
      <c r="I892" s="1" t="s">
        <v>2300</v>
      </c>
      <c r="J892" s="1">
        <v>0.93557632481478037</v>
      </c>
      <c r="K892">
        <f t="shared" si="138"/>
        <v>0.95819921722672419</v>
      </c>
      <c r="M892">
        <f t="shared" si="143"/>
        <v>9.2624997735606902E-5</v>
      </c>
      <c r="Z892">
        <f t="shared" si="139"/>
        <v>0.98739504842591641</v>
      </c>
      <c r="AA892">
        <f t="shared" si="140"/>
        <v>0.98722421030793772</v>
      </c>
      <c r="AB892">
        <f t="shared" si="144"/>
        <v>3.4245472260876037E-5</v>
      </c>
      <c r="AD892">
        <f t="shared" si="141"/>
        <v>0.98378419104153914</v>
      </c>
      <c r="AE892">
        <f t="shared" si="142"/>
        <v>0.98577331311196748</v>
      </c>
      <c r="AF892">
        <f t="shared" si="145"/>
        <v>4.3910540774651558E-5</v>
      </c>
    </row>
    <row r="893" spans="1:32" x14ac:dyDescent="0.25">
      <c r="A893" s="1" t="s">
        <v>146</v>
      </c>
      <c r="B893" s="1">
        <v>27.397673056842862</v>
      </c>
      <c r="D893" s="1" t="s">
        <v>1243</v>
      </c>
      <c r="E893" s="1">
        <v>0.92685874779584554</v>
      </c>
      <c r="F893">
        <f t="shared" si="136"/>
        <v>0.96445961032972793</v>
      </c>
      <c r="G893">
        <f t="shared" si="137"/>
        <v>0</v>
      </c>
      <c r="I893" s="1" t="s">
        <v>2307</v>
      </c>
      <c r="J893" s="1">
        <v>0.93537337709516755</v>
      </c>
      <c r="K893">
        <f t="shared" si="138"/>
        <v>0.9580659339868749</v>
      </c>
      <c r="M893">
        <f t="shared" si="143"/>
        <v>0</v>
      </c>
      <c r="Z893">
        <f t="shared" si="139"/>
        <v>0.98739504842591641</v>
      </c>
      <c r="AA893">
        <f t="shared" si="140"/>
        <v>0.98718285702582254</v>
      </c>
      <c r="AB893">
        <f t="shared" si="144"/>
        <v>0</v>
      </c>
      <c r="AD893">
        <f t="shared" si="141"/>
        <v>0.98378419104153914</v>
      </c>
      <c r="AE893">
        <f t="shared" si="142"/>
        <v>0.98572729753527721</v>
      </c>
      <c r="AF893">
        <f t="shared" si="145"/>
        <v>0</v>
      </c>
    </row>
    <row r="894" spans="1:32" x14ac:dyDescent="0.25">
      <c r="A894" s="1" t="s">
        <v>147</v>
      </c>
      <c r="B894" s="1">
        <v>27.403149177133397</v>
      </c>
      <c r="D894" s="1" t="s">
        <v>1244</v>
      </c>
      <c r="E894" s="1">
        <v>0.92685874779584554</v>
      </c>
      <c r="F894">
        <f t="shared" si="136"/>
        <v>0.96445961032972793</v>
      </c>
      <c r="G894">
        <f t="shared" si="137"/>
        <v>0</v>
      </c>
      <c r="I894" s="1" t="s">
        <v>2308</v>
      </c>
      <c r="J894" s="1">
        <v>0.9351702574482752</v>
      </c>
      <c r="K894">
        <f t="shared" si="138"/>
        <v>0.95793252744671054</v>
      </c>
      <c r="M894">
        <f t="shared" si="143"/>
        <v>0</v>
      </c>
      <c r="Z894">
        <f t="shared" si="139"/>
        <v>0.98739504842591641</v>
      </c>
      <c r="AA894">
        <f t="shared" si="140"/>
        <v>0.98714146146144988</v>
      </c>
      <c r="AB894">
        <f t="shared" si="144"/>
        <v>0</v>
      </c>
      <c r="AD894">
        <f t="shared" si="141"/>
        <v>0.98378419104153914</v>
      </c>
      <c r="AE894">
        <f t="shared" si="142"/>
        <v>0.98568123513012296</v>
      </c>
      <c r="AF894">
        <f t="shared" si="145"/>
        <v>0</v>
      </c>
    </row>
    <row r="895" spans="1:32" x14ac:dyDescent="0.25">
      <c r="A895" s="1" t="s">
        <v>148</v>
      </c>
      <c r="B895" s="1">
        <v>27.430526131673634</v>
      </c>
      <c r="D895" s="1" t="s">
        <v>1245</v>
      </c>
      <c r="E895" s="1">
        <v>0.92685874779584554</v>
      </c>
      <c r="F895">
        <f t="shared" si="136"/>
        <v>0.96445961032972793</v>
      </c>
      <c r="G895">
        <f t="shared" si="137"/>
        <v>-1.2490009027033011E-16</v>
      </c>
      <c r="I895" s="1" t="s">
        <v>2309</v>
      </c>
      <c r="J895" s="1">
        <v>0.93496662771186556</v>
      </c>
      <c r="K895">
        <f t="shared" si="138"/>
        <v>0.95779877544988357</v>
      </c>
      <c r="M895">
        <f t="shared" si="143"/>
        <v>0</v>
      </c>
      <c r="Z895">
        <f t="shared" si="139"/>
        <v>0.98739504842591641</v>
      </c>
      <c r="AA895">
        <f t="shared" si="140"/>
        <v>0.98709995465831235</v>
      </c>
      <c r="AB895">
        <f t="shared" si="144"/>
        <v>0</v>
      </c>
      <c r="AD895">
        <f t="shared" si="141"/>
        <v>0.98378419104153914</v>
      </c>
      <c r="AE895">
        <f t="shared" si="142"/>
        <v>0.98563504916723721</v>
      </c>
      <c r="AF895">
        <f t="shared" si="145"/>
        <v>0</v>
      </c>
    </row>
    <row r="896" spans="1:32" x14ac:dyDescent="0.25">
      <c r="A896" s="1" t="s">
        <v>149</v>
      </c>
      <c r="B896" s="1">
        <v>27.433265836024809</v>
      </c>
      <c r="D896" s="1" t="s">
        <v>1246</v>
      </c>
      <c r="E896" s="1">
        <v>0.92685874779584565</v>
      </c>
      <c r="F896">
        <f t="shared" si="136"/>
        <v>0.96445961032972793</v>
      </c>
      <c r="G896">
        <f t="shared" si="137"/>
        <v>0</v>
      </c>
      <c r="I896" s="1" t="s">
        <v>2310</v>
      </c>
      <c r="J896" s="1">
        <v>0.9347630059985651</v>
      </c>
      <c r="K896">
        <f t="shared" si="138"/>
        <v>0.95766501827138473</v>
      </c>
      <c r="M896">
        <f t="shared" si="143"/>
        <v>-5.4970073197209463E-17</v>
      </c>
      <c r="Z896">
        <f t="shared" si="139"/>
        <v>0.98739504842591641</v>
      </c>
      <c r="AA896">
        <f t="shared" si="140"/>
        <v>0.98705844219592032</v>
      </c>
      <c r="AB896">
        <f t="shared" si="144"/>
        <v>-2.0330890472412702E-17</v>
      </c>
      <c r="AD896">
        <f t="shared" si="141"/>
        <v>0.98378419104153914</v>
      </c>
      <c r="AE896">
        <f t="shared" si="142"/>
        <v>0.985588857129303</v>
      </c>
      <c r="AF896">
        <f t="shared" si="145"/>
        <v>-2.6068219392087911E-17</v>
      </c>
    </row>
    <row r="897" spans="1:32" x14ac:dyDescent="0.25">
      <c r="A897" s="1" t="s">
        <v>150</v>
      </c>
      <c r="B897" s="1">
        <v>27.446953345808563</v>
      </c>
      <c r="D897" s="1" t="s">
        <v>1247</v>
      </c>
      <c r="E897" s="1">
        <v>0.92685874779584565</v>
      </c>
      <c r="F897">
        <f t="shared" si="136"/>
        <v>0.96445961032972793</v>
      </c>
      <c r="G897">
        <f t="shared" si="137"/>
        <v>2.1241589029913355E-4</v>
      </c>
      <c r="I897" s="1" t="s">
        <v>2311</v>
      </c>
      <c r="J897" s="1">
        <v>0.93455928880869688</v>
      </c>
      <c r="K897">
        <f t="shared" si="138"/>
        <v>0.95753118791342418</v>
      </c>
      <c r="M897">
        <f t="shared" si="143"/>
        <v>0</v>
      </c>
      <c r="Z897">
        <f t="shared" si="139"/>
        <v>0.98739504842591641</v>
      </c>
      <c r="AA897">
        <f t="shared" si="140"/>
        <v>0.98701690296616762</v>
      </c>
      <c r="AB897">
        <f t="shared" si="144"/>
        <v>0</v>
      </c>
      <c r="AD897">
        <f t="shared" si="141"/>
        <v>0.98378419104153914</v>
      </c>
      <c r="AE897">
        <f t="shared" si="142"/>
        <v>0.98554263552902954</v>
      </c>
      <c r="AF897">
        <f t="shared" si="145"/>
        <v>0</v>
      </c>
    </row>
    <row r="898" spans="1:32" x14ac:dyDescent="0.25">
      <c r="A898" s="1" t="s">
        <v>151</v>
      </c>
      <c r="B898" s="1">
        <v>27.482545242046104</v>
      </c>
      <c r="D898" s="1" t="s">
        <v>1248</v>
      </c>
      <c r="E898" s="1">
        <v>0.9266618891784405</v>
      </c>
      <c r="F898">
        <f t="shared" si="136"/>
        <v>0.96436200931971339</v>
      </c>
      <c r="G898">
        <f t="shared" si="137"/>
        <v>2.1243831528859614E-4</v>
      </c>
      <c r="I898" s="1" t="s">
        <v>2312</v>
      </c>
      <c r="J898" s="1">
        <v>0.93455928880869676</v>
      </c>
      <c r="K898">
        <f t="shared" si="138"/>
        <v>0.95753118791342406</v>
      </c>
      <c r="M898">
        <f t="shared" si="143"/>
        <v>9.3460740142461591E-5</v>
      </c>
      <c r="Z898">
        <f t="shared" si="139"/>
        <v>0.98736002071029005</v>
      </c>
      <c r="AA898">
        <f t="shared" si="140"/>
        <v>0.98701690296616762</v>
      </c>
      <c r="AB898">
        <f t="shared" si="144"/>
        <v>3.4573560645529394E-5</v>
      </c>
      <c r="AD898">
        <f t="shared" si="141"/>
        <v>0.98373921206694559</v>
      </c>
      <c r="AE898">
        <f t="shared" si="142"/>
        <v>0.98554263552902954</v>
      </c>
      <c r="AF898">
        <f t="shared" si="145"/>
        <v>4.4329710557353484E-5</v>
      </c>
    </row>
    <row r="899" spans="1:32" x14ac:dyDescent="0.25">
      <c r="A899" s="1" t="s">
        <v>152</v>
      </c>
      <c r="B899" s="1">
        <v>27.490759488821524</v>
      </c>
      <c r="D899" s="1" t="s">
        <v>1249</v>
      </c>
      <c r="E899" s="1">
        <v>0.9264650515965237</v>
      </c>
      <c r="F899">
        <f t="shared" ref="F899:F962" si="146">POWER(E899,$W$5)</f>
        <v>0.96426440788440138</v>
      </c>
      <c r="G899">
        <f t="shared" ref="G899:G962" si="147">LN(E899)-LN(E900)</f>
        <v>-1.2490009027033011E-16</v>
      </c>
      <c r="I899" s="1" t="s">
        <v>2313</v>
      </c>
      <c r="J899" s="1">
        <v>0.93455928880869665</v>
      </c>
      <c r="K899">
        <f t="shared" ref="K899:K962" si="148">POWER(J899,$X$5)</f>
        <v>0.95753118791342395</v>
      </c>
      <c r="M899">
        <f t="shared" si="143"/>
        <v>9.3461147897855711E-5</v>
      </c>
      <c r="Z899">
        <f t="shared" ref="Z899:Z962" si="149">POWER(E899,$W$26)</f>
        <v>0.98732499053954803</v>
      </c>
      <c r="AA899">
        <f t="shared" ref="AA899:AA962" si="150">POWER(J899,$X$26)</f>
        <v>0.98701690296616751</v>
      </c>
      <c r="AB899">
        <f t="shared" si="144"/>
        <v>3.4575983993814408E-5</v>
      </c>
      <c r="AD899">
        <f t="shared" ref="AD899:AD962" si="151">POWER(E899,$W$39)</f>
        <v>0.98369423040065096</v>
      </c>
      <c r="AE899">
        <f t="shared" ref="AE899:AE962" si="152">POWER(J899,$X$39)</f>
        <v>0.98554263552902954</v>
      </c>
      <c r="AF899">
        <f t="shared" si="145"/>
        <v>4.4332363511183125E-5</v>
      </c>
    </row>
    <row r="900" spans="1:32" x14ac:dyDescent="0.25">
      <c r="A900" s="1" t="s">
        <v>153</v>
      </c>
      <c r="B900" s="1">
        <v>27.493497838495543</v>
      </c>
      <c r="D900" s="1" t="s">
        <v>1250</v>
      </c>
      <c r="E900" s="1">
        <v>0.92646505159652381</v>
      </c>
      <c r="F900">
        <f t="shared" si="146"/>
        <v>0.96426440788440149</v>
      </c>
      <c r="G900">
        <f t="shared" si="147"/>
        <v>1.2490009027033011E-16</v>
      </c>
      <c r="I900" s="1" t="s">
        <v>2314</v>
      </c>
      <c r="J900" s="1">
        <v>0.93435541066641858</v>
      </c>
      <c r="K900">
        <f t="shared" si="148"/>
        <v>0.95739724133931403</v>
      </c>
      <c r="M900">
        <f t="shared" ref="M900:M963" si="153">F899*K899*$W$5*G899</f>
        <v>-5.494359319301362E-17</v>
      </c>
      <c r="Z900">
        <f t="shared" si="149"/>
        <v>0.98732499053954814</v>
      </c>
      <c r="AA900">
        <f t="shared" si="150"/>
        <v>0.98697532360144025</v>
      </c>
      <c r="AB900">
        <f t="shared" ref="AB900:AB963" si="154">Z899*AA899*$W$26*G899</f>
        <v>-2.0327737490211511E-17</v>
      </c>
      <c r="AD900">
        <f t="shared" si="151"/>
        <v>0.98369423040065096</v>
      </c>
      <c r="AE900">
        <f t="shared" si="152"/>
        <v>0.98549636949252917</v>
      </c>
      <c r="AF900">
        <f t="shared" ref="AF900:AF963" si="155">AD899*AE899*$W$39*G899</f>
        <v>-2.6063391677765586E-17</v>
      </c>
    </row>
    <row r="901" spans="1:32" x14ac:dyDescent="0.25">
      <c r="A901" s="1" t="s">
        <v>154</v>
      </c>
      <c r="B901" s="1">
        <v>27.518137955849738</v>
      </c>
      <c r="D901" s="1" t="s">
        <v>1251</v>
      </c>
      <c r="E901" s="1">
        <v>0.9264650515965237</v>
      </c>
      <c r="F901">
        <f t="shared" si="146"/>
        <v>0.96426440788440138</v>
      </c>
      <c r="G901">
        <f t="shared" si="147"/>
        <v>2.1265165569969713E-4</v>
      </c>
      <c r="I901" s="1" t="s">
        <v>2315</v>
      </c>
      <c r="J901" s="1">
        <v>0.93415149990184654</v>
      </c>
      <c r="K901">
        <f t="shared" si="148"/>
        <v>0.95726326284304475</v>
      </c>
      <c r="M901">
        <f t="shared" si="153"/>
        <v>5.4935907275133999E-17</v>
      </c>
      <c r="Z901">
        <f t="shared" si="149"/>
        <v>0.98732499053954803</v>
      </c>
      <c r="AA901">
        <f t="shared" si="150"/>
        <v>0.98693373026036268</v>
      </c>
      <c r="AB901">
        <f t="shared" si="154"/>
        <v>2.0326881157955558E-17</v>
      </c>
      <c r="AD901">
        <f t="shared" si="151"/>
        <v>0.98369423040065096</v>
      </c>
      <c r="AE901">
        <f t="shared" si="152"/>
        <v>0.98545008812737267</v>
      </c>
      <c r="AF901">
        <f t="shared" si="155"/>
        <v>2.6062168138785929E-17</v>
      </c>
    </row>
    <row r="902" spans="1:32" x14ac:dyDescent="0.25">
      <c r="A902" s="1" t="s">
        <v>155</v>
      </c>
      <c r="B902" s="1">
        <v>27.54825386235709</v>
      </c>
      <c r="D902" s="1" t="s">
        <v>1252</v>
      </c>
      <c r="E902" s="1">
        <v>0.92626805821558045</v>
      </c>
      <c r="F902">
        <f t="shared" si="146"/>
        <v>0.96416671832616008</v>
      </c>
      <c r="G902">
        <f t="shared" si="147"/>
        <v>2.1315285522693905E-4</v>
      </c>
      <c r="I902" s="1" t="s">
        <v>2316</v>
      </c>
      <c r="J902" s="1">
        <v>0.93415149990184665</v>
      </c>
      <c r="K902">
        <f t="shared" si="148"/>
        <v>0.95726326284304486</v>
      </c>
      <c r="M902">
        <f t="shared" si="153"/>
        <v>9.3519362567814242E-5</v>
      </c>
      <c r="Z902">
        <f t="shared" si="149"/>
        <v>0.98728992643457847</v>
      </c>
      <c r="AA902">
        <f t="shared" si="150"/>
        <v>0.98693373026036268</v>
      </c>
      <c r="AB902">
        <f t="shared" si="154"/>
        <v>3.4606562432519625E-5</v>
      </c>
      <c r="AD902">
        <f t="shared" si="151"/>
        <v>0.9836492056215751</v>
      </c>
      <c r="AE902">
        <f t="shared" si="152"/>
        <v>0.98545008812737267</v>
      </c>
      <c r="AF902">
        <f t="shared" si="155"/>
        <v>4.4370687963859455E-5</v>
      </c>
    </row>
    <row r="903" spans="1:32" x14ac:dyDescent="0.25">
      <c r="A903" s="1" t="s">
        <v>156</v>
      </c>
      <c r="B903" s="1">
        <v>27.567420346117704</v>
      </c>
      <c r="D903" s="1" t="s">
        <v>1253</v>
      </c>
      <c r="E903" s="1">
        <v>0.92607064257486749</v>
      </c>
      <c r="F903">
        <f t="shared" si="146"/>
        <v>0.96406880845495102</v>
      </c>
      <c r="G903">
        <f t="shared" si="147"/>
        <v>-1.2490009027033011E-16</v>
      </c>
      <c r="I903" s="1" t="s">
        <v>2317</v>
      </c>
      <c r="J903" s="1">
        <v>0.93415149990184654</v>
      </c>
      <c r="K903">
        <f t="shared" si="148"/>
        <v>0.95726326284304475</v>
      </c>
      <c r="M903">
        <f t="shared" si="153"/>
        <v>9.3730281952547219E-5</v>
      </c>
      <c r="Z903">
        <f t="shared" si="149"/>
        <v>0.98725478093656271</v>
      </c>
      <c r="AA903">
        <f t="shared" si="150"/>
        <v>0.98693373026036268</v>
      </c>
      <c r="AB903">
        <f t="shared" si="154"/>
        <v>3.4686894853453496E-5</v>
      </c>
      <c r="AD903">
        <f t="shared" si="151"/>
        <v>0.98360407679154516</v>
      </c>
      <c r="AE903">
        <f t="shared" si="152"/>
        <v>0.98545008812737267</v>
      </c>
      <c r="AF903">
        <f t="shared" si="155"/>
        <v>4.4473229731207865E-5</v>
      </c>
    </row>
    <row r="904" spans="1:32" x14ac:dyDescent="0.25">
      <c r="A904" s="1" t="s">
        <v>157</v>
      </c>
      <c r="B904" s="1">
        <v>27.600274738006075</v>
      </c>
      <c r="D904" s="1" t="s">
        <v>1254</v>
      </c>
      <c r="E904" s="1">
        <v>0.9260706425748676</v>
      </c>
      <c r="F904">
        <f t="shared" si="146"/>
        <v>0.96406880845495102</v>
      </c>
      <c r="G904">
        <f t="shared" si="147"/>
        <v>2.3592239273284576E-16</v>
      </c>
      <c r="I904" s="1" t="s">
        <v>2318</v>
      </c>
      <c r="J904" s="1">
        <v>0.93394687609515215</v>
      </c>
      <c r="K904">
        <f t="shared" si="148"/>
        <v>0.95712880529760624</v>
      </c>
      <c r="M904">
        <f t="shared" si="153"/>
        <v>-5.4917077427681204E-17</v>
      </c>
      <c r="Z904">
        <f t="shared" si="149"/>
        <v>0.98725478093656271</v>
      </c>
      <c r="AA904">
        <f t="shared" si="150"/>
        <v>0.9868919841090299</v>
      </c>
      <c r="AB904">
        <f t="shared" si="154"/>
        <v>-2.0324579135250137E-17</v>
      </c>
      <c r="AD904">
        <f t="shared" si="151"/>
        <v>0.98360407679154527</v>
      </c>
      <c r="AE904">
        <f t="shared" si="152"/>
        <v>0.98540363695290867</v>
      </c>
      <c r="AF904">
        <f t="shared" si="155"/>
        <v>-2.6058555761007912E-17</v>
      </c>
    </row>
    <row r="905" spans="1:32" x14ac:dyDescent="0.25">
      <c r="A905" s="1" t="s">
        <v>158</v>
      </c>
      <c r="B905" s="1">
        <v>27.616700161548039</v>
      </c>
      <c r="D905" s="1" t="s">
        <v>1255</v>
      </c>
      <c r="E905" s="1">
        <v>0.92607064257486738</v>
      </c>
      <c r="F905">
        <f t="shared" si="146"/>
        <v>0.96406880845495091</v>
      </c>
      <c r="G905">
        <f t="shared" si="147"/>
        <v>-2.3592239273284576E-16</v>
      </c>
      <c r="I905" s="1" t="s">
        <v>2319</v>
      </c>
      <c r="J905" s="1">
        <v>0.93374215148372908</v>
      </c>
      <c r="K905">
        <f t="shared" si="148"/>
        <v>0.95699427093579792</v>
      </c>
      <c r="M905">
        <f t="shared" si="153"/>
        <v>1.0371768709286801E-16</v>
      </c>
      <c r="Z905">
        <f t="shared" si="149"/>
        <v>0.98725478093656271</v>
      </c>
      <c r="AA905">
        <f t="shared" si="150"/>
        <v>0.98685021000563777</v>
      </c>
      <c r="AB905">
        <f t="shared" si="154"/>
        <v>3.8389247810601322E-17</v>
      </c>
      <c r="AD905">
        <f t="shared" si="151"/>
        <v>0.98360407679154516</v>
      </c>
      <c r="AE905">
        <f t="shared" si="152"/>
        <v>0.98535715490101206</v>
      </c>
      <c r="AF905">
        <f t="shared" si="155"/>
        <v>4.9219396272729393E-17</v>
      </c>
    </row>
    <row r="906" spans="1:32" x14ac:dyDescent="0.25">
      <c r="A906" s="1" t="s">
        <v>159</v>
      </c>
      <c r="B906" s="1">
        <v>27.616701218859095</v>
      </c>
      <c r="D906" s="1" t="s">
        <v>1256</v>
      </c>
      <c r="E906" s="1">
        <v>0.9260706425748676</v>
      </c>
      <c r="F906">
        <f t="shared" si="146"/>
        <v>0.96406880845495102</v>
      </c>
      <c r="G906">
        <f t="shared" si="147"/>
        <v>2.1389550663490631E-4</v>
      </c>
      <c r="I906" s="1" t="s">
        <v>2320</v>
      </c>
      <c r="J906" s="1">
        <v>0.93353713156778984</v>
      </c>
      <c r="K906">
        <f t="shared" si="148"/>
        <v>0.95685953190860273</v>
      </c>
      <c r="M906">
        <f t="shared" si="153"/>
        <v>-1.0370310849825875E-16</v>
      </c>
      <c r="Z906">
        <f t="shared" si="149"/>
        <v>0.98725478093656271</v>
      </c>
      <c r="AA906">
        <f t="shared" si="150"/>
        <v>0.98680836823807661</v>
      </c>
      <c r="AB906">
        <f t="shared" si="154"/>
        <v>-3.8387622833974695E-17</v>
      </c>
      <c r="AD906">
        <f t="shared" si="151"/>
        <v>0.98360407679154527</v>
      </c>
      <c r="AE906">
        <f t="shared" si="152"/>
        <v>0.98531059778479291</v>
      </c>
      <c r="AF906">
        <f t="shared" si="155"/>
        <v>-4.9217074565719103E-17</v>
      </c>
    </row>
    <row r="907" spans="1:32" x14ac:dyDescent="0.25">
      <c r="A907" s="1" t="s">
        <v>160</v>
      </c>
      <c r="B907" s="1">
        <v>27.61943912268681</v>
      </c>
      <c r="D907" s="1" t="s">
        <v>1257</v>
      </c>
      <c r="E907" s="1">
        <v>0.92587258140854622</v>
      </c>
      <c r="F907">
        <f t="shared" si="146"/>
        <v>0.96397056744805332</v>
      </c>
      <c r="G907">
        <f t="shared" si="147"/>
        <v>2.1391114526810029E-4</v>
      </c>
      <c r="I907" s="1" t="s">
        <v>2321</v>
      </c>
      <c r="J907" s="1">
        <v>0.93353713156778984</v>
      </c>
      <c r="K907">
        <f t="shared" si="148"/>
        <v>0.95685953190860273</v>
      </c>
      <c r="M907">
        <f t="shared" si="153"/>
        <v>9.4007633761416769E-5</v>
      </c>
      <c r="Z907">
        <f t="shared" si="149"/>
        <v>0.98721951424485677</v>
      </c>
      <c r="AA907">
        <f t="shared" si="150"/>
        <v>0.98680836823807661</v>
      </c>
      <c r="AB907">
        <f t="shared" si="154"/>
        <v>3.4802088098910508E-5</v>
      </c>
      <c r="AD907">
        <f t="shared" si="151"/>
        <v>0.98355879280828273</v>
      </c>
      <c r="AE907">
        <f t="shared" si="152"/>
        <v>0.98531059778479291</v>
      </c>
      <c r="AF907">
        <f t="shared" si="155"/>
        <v>4.4619815748380548E-5</v>
      </c>
    </row>
    <row r="908" spans="1:32" x14ac:dyDescent="0.25">
      <c r="A908" s="1" t="s">
        <v>161</v>
      </c>
      <c r="B908" s="1">
        <v>27.627652068301401</v>
      </c>
      <c r="D908" s="1" t="s">
        <v>1258</v>
      </c>
      <c r="E908" s="1">
        <v>0.92567454812580308</v>
      </c>
      <c r="F908">
        <f t="shared" si="146"/>
        <v>0.96387232927051969</v>
      </c>
      <c r="G908">
        <f t="shared" si="147"/>
        <v>1.2490009027033011E-16</v>
      </c>
      <c r="I908" s="1" t="s">
        <v>2322</v>
      </c>
      <c r="J908" s="1">
        <v>0.93353713156778984</v>
      </c>
      <c r="K908">
        <f t="shared" si="148"/>
        <v>0.95685953190860273</v>
      </c>
      <c r="M908">
        <f t="shared" si="153"/>
        <v>9.4004926669697387E-5</v>
      </c>
      <c r="Z908">
        <f t="shared" si="149"/>
        <v>0.9871842462346162</v>
      </c>
      <c r="AA908">
        <f t="shared" si="150"/>
        <v>0.98680836823807661</v>
      </c>
      <c r="AB908">
        <f t="shared" si="154"/>
        <v>3.4803389308532303E-5</v>
      </c>
      <c r="AD908">
        <f t="shared" si="151"/>
        <v>0.98351350759920353</v>
      </c>
      <c r="AE908">
        <f t="shared" si="152"/>
        <v>0.98531059778479291</v>
      </c>
      <c r="AF908">
        <f t="shared" si="155"/>
        <v>4.4621023661543257E-5</v>
      </c>
    </row>
    <row r="909" spans="1:32" x14ac:dyDescent="0.25">
      <c r="A909" s="1" t="s">
        <v>162</v>
      </c>
      <c r="B909" s="1">
        <v>27.646816838745004</v>
      </c>
      <c r="D909" s="1" t="s">
        <v>1259</v>
      </c>
      <c r="E909" s="1">
        <v>0.92567454812580297</v>
      </c>
      <c r="F909">
        <f t="shared" si="146"/>
        <v>0.96387232927051969</v>
      </c>
      <c r="G909">
        <f t="shared" si="147"/>
        <v>-1.2490009027033011E-16</v>
      </c>
      <c r="I909" s="1" t="s">
        <v>2323</v>
      </c>
      <c r="J909" s="1">
        <v>0.93333200499899849</v>
      </c>
      <c r="K909">
        <f t="shared" si="148"/>
        <v>0.95672471216346322</v>
      </c>
      <c r="M909">
        <f t="shared" si="153"/>
        <v>5.4882728362909632E-17</v>
      </c>
      <c r="Z909">
        <f t="shared" si="149"/>
        <v>0.9871842462346162</v>
      </c>
      <c r="AA909">
        <f t="shared" si="150"/>
        <v>0.98676649728284127</v>
      </c>
      <c r="AB909">
        <f t="shared" si="154"/>
        <v>2.0320545561243987E-17</v>
      </c>
      <c r="AD909">
        <f t="shared" si="151"/>
        <v>0.98351350759920353</v>
      </c>
      <c r="AE909">
        <f t="shared" si="152"/>
        <v>0.98526400841763817</v>
      </c>
      <c r="AF909">
        <f t="shared" si="155"/>
        <v>2.605246807174594E-17</v>
      </c>
    </row>
    <row r="910" spans="1:32" x14ac:dyDescent="0.25">
      <c r="A910" s="1" t="s">
        <v>163</v>
      </c>
      <c r="B910" s="1">
        <v>27.668719508471117</v>
      </c>
      <c r="D910" s="1" t="s">
        <v>1260</v>
      </c>
      <c r="E910" s="1">
        <v>0.92567454812580308</v>
      </c>
      <c r="F910">
        <f t="shared" si="146"/>
        <v>0.96387232927051969</v>
      </c>
      <c r="G910">
        <f t="shared" si="147"/>
        <v>0</v>
      </c>
      <c r="I910" s="1" t="s">
        <v>2324</v>
      </c>
      <c r="J910" s="1">
        <v>0.93312688576336367</v>
      </c>
      <c r="K910">
        <f t="shared" si="148"/>
        <v>0.9565898866069632</v>
      </c>
      <c r="M910">
        <f t="shared" si="153"/>
        <v>-5.4874995487598573E-17</v>
      </c>
      <c r="Z910">
        <f t="shared" si="149"/>
        <v>0.9871842462346162</v>
      </c>
      <c r="AA910">
        <f t="shared" si="150"/>
        <v>0.9867246203987069</v>
      </c>
      <c r="AB910">
        <f t="shared" si="154"/>
        <v>-2.031968334657198E-17</v>
      </c>
      <c r="AD910">
        <f t="shared" si="151"/>
        <v>0.98351350759920353</v>
      </c>
      <c r="AE910">
        <f t="shared" si="152"/>
        <v>0.98521741267963292</v>
      </c>
      <c r="AF910">
        <f t="shared" si="155"/>
        <v>-2.605123620840964E-17</v>
      </c>
    </row>
    <row r="911" spans="1:32" x14ac:dyDescent="0.25">
      <c r="A911" s="1" t="s">
        <v>164</v>
      </c>
      <c r="B911" s="1">
        <v>27.671457013517891</v>
      </c>
      <c r="D911" s="1" t="s">
        <v>1261</v>
      </c>
      <c r="E911" s="1">
        <v>0.92567454812580308</v>
      </c>
      <c r="F911">
        <f t="shared" si="146"/>
        <v>0.96387232927051969</v>
      </c>
      <c r="G911">
        <f t="shared" si="147"/>
        <v>2.3592239273284576E-16</v>
      </c>
      <c r="I911" s="1" t="s">
        <v>2325</v>
      </c>
      <c r="J911" s="1">
        <v>0.93292166050906278</v>
      </c>
      <c r="K911">
        <f t="shared" si="148"/>
        <v>0.95645498072172042</v>
      </c>
      <c r="M911">
        <f t="shared" si="153"/>
        <v>0</v>
      </c>
      <c r="Z911">
        <f t="shared" si="149"/>
        <v>0.9871842462346162</v>
      </c>
      <c r="AA911">
        <f t="shared" si="150"/>
        <v>0.98668271443559619</v>
      </c>
      <c r="AB911">
        <f t="shared" si="154"/>
        <v>0</v>
      </c>
      <c r="AD911">
        <f t="shared" si="151"/>
        <v>0.98351350759920353</v>
      </c>
      <c r="AE911">
        <f t="shared" si="152"/>
        <v>0.98517078481234943</v>
      </c>
      <c r="AF911">
        <f t="shared" si="155"/>
        <v>0</v>
      </c>
    </row>
    <row r="912" spans="1:32" x14ac:dyDescent="0.25">
      <c r="A912" s="1" t="s">
        <v>165</v>
      </c>
      <c r="B912" s="1">
        <v>27.682409476235897</v>
      </c>
      <c r="D912" s="1" t="s">
        <v>1262</v>
      </c>
      <c r="E912" s="1">
        <v>0.92567454812580285</v>
      </c>
      <c r="F912">
        <f t="shared" si="146"/>
        <v>0.96387232927051958</v>
      </c>
      <c r="G912">
        <f t="shared" si="147"/>
        <v>-1.1102230246251565E-16</v>
      </c>
      <c r="I912" s="1" t="s">
        <v>2326</v>
      </c>
      <c r="J912" s="1">
        <v>0.93271645804741166</v>
      </c>
      <c r="K912">
        <f t="shared" si="148"/>
        <v>0.95632007917286654</v>
      </c>
      <c r="M912">
        <f t="shared" si="153"/>
        <v>1.0362354620770616E-16</v>
      </c>
      <c r="Z912">
        <f t="shared" si="149"/>
        <v>0.9871842462346162</v>
      </c>
      <c r="AA912">
        <f t="shared" si="150"/>
        <v>0.98664080568865353</v>
      </c>
      <c r="AB912">
        <f t="shared" si="154"/>
        <v>3.837836525136135E-17</v>
      </c>
      <c r="AD912">
        <f t="shared" si="151"/>
        <v>0.98351350759920353</v>
      </c>
      <c r="AE912">
        <f t="shared" si="152"/>
        <v>0.98512415407409804</v>
      </c>
      <c r="AF912">
        <f t="shared" si="155"/>
        <v>4.9203234668917691E-17</v>
      </c>
    </row>
    <row r="913" spans="1:32" x14ac:dyDescent="0.25">
      <c r="A913" s="1" t="s">
        <v>166</v>
      </c>
      <c r="B913" s="1">
        <v>27.750854753351703</v>
      </c>
      <c r="D913" s="1" t="s">
        <v>1263</v>
      </c>
      <c r="E913" s="1">
        <v>0.92567454812580297</v>
      </c>
      <c r="F913">
        <f t="shared" si="146"/>
        <v>0.96387232927051969</v>
      </c>
      <c r="G913">
        <f t="shared" si="147"/>
        <v>0</v>
      </c>
      <c r="I913" s="1" t="s">
        <v>2327</v>
      </c>
      <c r="J913" s="1">
        <v>0.93251087682480094</v>
      </c>
      <c r="K913">
        <f t="shared" si="148"/>
        <v>0.95618491794530724</v>
      </c>
      <c r="M913">
        <f t="shared" si="153"/>
        <v>-4.87571439071688E-17</v>
      </c>
      <c r="Z913">
        <f t="shared" si="149"/>
        <v>0.9871842462346162</v>
      </c>
      <c r="AA913">
        <f t="shared" si="150"/>
        <v>0.98659881212576672</v>
      </c>
      <c r="AB913">
        <f t="shared" si="154"/>
        <v>-1.8059640072323644E-17</v>
      </c>
      <c r="AD913">
        <f t="shared" si="151"/>
        <v>0.98351350759920353</v>
      </c>
      <c r="AE913">
        <f t="shared" si="152"/>
        <v>0.98507742919066787</v>
      </c>
      <c r="AF913">
        <f t="shared" si="155"/>
        <v>-2.3153367411631405E-17</v>
      </c>
    </row>
    <row r="914" spans="1:32" x14ac:dyDescent="0.25">
      <c r="A914" s="1" t="s">
        <v>167</v>
      </c>
      <c r="B914" s="1">
        <v>27.750855404699248</v>
      </c>
      <c r="D914" s="1" t="s">
        <v>1264</v>
      </c>
      <c r="E914" s="1">
        <v>0.92567454812580297</v>
      </c>
      <c r="F914">
        <f t="shared" si="146"/>
        <v>0.96387232927051969</v>
      </c>
      <c r="G914">
        <f t="shared" si="147"/>
        <v>1.1102230246251565E-16</v>
      </c>
      <c r="I914" s="1" t="s">
        <v>2328</v>
      </c>
      <c r="J914" s="1">
        <v>0.93230525910541473</v>
      </c>
      <c r="K914">
        <f t="shared" si="148"/>
        <v>0.95604972202814709</v>
      </c>
      <c r="M914">
        <f t="shared" si="153"/>
        <v>0</v>
      </c>
      <c r="Z914">
        <f t="shared" si="149"/>
        <v>0.9871842462346162</v>
      </c>
      <c r="AA914">
        <f t="shared" si="150"/>
        <v>0.98655680363479681</v>
      </c>
      <c r="AB914">
        <f t="shared" si="154"/>
        <v>0</v>
      </c>
      <c r="AD914">
        <f t="shared" si="151"/>
        <v>0.98351350759920353</v>
      </c>
      <c r="AE914">
        <f t="shared" si="152"/>
        <v>0.98503068792484738</v>
      </c>
      <c r="AF914">
        <f t="shared" si="155"/>
        <v>0</v>
      </c>
    </row>
    <row r="915" spans="1:32" x14ac:dyDescent="0.25">
      <c r="A915" s="1" t="s">
        <v>168</v>
      </c>
      <c r="B915" s="1">
        <v>27.753593867625824</v>
      </c>
      <c r="D915" s="1" t="s">
        <v>1265</v>
      </c>
      <c r="E915" s="1">
        <v>0.92567454812580285</v>
      </c>
      <c r="F915">
        <f t="shared" si="146"/>
        <v>0.96387232927051958</v>
      </c>
      <c r="G915">
        <f t="shared" si="147"/>
        <v>-1.1102230246251565E-16</v>
      </c>
      <c r="I915" s="1" t="s">
        <v>2329</v>
      </c>
      <c r="J915" s="1">
        <v>0.93209934536260108</v>
      </c>
      <c r="K915">
        <f t="shared" si="148"/>
        <v>0.95591432075058247</v>
      </c>
      <c r="M915">
        <f t="shared" si="153"/>
        <v>4.8743359984297696E-17</v>
      </c>
      <c r="Z915">
        <f t="shared" si="149"/>
        <v>0.9871842462346162</v>
      </c>
      <c r="AA915">
        <f t="shared" si="150"/>
        <v>0.98651472717232758</v>
      </c>
      <c r="AB915">
        <f t="shared" si="154"/>
        <v>1.8058102484531572E-17</v>
      </c>
      <c r="AD915">
        <f t="shared" si="151"/>
        <v>0.98351350759920353</v>
      </c>
      <c r="AE915">
        <f t="shared" si="152"/>
        <v>0.98498387125790743</v>
      </c>
      <c r="AF915">
        <f t="shared" si="155"/>
        <v>2.3151170677255132E-17</v>
      </c>
    </row>
    <row r="916" spans="1:32" x14ac:dyDescent="0.25">
      <c r="A916" s="1" t="s">
        <v>169</v>
      </c>
      <c r="B916" s="1">
        <v>27.756330480775528</v>
      </c>
      <c r="D916" s="1" t="s">
        <v>1266</v>
      </c>
      <c r="E916" s="1">
        <v>0.92567454812580297</v>
      </c>
      <c r="F916">
        <f t="shared" si="146"/>
        <v>0.96387232927051969</v>
      </c>
      <c r="G916">
        <f t="shared" si="147"/>
        <v>0</v>
      </c>
      <c r="I916" s="1" t="s">
        <v>2330</v>
      </c>
      <c r="J916" s="1">
        <v>0.93189334863955109</v>
      </c>
      <c r="K916">
        <f t="shared" si="148"/>
        <v>0.95577885416911879</v>
      </c>
      <c r="M916">
        <f t="shared" si="153"/>
        <v>-4.8736456668431787E-17</v>
      </c>
      <c r="Z916">
        <f t="shared" si="149"/>
        <v>0.9871842462346162</v>
      </c>
      <c r="AA916">
        <f t="shared" si="150"/>
        <v>0.98647262624796583</v>
      </c>
      <c r="AB916">
        <f t="shared" si="154"/>
        <v>-1.8057332309850644E-17</v>
      </c>
      <c r="AD916">
        <f t="shared" si="151"/>
        <v>0.98351350759920353</v>
      </c>
      <c r="AE916">
        <f t="shared" si="152"/>
        <v>0.98493702760187418</v>
      </c>
      <c r="AF916">
        <f t="shared" si="155"/>
        <v>-2.31500703453973E-17</v>
      </c>
    </row>
    <row r="917" spans="1:32" x14ac:dyDescent="0.25">
      <c r="A917" s="1" t="s">
        <v>170</v>
      </c>
      <c r="B917" s="1">
        <v>27.770020326504611</v>
      </c>
      <c r="D917" s="1" t="s">
        <v>1267</v>
      </c>
      <c r="E917" s="1">
        <v>0.92567454812580297</v>
      </c>
      <c r="F917">
        <f t="shared" si="146"/>
        <v>0.96387232927051969</v>
      </c>
      <c r="G917">
        <f t="shared" si="147"/>
        <v>0</v>
      </c>
      <c r="I917" s="1" t="s">
        <v>2331</v>
      </c>
      <c r="J917" s="1">
        <v>0.93168738017754138</v>
      </c>
      <c r="K917">
        <f t="shared" si="148"/>
        <v>0.95564339543020882</v>
      </c>
      <c r="M917">
        <f t="shared" si="153"/>
        <v>0</v>
      </c>
      <c r="Z917">
        <f t="shared" si="149"/>
        <v>0.9871842462346162</v>
      </c>
      <c r="AA917">
        <f t="shared" si="150"/>
        <v>0.98643052359084504</v>
      </c>
      <c r="AB917">
        <f t="shared" si="154"/>
        <v>0</v>
      </c>
      <c r="AD917">
        <f t="shared" si="151"/>
        <v>0.98351350759920353</v>
      </c>
      <c r="AE917">
        <f t="shared" si="152"/>
        <v>0.98489018224657343</v>
      </c>
      <c r="AF917">
        <f t="shared" si="155"/>
        <v>0</v>
      </c>
    </row>
    <row r="918" spans="1:32" x14ac:dyDescent="0.25">
      <c r="A918" s="1" t="s">
        <v>171</v>
      </c>
      <c r="B918" s="1">
        <v>27.772758344190862</v>
      </c>
      <c r="D918" s="1" t="s">
        <v>1268</v>
      </c>
      <c r="E918" s="1">
        <v>0.92567454812580297</v>
      </c>
      <c r="F918">
        <f t="shared" si="146"/>
        <v>0.96387232927051969</v>
      </c>
      <c r="G918">
        <f t="shared" si="147"/>
        <v>0</v>
      </c>
      <c r="I918" s="1" t="s">
        <v>2332</v>
      </c>
      <c r="J918" s="1">
        <v>0.93148143273792172</v>
      </c>
      <c r="K918">
        <f t="shared" si="148"/>
        <v>0.95550793977385762</v>
      </c>
      <c r="M918">
        <f t="shared" si="153"/>
        <v>0</v>
      </c>
      <c r="Z918">
        <f t="shared" si="149"/>
        <v>0.9871842462346162</v>
      </c>
      <c r="AA918">
        <f t="shared" si="150"/>
        <v>0.98638841772098584</v>
      </c>
      <c r="AB918">
        <f t="shared" si="154"/>
        <v>0</v>
      </c>
      <c r="AD918">
        <f t="shared" si="151"/>
        <v>0.98351350759920353</v>
      </c>
      <c r="AE918">
        <f t="shared" si="152"/>
        <v>0.98484333354536124</v>
      </c>
      <c r="AF918">
        <f t="shared" si="155"/>
        <v>0</v>
      </c>
    </row>
    <row r="919" spans="1:32" x14ac:dyDescent="0.25">
      <c r="A919" s="1" t="s">
        <v>172</v>
      </c>
      <c r="B919" s="1">
        <v>27.79739912847409</v>
      </c>
      <c r="D919" s="1" t="s">
        <v>1269</v>
      </c>
      <c r="E919" s="1">
        <v>0.92567454812580297</v>
      </c>
      <c r="F919">
        <f t="shared" si="146"/>
        <v>0.96387232927051969</v>
      </c>
      <c r="G919">
        <f t="shared" si="147"/>
        <v>2.1610346424821847E-4</v>
      </c>
      <c r="I919" s="1" t="s">
        <v>2333</v>
      </c>
      <c r="J919" s="1">
        <v>0.93127527531148735</v>
      </c>
      <c r="K919">
        <f t="shared" si="148"/>
        <v>0.95537233524277176</v>
      </c>
      <c r="M919">
        <f t="shared" si="153"/>
        <v>0</v>
      </c>
      <c r="Z919">
        <f t="shared" si="149"/>
        <v>0.9871842462346162</v>
      </c>
      <c r="AA919">
        <f t="shared" si="150"/>
        <v>0.98634626139530523</v>
      </c>
      <c r="AB919">
        <f t="shared" si="154"/>
        <v>0</v>
      </c>
      <c r="AD919">
        <f t="shared" si="151"/>
        <v>0.98351350759920353</v>
      </c>
      <c r="AE919">
        <f t="shared" si="152"/>
        <v>0.98479642893411046</v>
      </c>
      <c r="AF919">
        <f t="shared" si="155"/>
        <v>0</v>
      </c>
    </row>
    <row r="920" spans="1:32" x14ac:dyDescent="0.25">
      <c r="A920" s="1" t="s">
        <v>173</v>
      </c>
      <c r="B920" s="1">
        <v>27.81656368054184</v>
      </c>
      <c r="D920" s="1" t="s">
        <v>1270</v>
      </c>
      <c r="E920" s="1">
        <v>0.92547452826245769</v>
      </c>
      <c r="F920">
        <f t="shared" si="146"/>
        <v>0.9637730944416576</v>
      </c>
      <c r="G920">
        <f t="shared" si="147"/>
        <v>-1.2490009027033011E-16</v>
      </c>
      <c r="I920" s="1" t="s">
        <v>2334</v>
      </c>
      <c r="J920" s="1">
        <v>0.93127527531148735</v>
      </c>
      <c r="K920">
        <f t="shared" si="148"/>
        <v>0.95537233524277176</v>
      </c>
      <c r="M920">
        <f t="shared" si="153"/>
        <v>9.4811090877256496E-5</v>
      </c>
      <c r="Z920">
        <f t="shared" si="149"/>
        <v>0.98714861805119913</v>
      </c>
      <c r="AA920">
        <f t="shared" si="150"/>
        <v>0.98634626139530523</v>
      </c>
      <c r="AB920">
        <f t="shared" si="154"/>
        <v>3.5142359673939276E-5</v>
      </c>
      <c r="AD920">
        <f t="shared" si="151"/>
        <v>0.98346776039113848</v>
      </c>
      <c r="AE920">
        <f t="shared" si="152"/>
        <v>0.98479642893411046</v>
      </c>
      <c r="AF920">
        <f t="shared" si="155"/>
        <v>4.5052734937136419E-5</v>
      </c>
    </row>
    <row r="921" spans="1:32" x14ac:dyDescent="0.25">
      <c r="A921" s="1" t="s">
        <v>174</v>
      </c>
      <c r="B921" s="1">
        <v>27.843942246190966</v>
      </c>
      <c r="D921" s="1" t="s">
        <v>1271</v>
      </c>
      <c r="E921" s="1">
        <v>0.9254745282624578</v>
      </c>
      <c r="F921">
        <f t="shared" si="146"/>
        <v>0.9637730944416576</v>
      </c>
      <c r="G921">
        <f t="shared" si="147"/>
        <v>1.2490009027033011E-16</v>
      </c>
      <c r="I921" s="1" t="s">
        <v>2335</v>
      </c>
      <c r="J921" s="1">
        <v>0.9310690750517514</v>
      </c>
      <c r="K921">
        <f t="shared" si="148"/>
        <v>0.95523669176276849</v>
      </c>
      <c r="M921">
        <f t="shared" si="153"/>
        <v>-5.4791785379745971E-17</v>
      </c>
      <c r="Z921">
        <f t="shared" si="149"/>
        <v>0.98714861805119913</v>
      </c>
      <c r="AA921">
        <f t="shared" si="150"/>
        <v>0.98630408877751585</v>
      </c>
      <c r="AB921">
        <f t="shared" si="154"/>
        <v>-2.0310296729719252E-17</v>
      </c>
      <c r="AD921">
        <f t="shared" si="151"/>
        <v>0.98346776039113848</v>
      </c>
      <c r="AE921">
        <f t="shared" si="152"/>
        <v>0.98474950642512282</v>
      </c>
      <c r="AF921">
        <f t="shared" si="155"/>
        <v>-2.6037661826965781E-17</v>
      </c>
    </row>
    <row r="922" spans="1:32" x14ac:dyDescent="0.25">
      <c r="A922" s="1" t="s">
        <v>175</v>
      </c>
      <c r="B922" s="1">
        <v>27.874059111769544</v>
      </c>
      <c r="D922" s="1" t="s">
        <v>1272</v>
      </c>
      <c r="E922" s="1">
        <v>0.92547452826245769</v>
      </c>
      <c r="F922">
        <f t="shared" si="146"/>
        <v>0.9637730944416576</v>
      </c>
      <c r="G922">
        <f t="shared" si="147"/>
        <v>0</v>
      </c>
      <c r="I922" s="1" t="s">
        <v>2336</v>
      </c>
      <c r="J922" s="1">
        <v>0.93086282049529623</v>
      </c>
      <c r="K922">
        <f t="shared" si="148"/>
        <v>0.9551010017820788</v>
      </c>
      <c r="M922">
        <f t="shared" si="153"/>
        <v>5.4784006058354359E-17</v>
      </c>
      <c r="Z922">
        <f t="shared" si="149"/>
        <v>0.98714861805119913</v>
      </c>
      <c r="AA922">
        <f t="shared" si="150"/>
        <v>0.98626189751474935</v>
      </c>
      <c r="AB922">
        <f t="shared" si="154"/>
        <v>2.0309428334496705E-17</v>
      </c>
      <c r="AD922">
        <f t="shared" si="151"/>
        <v>0.98346776039113848</v>
      </c>
      <c r="AE922">
        <f t="shared" si="152"/>
        <v>0.98470256340082096</v>
      </c>
      <c r="AF922">
        <f t="shared" si="155"/>
        <v>2.6036421212778726E-17</v>
      </c>
    </row>
    <row r="923" spans="1:32" x14ac:dyDescent="0.25">
      <c r="A923" s="1" t="s">
        <v>176</v>
      </c>
      <c r="B923" s="1">
        <v>27.879534658424671</v>
      </c>
      <c r="D923" s="1" t="s">
        <v>1273</v>
      </c>
      <c r="E923" s="1">
        <v>0.92547452826245769</v>
      </c>
      <c r="F923">
        <f t="shared" si="146"/>
        <v>0.9637730944416576</v>
      </c>
      <c r="G923">
        <f t="shared" si="147"/>
        <v>2.1648668323170916E-4</v>
      </c>
      <c r="I923" s="1" t="s">
        <v>2337</v>
      </c>
      <c r="J923" s="1">
        <v>0.93065647510542415</v>
      </c>
      <c r="K923">
        <f t="shared" si="148"/>
        <v>0.95496524124944326</v>
      </c>
      <c r="M923">
        <f t="shared" si="153"/>
        <v>0</v>
      </c>
      <c r="Z923">
        <f t="shared" si="149"/>
        <v>0.98714861805119913</v>
      </c>
      <c r="AA923">
        <f t="shared" si="150"/>
        <v>0.98621968012210759</v>
      </c>
      <c r="AB923">
        <f t="shared" si="154"/>
        <v>0</v>
      </c>
      <c r="AD923">
        <f t="shared" si="151"/>
        <v>0.98346776039113848</v>
      </c>
      <c r="AE923">
        <f t="shared" si="152"/>
        <v>0.98465559153369964</v>
      </c>
      <c r="AF923">
        <f t="shared" si="155"/>
        <v>0</v>
      </c>
    </row>
    <row r="924" spans="1:32" x14ac:dyDescent="0.25">
      <c r="A924" s="1" t="s">
        <v>177</v>
      </c>
      <c r="B924" s="1">
        <v>27.88500957384203</v>
      </c>
      <c r="D924" s="1" t="s">
        <v>1274</v>
      </c>
      <c r="E924" s="1">
        <v>0.92527419703672242</v>
      </c>
      <c r="F924">
        <f t="shared" si="146"/>
        <v>0.96367369388227553</v>
      </c>
      <c r="G924">
        <f t="shared" si="147"/>
        <v>2.3592239273284576E-16</v>
      </c>
      <c r="I924" s="1" t="s">
        <v>2338</v>
      </c>
      <c r="J924" s="1">
        <v>0.93065647510542426</v>
      </c>
      <c r="K924">
        <f t="shared" si="148"/>
        <v>0.95496524124944326</v>
      </c>
      <c r="M924">
        <f t="shared" si="153"/>
        <v>9.4928974594359652E-5</v>
      </c>
      <c r="Z924">
        <f t="shared" si="149"/>
        <v>0.98711292797714645</v>
      </c>
      <c r="AA924">
        <f t="shared" si="150"/>
        <v>0.98621968012210759</v>
      </c>
      <c r="AB924">
        <f t="shared" si="154"/>
        <v>3.5198889722479547E-5</v>
      </c>
      <c r="AD924">
        <f t="shared" si="151"/>
        <v>0.98342193419252755</v>
      </c>
      <c r="AE924">
        <f t="shared" si="152"/>
        <v>0.98465559153369964</v>
      </c>
      <c r="AF924">
        <f t="shared" si="155"/>
        <v>4.5124074022164595E-5</v>
      </c>
    </row>
    <row r="925" spans="1:32" x14ac:dyDescent="0.25">
      <c r="A925" s="1" t="s">
        <v>178</v>
      </c>
      <c r="B925" s="1">
        <v>27.89322314306397</v>
      </c>
      <c r="D925" s="1" t="s">
        <v>1275</v>
      </c>
      <c r="E925" s="1">
        <v>0.9252741970367222</v>
      </c>
      <c r="F925">
        <f t="shared" si="146"/>
        <v>0.96367369388227542</v>
      </c>
      <c r="G925">
        <f t="shared" si="147"/>
        <v>2.1681216037906792E-4</v>
      </c>
      <c r="I925" s="1" t="s">
        <v>2339</v>
      </c>
      <c r="J925" s="1">
        <v>0.93044999850172538</v>
      </c>
      <c r="K925">
        <f t="shared" si="148"/>
        <v>0.95482938357674974</v>
      </c>
      <c r="M925">
        <f t="shared" si="153"/>
        <v>1.0344082440188026E-16</v>
      </c>
      <c r="Z925">
        <f t="shared" si="149"/>
        <v>0.98711292797714645</v>
      </c>
      <c r="AA925">
        <f t="shared" si="150"/>
        <v>0.98617742832271249</v>
      </c>
      <c r="AB925">
        <f t="shared" si="154"/>
        <v>3.8357583592298718E-17</v>
      </c>
      <c r="AD925">
        <f t="shared" si="151"/>
        <v>0.98342193419252744</v>
      </c>
      <c r="AE925">
        <f t="shared" si="152"/>
        <v>0.98460858161525178</v>
      </c>
      <c r="AF925">
        <f t="shared" si="155"/>
        <v>4.9172925085823959E-17</v>
      </c>
    </row>
    <row r="926" spans="1:32" x14ac:dyDescent="0.25">
      <c r="A926" s="1" t="s">
        <v>179</v>
      </c>
      <c r="B926" s="1">
        <v>27.893223804685487</v>
      </c>
      <c r="D926" s="1" t="s">
        <v>1276</v>
      </c>
      <c r="E926" s="1">
        <v>0.92507360808496741</v>
      </c>
      <c r="F926">
        <f t="shared" si="146"/>
        <v>0.96357415415400594</v>
      </c>
      <c r="G926">
        <f t="shared" si="147"/>
        <v>2.1692944276506532E-4</v>
      </c>
      <c r="I926" s="1" t="s">
        <v>2340</v>
      </c>
      <c r="J926" s="1">
        <v>0.93044999850172538</v>
      </c>
      <c r="K926">
        <f t="shared" si="148"/>
        <v>0.95482938357674974</v>
      </c>
      <c r="M926">
        <f t="shared" si="153"/>
        <v>9.5048366334681545E-5</v>
      </c>
      <c r="Z926">
        <f t="shared" si="149"/>
        <v>0.98707718553808754</v>
      </c>
      <c r="AA926">
        <f t="shared" si="150"/>
        <v>0.98617742832271249</v>
      </c>
      <c r="AB926">
        <f t="shared" si="154"/>
        <v>3.5249024804086052E-5</v>
      </c>
      <c r="AD926">
        <f t="shared" si="151"/>
        <v>0.98337604123662703</v>
      </c>
      <c r="AE926">
        <f t="shared" si="152"/>
        <v>0.98460858161525178</v>
      </c>
      <c r="AF926">
        <f t="shared" si="155"/>
        <v>4.5187652600454097E-5</v>
      </c>
    </row>
    <row r="927" spans="1:32" x14ac:dyDescent="0.25">
      <c r="A927" s="1" t="s">
        <v>180</v>
      </c>
      <c r="B927" s="1">
        <v>27.909651374899486</v>
      </c>
      <c r="D927" s="1" t="s">
        <v>1277</v>
      </c>
      <c r="E927" s="1">
        <v>0.92487295414730919</v>
      </c>
      <c r="F927">
        <f t="shared" si="146"/>
        <v>0.96347457087070443</v>
      </c>
      <c r="G927">
        <f t="shared" si="147"/>
        <v>-1.2490009027033011E-16</v>
      </c>
      <c r="I927" s="1" t="s">
        <v>2341</v>
      </c>
      <c r="J927" s="1">
        <v>0.93044999850172538</v>
      </c>
      <c r="K927">
        <f t="shared" si="148"/>
        <v>0.95482938357674974</v>
      </c>
      <c r="M927">
        <f t="shared" si="153"/>
        <v>9.5089958763721651E-5</v>
      </c>
      <c r="Z927">
        <f t="shared" si="149"/>
        <v>0.98704142505976178</v>
      </c>
      <c r="AA927">
        <f t="shared" si="150"/>
        <v>0.98617742832271249</v>
      </c>
      <c r="AB927">
        <f t="shared" si="154"/>
        <v>3.5266815389404838E-5</v>
      </c>
      <c r="AD927">
        <f t="shared" si="151"/>
        <v>0.98333012559879385</v>
      </c>
      <c r="AE927">
        <f t="shared" si="152"/>
        <v>0.98460858161525178</v>
      </c>
      <c r="AF927">
        <f t="shared" si="155"/>
        <v>4.5209986517858201E-5</v>
      </c>
    </row>
    <row r="928" spans="1:32" x14ac:dyDescent="0.25">
      <c r="A928" s="1" t="s">
        <v>181</v>
      </c>
      <c r="B928" s="1">
        <v>27.917865340313462</v>
      </c>
      <c r="D928" s="1" t="s">
        <v>1278</v>
      </c>
      <c r="E928" s="1">
        <v>0.9248729541473093</v>
      </c>
      <c r="F928">
        <f t="shared" si="146"/>
        <v>0.96347457087070443</v>
      </c>
      <c r="G928">
        <f t="shared" si="147"/>
        <v>0</v>
      </c>
      <c r="I928" s="1" t="s">
        <v>2342</v>
      </c>
      <c r="J928" s="1">
        <v>0.93024331155220763</v>
      </c>
      <c r="K928">
        <f t="shared" si="148"/>
        <v>0.95469337666655107</v>
      </c>
      <c r="M928">
        <f t="shared" si="153"/>
        <v>-5.4743684612083639E-17</v>
      </c>
      <c r="Z928">
        <f t="shared" si="149"/>
        <v>0.98704142505976178</v>
      </c>
      <c r="AA928">
        <f t="shared" si="150"/>
        <v>0.98613512590178831</v>
      </c>
      <c r="AB928">
        <f t="shared" si="154"/>
        <v>-2.0304615125235887E-17</v>
      </c>
      <c r="AD928">
        <f t="shared" si="151"/>
        <v>0.98333012559879385</v>
      </c>
      <c r="AE928">
        <f t="shared" si="152"/>
        <v>0.98456151560540461</v>
      </c>
      <c r="AF928">
        <f t="shared" si="155"/>
        <v>-2.602905197627341E-17</v>
      </c>
    </row>
    <row r="929" spans="1:32" x14ac:dyDescent="0.25">
      <c r="A929" s="1" t="s">
        <v>182</v>
      </c>
      <c r="B929" s="1">
        <v>27.926077169901003</v>
      </c>
      <c r="D929" s="1" t="s">
        <v>1279</v>
      </c>
      <c r="E929" s="1">
        <v>0.9248729541473093</v>
      </c>
      <c r="F929">
        <f t="shared" si="146"/>
        <v>0.96347457087070443</v>
      </c>
      <c r="G929">
        <f t="shared" si="147"/>
        <v>-1.1102230246251565E-16</v>
      </c>
      <c r="I929" s="1" t="s">
        <v>2343</v>
      </c>
      <c r="J929" s="1">
        <v>0.93003648881008349</v>
      </c>
      <c r="K929">
        <f t="shared" si="148"/>
        <v>0.95455726954684772</v>
      </c>
      <c r="M929">
        <f t="shared" si="153"/>
        <v>0</v>
      </c>
      <c r="Z929">
        <f t="shared" si="149"/>
        <v>0.98704142505976178</v>
      </c>
      <c r="AA929">
        <f t="shared" si="150"/>
        <v>0.98609278809597956</v>
      </c>
      <c r="AB929">
        <f t="shared" si="154"/>
        <v>0</v>
      </c>
      <c r="AD929">
        <f t="shared" si="151"/>
        <v>0.98333012559879385</v>
      </c>
      <c r="AE929">
        <f t="shared" si="152"/>
        <v>0.98451441045728294</v>
      </c>
      <c r="AF929">
        <f t="shared" si="155"/>
        <v>0</v>
      </c>
    </row>
    <row r="930" spans="1:32" x14ac:dyDescent="0.25">
      <c r="A930" s="1" t="s">
        <v>183</v>
      </c>
      <c r="B930" s="1">
        <v>27.931553050429372</v>
      </c>
      <c r="D930" s="1" t="s">
        <v>1280</v>
      </c>
      <c r="E930" s="1">
        <v>0.92487295414730941</v>
      </c>
      <c r="F930">
        <f t="shared" si="146"/>
        <v>0.96347457087070454</v>
      </c>
      <c r="G930">
        <f t="shared" si="147"/>
        <v>2.1802134752589575E-4</v>
      </c>
      <c r="I930" s="1" t="s">
        <v>2344</v>
      </c>
      <c r="J930" s="1">
        <v>0.92982945379299209</v>
      </c>
      <c r="K930">
        <f t="shared" si="148"/>
        <v>0.9544210118549834</v>
      </c>
      <c r="M930">
        <f t="shared" si="153"/>
        <v>-4.8647185217526682E-17</v>
      </c>
      <c r="Z930">
        <f t="shared" si="149"/>
        <v>0.98704142505976178</v>
      </c>
      <c r="AA930">
        <f t="shared" si="150"/>
        <v>0.98605039922667492</v>
      </c>
      <c r="AB930">
        <f t="shared" si="154"/>
        <v>-1.8046997733112148E-17</v>
      </c>
      <c r="AD930">
        <f t="shared" si="151"/>
        <v>0.98333012559879385</v>
      </c>
      <c r="AE930">
        <f t="shared" si="152"/>
        <v>0.98446724872754232</v>
      </c>
      <c r="AF930">
        <f t="shared" si="155"/>
        <v>-2.3134722198512486E-17</v>
      </c>
    </row>
    <row r="931" spans="1:32" x14ac:dyDescent="0.25">
      <c r="A931" s="1" t="s">
        <v>184</v>
      </c>
      <c r="B931" s="1">
        <v>27.975358981644831</v>
      </c>
      <c r="D931" s="1" t="s">
        <v>1281</v>
      </c>
      <c r="E931" s="1">
        <v>0.92467133407909408</v>
      </c>
      <c r="F931">
        <f t="shared" si="146"/>
        <v>0.96337449670889619</v>
      </c>
      <c r="G931">
        <f t="shared" si="147"/>
        <v>-2.3592239273284576E-16</v>
      </c>
      <c r="I931" s="1" t="s">
        <v>2345</v>
      </c>
      <c r="J931" s="1">
        <v>0.92982945379299209</v>
      </c>
      <c r="K931">
        <f t="shared" si="148"/>
        <v>0.9544210118549834</v>
      </c>
      <c r="M931">
        <f t="shared" si="153"/>
        <v>9.551784348247141E-5</v>
      </c>
      <c r="Z931">
        <f t="shared" si="149"/>
        <v>0.98700548588800119</v>
      </c>
      <c r="AA931">
        <f t="shared" si="150"/>
        <v>0.98605039922667492</v>
      </c>
      <c r="AB931">
        <f t="shared" si="154"/>
        <v>3.543847984172495E-5</v>
      </c>
      <c r="AD931">
        <f t="shared" si="151"/>
        <v>0.98328398100672676</v>
      </c>
      <c r="AE931">
        <f t="shared" si="152"/>
        <v>0.98446724872754232</v>
      </c>
      <c r="AF931">
        <f t="shared" si="155"/>
        <v>4.5428905522203966E-5</v>
      </c>
    </row>
    <row r="932" spans="1:32" x14ac:dyDescent="0.25">
      <c r="A932" s="1" t="s">
        <v>185</v>
      </c>
      <c r="B932" s="1">
        <v>28.019164623131193</v>
      </c>
      <c r="D932" s="1" t="s">
        <v>1282</v>
      </c>
      <c r="E932" s="1">
        <v>0.9246713340790943</v>
      </c>
      <c r="F932">
        <f t="shared" si="146"/>
        <v>0.9633744967088963</v>
      </c>
      <c r="G932">
        <f t="shared" si="147"/>
        <v>1.1102230246251565E-16</v>
      </c>
      <c r="I932" s="1" t="s">
        <v>2346</v>
      </c>
      <c r="J932" s="1">
        <v>0.92962220834658171</v>
      </c>
      <c r="K932">
        <f t="shared" si="148"/>
        <v>0.95428460476902388</v>
      </c>
      <c r="M932">
        <f t="shared" si="153"/>
        <v>-1.0334977649984964E-16</v>
      </c>
      <c r="Z932">
        <f t="shared" si="149"/>
        <v>0.98700548588800119</v>
      </c>
      <c r="AA932">
        <f t="shared" si="150"/>
        <v>0.98600795964537225</v>
      </c>
      <c r="AB932">
        <f t="shared" si="154"/>
        <v>-3.8346825351366168E-17</v>
      </c>
      <c r="AD932">
        <f t="shared" si="151"/>
        <v>0.98328398100672676</v>
      </c>
      <c r="AE932">
        <f t="shared" si="152"/>
        <v>0.98442003080810214</v>
      </c>
      <c r="AF932">
        <f t="shared" si="155"/>
        <v>-4.9156622798000685E-17</v>
      </c>
    </row>
    <row r="933" spans="1:32" x14ac:dyDescent="0.25">
      <c r="A933" s="1" t="s">
        <v>186</v>
      </c>
      <c r="B933" s="1">
        <v>28.021902190963029</v>
      </c>
      <c r="D933" s="1" t="s">
        <v>1283</v>
      </c>
      <c r="E933" s="1">
        <v>0.92467133407909419</v>
      </c>
      <c r="F933">
        <f t="shared" si="146"/>
        <v>0.9633744967088963</v>
      </c>
      <c r="G933">
        <f t="shared" si="147"/>
        <v>-1.1102230246251565E-16</v>
      </c>
      <c r="I933" s="1" t="s">
        <v>2347</v>
      </c>
      <c r="J933" s="1">
        <v>0.92941494672246638</v>
      </c>
      <c r="K933">
        <f t="shared" si="148"/>
        <v>0.95414817612244296</v>
      </c>
      <c r="M933">
        <f t="shared" si="153"/>
        <v>4.8628237936972172E-17</v>
      </c>
      <c r="Z933">
        <f t="shared" si="149"/>
        <v>0.98700548588800119</v>
      </c>
      <c r="AA933">
        <f t="shared" si="150"/>
        <v>0.98596550911519709</v>
      </c>
      <c r="AB933">
        <f t="shared" si="154"/>
        <v>1.8044788190629308E-17</v>
      </c>
      <c r="AD933">
        <f t="shared" si="151"/>
        <v>0.98328398100672676</v>
      </c>
      <c r="AE933">
        <f t="shared" si="152"/>
        <v>0.98437280093959523</v>
      </c>
      <c r="AF933">
        <f t="shared" si="155"/>
        <v>2.3131418872026499E-17</v>
      </c>
    </row>
    <row r="934" spans="1:32" x14ac:dyDescent="0.25">
      <c r="A934" s="1" t="s">
        <v>187</v>
      </c>
      <c r="B934" s="1">
        <v>28.035592391837046</v>
      </c>
      <c r="D934" s="1" t="s">
        <v>1284</v>
      </c>
      <c r="E934" s="1">
        <v>0.9246713340790943</v>
      </c>
      <c r="F934">
        <f t="shared" si="146"/>
        <v>0.9633744967088963</v>
      </c>
      <c r="G934">
        <f t="shared" si="147"/>
        <v>2.1861305090735417E-4</v>
      </c>
      <c r="I934" s="1" t="s">
        <v>2348</v>
      </c>
      <c r="J934" s="1">
        <v>0.92920753032666192</v>
      </c>
      <c r="K934">
        <f t="shared" si="148"/>
        <v>0.95401163466981553</v>
      </c>
      <c r="M934">
        <f t="shared" si="153"/>
        <v>-4.8621285834156933E-17</v>
      </c>
      <c r="Z934">
        <f t="shared" si="149"/>
        <v>0.98700548588800119</v>
      </c>
      <c r="AA934">
        <f t="shared" si="150"/>
        <v>0.9859230192373305</v>
      </c>
      <c r="AB934">
        <f t="shared" si="154"/>
        <v>-1.8044011309653759E-17</v>
      </c>
      <c r="AD934">
        <f t="shared" si="151"/>
        <v>0.98328398100672676</v>
      </c>
      <c r="AE934">
        <f t="shared" si="152"/>
        <v>0.9843255275263133</v>
      </c>
      <c r="AF934">
        <f t="shared" si="155"/>
        <v>-2.3130309087749958E-17</v>
      </c>
    </row>
    <row r="935" spans="1:32" x14ac:dyDescent="0.25">
      <c r="A935" s="1" t="s">
        <v>188</v>
      </c>
      <c r="B935" s="1">
        <v>28.071183396757036</v>
      </c>
      <c r="D935" s="1" t="s">
        <v>1285</v>
      </c>
      <c r="E935" s="1">
        <v>0.92446921095184642</v>
      </c>
      <c r="F935">
        <f t="shared" si="146"/>
        <v>0.96327416138567634</v>
      </c>
      <c r="G935">
        <f t="shared" si="147"/>
        <v>2.1988877287278108E-4</v>
      </c>
      <c r="I935" s="1" t="s">
        <v>2349</v>
      </c>
      <c r="J935" s="1">
        <v>0.92920753032666181</v>
      </c>
      <c r="K935">
        <f t="shared" si="148"/>
        <v>0.95401163466981553</v>
      </c>
      <c r="M935">
        <f t="shared" si="153"/>
        <v>9.57260507343685E-5</v>
      </c>
      <c r="Z935">
        <f t="shared" si="149"/>
        <v>0.98696945049232243</v>
      </c>
      <c r="AA935">
        <f t="shared" si="150"/>
        <v>0.9859230192373305</v>
      </c>
      <c r="AB935">
        <f t="shared" si="154"/>
        <v>3.5528774685602128E-5</v>
      </c>
      <c r="AD935">
        <f t="shared" si="151"/>
        <v>0.98323771335386823</v>
      </c>
      <c r="AE935">
        <f t="shared" si="152"/>
        <v>0.98432552752631319</v>
      </c>
      <c r="AF935">
        <f t="shared" si="155"/>
        <v>4.5543503322679095E-5</v>
      </c>
    </row>
    <row r="936" spans="1:32" x14ac:dyDescent="0.25">
      <c r="A936" s="1" t="s">
        <v>189</v>
      </c>
      <c r="B936" s="1">
        <v>28.0793974369967</v>
      </c>
      <c r="D936" s="1" t="s">
        <v>1286</v>
      </c>
      <c r="E936" s="1">
        <v>0.9242659528993924</v>
      </c>
      <c r="F936">
        <f t="shared" si="146"/>
        <v>0.96317325109470742</v>
      </c>
      <c r="G936">
        <f t="shared" si="147"/>
        <v>2.2006387416829976E-4</v>
      </c>
      <c r="I936" s="1" t="s">
        <v>2350</v>
      </c>
      <c r="J936" s="1">
        <v>0.92920753032666181</v>
      </c>
      <c r="K936">
        <f t="shared" si="148"/>
        <v>0.95401163466981553</v>
      </c>
      <c r="M936">
        <f t="shared" si="153"/>
        <v>9.6274634480218791E-5</v>
      </c>
      <c r="Z936">
        <f t="shared" si="149"/>
        <v>0.98693320613836888</v>
      </c>
      <c r="AA936">
        <f t="shared" si="150"/>
        <v>0.9859230192373305</v>
      </c>
      <c r="AB936">
        <f t="shared" si="154"/>
        <v>3.5734799026423192E-5</v>
      </c>
      <c r="AD936">
        <f t="shared" si="151"/>
        <v>0.9831911779011373</v>
      </c>
      <c r="AE936">
        <f t="shared" si="152"/>
        <v>0.98432552752631319</v>
      </c>
      <c r="AF936">
        <f t="shared" si="155"/>
        <v>4.580711806428934E-5</v>
      </c>
    </row>
    <row r="937" spans="1:32" x14ac:dyDescent="0.25">
      <c r="A937" s="1" t="s">
        <v>190</v>
      </c>
      <c r="B937" s="1">
        <v>28.093087324844397</v>
      </c>
      <c r="D937" s="1" t="s">
        <v>1287</v>
      </c>
      <c r="E937" s="1">
        <v>0.92406257773161993</v>
      </c>
      <c r="F937">
        <f t="shared" si="146"/>
        <v>0.9630722710308498</v>
      </c>
      <c r="G937">
        <f t="shared" si="147"/>
        <v>0</v>
      </c>
      <c r="I937" s="1" t="s">
        <v>2351</v>
      </c>
      <c r="J937" s="1">
        <v>0.92920753032666181</v>
      </c>
      <c r="K937">
        <f t="shared" si="148"/>
        <v>0.95401163466981553</v>
      </c>
      <c r="M937">
        <f t="shared" si="153"/>
        <v>9.6341206133101221E-5</v>
      </c>
      <c r="Z937">
        <f t="shared" si="149"/>
        <v>0.98689693425498626</v>
      </c>
      <c r="AA937">
        <f t="shared" si="150"/>
        <v>0.9859230192373305</v>
      </c>
      <c r="AB937">
        <f t="shared" si="154"/>
        <v>3.5761941945623828E-5</v>
      </c>
      <c r="AD937">
        <f t="shared" si="151"/>
        <v>0.98314460759650557</v>
      </c>
      <c r="AE937">
        <f t="shared" si="152"/>
        <v>0.98432552752631319</v>
      </c>
      <c r="AF937">
        <f t="shared" si="155"/>
        <v>4.5841425355747386E-5</v>
      </c>
    </row>
    <row r="938" spans="1:32" x14ac:dyDescent="0.25">
      <c r="A938" s="1" t="s">
        <v>191</v>
      </c>
      <c r="B938" s="1">
        <v>28.104038966640516</v>
      </c>
      <c r="D938" s="1" t="s">
        <v>1288</v>
      </c>
      <c r="E938" s="1">
        <v>0.92406257773161993</v>
      </c>
      <c r="F938">
        <f t="shared" si="146"/>
        <v>0.9630722710308498</v>
      </c>
      <c r="G938">
        <f t="shared" si="147"/>
        <v>2.2022452754406896E-4</v>
      </c>
      <c r="I938" s="1" t="s">
        <v>2352</v>
      </c>
      <c r="J938" s="1">
        <v>0.92899925749928036</v>
      </c>
      <c r="K938">
        <f t="shared" si="148"/>
        <v>0.95387451842763149</v>
      </c>
      <c r="M938">
        <f t="shared" si="153"/>
        <v>0</v>
      </c>
      <c r="Z938">
        <f t="shared" si="149"/>
        <v>0.98689693425498626</v>
      </c>
      <c r="AA938">
        <f t="shared" si="150"/>
        <v>0.98588034621549481</v>
      </c>
      <c r="AB938">
        <f t="shared" si="154"/>
        <v>0</v>
      </c>
      <c r="AD938">
        <f t="shared" si="151"/>
        <v>0.98314460759650557</v>
      </c>
      <c r="AE938">
        <f t="shared" si="152"/>
        <v>0.98427805058515083</v>
      </c>
      <c r="AF938">
        <f t="shared" si="155"/>
        <v>0</v>
      </c>
    </row>
    <row r="939" spans="1:32" x14ac:dyDescent="0.25">
      <c r="A939" s="1" t="s">
        <v>192</v>
      </c>
      <c r="B939" s="1">
        <v>28.106776712695456</v>
      </c>
      <c r="D939" s="1" t="s">
        <v>1289</v>
      </c>
      <c r="E939" s="1">
        <v>0.92385909889335571</v>
      </c>
      <c r="F939">
        <f t="shared" si="146"/>
        <v>0.9629712278468977</v>
      </c>
      <c r="G939">
        <f t="shared" si="147"/>
        <v>2.2034263125436659E-4</v>
      </c>
      <c r="I939" s="1" t="s">
        <v>2353</v>
      </c>
      <c r="J939" s="1">
        <v>0.92899925749928036</v>
      </c>
      <c r="K939">
        <f t="shared" si="148"/>
        <v>0.95387451842763149</v>
      </c>
      <c r="M939">
        <f t="shared" si="153"/>
        <v>9.6387574895294724E-5</v>
      </c>
      <c r="Z939">
        <f t="shared" si="149"/>
        <v>0.98686063722654505</v>
      </c>
      <c r="AA939">
        <f t="shared" si="150"/>
        <v>0.98588034621549481</v>
      </c>
      <c r="AB939">
        <f t="shared" si="154"/>
        <v>3.5785185040882699E-5</v>
      </c>
      <c r="AD939">
        <f t="shared" si="151"/>
        <v>0.983098005502411</v>
      </c>
      <c r="AE939">
        <f t="shared" si="152"/>
        <v>0.98427805058515083</v>
      </c>
      <c r="AF939">
        <f t="shared" si="155"/>
        <v>4.5870505492455992E-5</v>
      </c>
    </row>
    <row r="940" spans="1:32" x14ac:dyDescent="0.25">
      <c r="A940" s="1" t="s">
        <v>193</v>
      </c>
      <c r="B940" s="1">
        <v>28.109514383023175</v>
      </c>
      <c r="D940" s="1" t="s">
        <v>1290</v>
      </c>
      <c r="E940" s="1">
        <v>0.92365555577403402</v>
      </c>
      <c r="F940">
        <f t="shared" si="146"/>
        <v>0.96287014108445923</v>
      </c>
      <c r="G940">
        <f t="shared" si="147"/>
        <v>1.2490009027033011E-16</v>
      </c>
      <c r="I940" s="1" t="s">
        <v>2354</v>
      </c>
      <c r="J940" s="1">
        <v>0.92899925749928036</v>
      </c>
      <c r="K940">
        <f t="shared" si="148"/>
        <v>0.95387451842763149</v>
      </c>
      <c r="M940">
        <f t="shared" si="153"/>
        <v>9.6429148196673393E-5</v>
      </c>
      <c r="Z940">
        <f t="shared" si="149"/>
        <v>0.98682432206849369</v>
      </c>
      <c r="AA940">
        <f t="shared" si="150"/>
        <v>0.98588034621549481</v>
      </c>
      <c r="AB940">
        <f t="shared" si="154"/>
        <v>3.5803059349068143E-5</v>
      </c>
      <c r="AD940">
        <f t="shared" si="151"/>
        <v>0.9830513806269513</v>
      </c>
      <c r="AE940">
        <f t="shared" si="152"/>
        <v>0.98427805058515083</v>
      </c>
      <c r="AF940">
        <f t="shared" si="155"/>
        <v>4.5892929804847489E-5</v>
      </c>
    </row>
    <row r="941" spans="1:32" x14ac:dyDescent="0.25">
      <c r="A941" s="1" t="s">
        <v>194</v>
      </c>
      <c r="B941" s="1">
        <v>28.109514397108427</v>
      </c>
      <c r="D941" s="1" t="s">
        <v>1291</v>
      </c>
      <c r="E941" s="1">
        <v>0.92365555577403391</v>
      </c>
      <c r="F941">
        <f t="shared" si="146"/>
        <v>0.96287014108445923</v>
      </c>
      <c r="G941">
        <f t="shared" si="147"/>
        <v>2.204103853304662E-4</v>
      </c>
      <c r="I941" s="1" t="s">
        <v>2355</v>
      </c>
      <c r="J941" s="1">
        <v>0.92879084217619079</v>
      </c>
      <c r="K941">
        <f t="shared" si="148"/>
        <v>0.95373729733237822</v>
      </c>
      <c r="M941">
        <f t="shared" si="153"/>
        <v>5.4654630110871087E-17</v>
      </c>
      <c r="Z941">
        <f t="shared" si="149"/>
        <v>0.98682432206849369</v>
      </c>
      <c r="AA941">
        <f t="shared" si="150"/>
        <v>0.98583763626943477</v>
      </c>
      <c r="AB941">
        <f t="shared" si="154"/>
        <v>2.029403371790206E-17</v>
      </c>
      <c r="AD941">
        <f t="shared" si="151"/>
        <v>0.9830513806269513</v>
      </c>
      <c r="AE941">
        <f t="shared" si="152"/>
        <v>0.9842305327983788</v>
      </c>
      <c r="AF941">
        <f t="shared" si="155"/>
        <v>2.6012938089749874E-17</v>
      </c>
    </row>
    <row r="942" spans="1:32" x14ac:dyDescent="0.25">
      <c r="A942" s="1" t="s">
        <v>195</v>
      </c>
      <c r="B942" s="1">
        <v>28.112251402320553</v>
      </c>
      <c r="D942" s="1" t="s">
        <v>1292</v>
      </c>
      <c r="E942" s="1">
        <v>0.9234519949313591</v>
      </c>
      <c r="F942">
        <f t="shared" si="146"/>
        <v>0.96276903385478774</v>
      </c>
      <c r="G942">
        <f t="shared" si="147"/>
        <v>-1.1102230246251565E-16</v>
      </c>
      <c r="I942" s="1" t="s">
        <v>2356</v>
      </c>
      <c r="J942" s="1">
        <v>0.9287908421761909</v>
      </c>
      <c r="K942">
        <f t="shared" si="148"/>
        <v>0.95373729733237833</v>
      </c>
      <c r="M942">
        <f t="shared" si="153"/>
        <v>9.6434799176906461E-5</v>
      </c>
      <c r="Z942">
        <f t="shared" si="149"/>
        <v>0.98678799708070852</v>
      </c>
      <c r="AA942">
        <f t="shared" si="150"/>
        <v>0.98583763626943477</v>
      </c>
      <c r="AB942">
        <f t="shared" si="154"/>
        <v>3.5811199204460713E-5</v>
      </c>
      <c r="AD942">
        <f t="shared" si="151"/>
        <v>0.9830047436268875</v>
      </c>
      <c r="AE942">
        <f t="shared" si="152"/>
        <v>0.9842305327983788</v>
      </c>
      <c r="AF942">
        <f t="shared" si="155"/>
        <v>4.5902648264666809E-5</v>
      </c>
    </row>
    <row r="943" spans="1:32" x14ac:dyDescent="0.25">
      <c r="A943" s="1" t="s">
        <v>196</v>
      </c>
      <c r="B943" s="1">
        <v>28.123202435348659</v>
      </c>
      <c r="D943" s="1" t="s">
        <v>1293</v>
      </c>
      <c r="E943" s="1">
        <v>0.92345199493135921</v>
      </c>
      <c r="F943">
        <f t="shared" si="146"/>
        <v>0.96276903385478774</v>
      </c>
      <c r="G943">
        <f t="shared" si="147"/>
        <v>2.2098828415635652E-4</v>
      </c>
      <c r="I943" s="1" t="s">
        <v>2357</v>
      </c>
      <c r="J943" s="1">
        <v>0.92858202294559178</v>
      </c>
      <c r="K943">
        <f t="shared" si="148"/>
        <v>0.95359979922313365</v>
      </c>
      <c r="M943">
        <f t="shared" si="153"/>
        <v>-4.8569803947556407E-17</v>
      </c>
      <c r="Z943">
        <f t="shared" si="149"/>
        <v>0.98678799708070852</v>
      </c>
      <c r="AA943">
        <f t="shared" si="150"/>
        <v>0.98579483579522986</v>
      </c>
      <c r="AB943">
        <f t="shared" si="154"/>
        <v>-1.8037695605805515E-17</v>
      </c>
      <c r="AD943">
        <f t="shared" si="151"/>
        <v>0.9830047436268875</v>
      </c>
      <c r="AE943">
        <f t="shared" si="152"/>
        <v>0.98418291452896922</v>
      </c>
      <c r="AF943">
        <f t="shared" si="155"/>
        <v>-2.312039844155884E-17</v>
      </c>
    </row>
    <row r="944" spans="1:32" x14ac:dyDescent="0.25">
      <c r="A944" s="1" t="s">
        <v>197</v>
      </c>
      <c r="B944" s="1">
        <v>28.134154275069548</v>
      </c>
      <c r="D944" s="1" t="s">
        <v>1294</v>
      </c>
      <c r="E944" s="1">
        <v>0.92324794540660615</v>
      </c>
      <c r="F944">
        <f t="shared" si="146"/>
        <v>0.96266767218851756</v>
      </c>
      <c r="G944">
        <f t="shared" si="147"/>
        <v>2.2109616627628836E-4</v>
      </c>
      <c r="I944" s="1" t="s">
        <v>2358</v>
      </c>
      <c r="J944" s="1">
        <v>0.92858202294559178</v>
      </c>
      <c r="K944">
        <f t="shared" si="148"/>
        <v>0.95359979922313365</v>
      </c>
      <c r="M944">
        <f t="shared" si="153"/>
        <v>9.6663553130310224E-5</v>
      </c>
      <c r="Z944">
        <f t="shared" si="149"/>
        <v>0.98675157819402648</v>
      </c>
      <c r="AA944">
        <f t="shared" si="150"/>
        <v>0.98579483579522986</v>
      </c>
      <c r="AB944">
        <f t="shared" si="154"/>
        <v>3.5902212933173334E-5</v>
      </c>
      <c r="AD944">
        <f t="shared" si="151"/>
        <v>0.98295798656946765</v>
      </c>
      <c r="AE944">
        <f t="shared" si="152"/>
        <v>0.98418291452896922</v>
      </c>
      <c r="AF944">
        <f t="shared" si="155"/>
        <v>4.6018591502312631E-5</v>
      </c>
    </row>
    <row r="945" spans="1:32" x14ac:dyDescent="0.25">
      <c r="A945" s="1" t="s">
        <v>198</v>
      </c>
      <c r="B945" s="1">
        <v>28.136892256844256</v>
      </c>
      <c r="D945" s="1" t="s">
        <v>1295</v>
      </c>
      <c r="E945" s="1">
        <v>0.92304384138949358</v>
      </c>
      <c r="F945">
        <f t="shared" si="146"/>
        <v>0.96256627171879494</v>
      </c>
      <c r="G945">
        <f t="shared" si="147"/>
        <v>2.216089416136463E-4</v>
      </c>
      <c r="I945" s="1" t="s">
        <v>2359</v>
      </c>
      <c r="J945" s="1">
        <v>0.92858202294559178</v>
      </c>
      <c r="K945">
        <f t="shared" si="148"/>
        <v>0.95359979922313365</v>
      </c>
      <c r="M945">
        <f t="shared" si="153"/>
        <v>9.6700560527847586E-5</v>
      </c>
      <c r="Z945">
        <f t="shared" si="149"/>
        <v>0.98671514287344031</v>
      </c>
      <c r="AA945">
        <f t="shared" si="150"/>
        <v>0.98579483579522986</v>
      </c>
      <c r="AB945">
        <f t="shared" si="154"/>
        <v>3.5918414013421091E-5</v>
      </c>
      <c r="AD945">
        <f t="shared" si="151"/>
        <v>0.98291120891182404</v>
      </c>
      <c r="AE945">
        <f t="shared" si="152"/>
        <v>0.98418291452896922</v>
      </c>
      <c r="AF945">
        <f t="shared" si="155"/>
        <v>4.6038866907347959E-5</v>
      </c>
    </row>
    <row r="946" spans="1:32" x14ac:dyDescent="0.25">
      <c r="A946" s="1" t="s">
        <v>199</v>
      </c>
      <c r="B946" s="1">
        <v>28.191649972823598</v>
      </c>
      <c r="D946" s="1" t="s">
        <v>1296</v>
      </c>
      <c r="E946" s="1">
        <v>0.92283930928464897</v>
      </c>
      <c r="F946">
        <f t="shared" si="146"/>
        <v>0.96246464679490451</v>
      </c>
      <c r="G946">
        <f t="shared" si="147"/>
        <v>2.2170538598401124E-4</v>
      </c>
      <c r="I946" s="1" t="s">
        <v>2360</v>
      </c>
      <c r="J946" s="1">
        <v>0.92858202294559178</v>
      </c>
      <c r="K946">
        <f t="shared" si="148"/>
        <v>0.95359979922313365</v>
      </c>
      <c r="M946">
        <f t="shared" si="153"/>
        <v>9.6914623088792572E-5</v>
      </c>
      <c r="Z946">
        <f t="shared" si="149"/>
        <v>0.98667862440059795</v>
      </c>
      <c r="AA946">
        <f t="shared" si="150"/>
        <v>0.98579483579522986</v>
      </c>
      <c r="AB946">
        <f t="shared" si="154"/>
        <v>3.600038813308441E-5</v>
      </c>
      <c r="AD946">
        <f t="shared" si="151"/>
        <v>0.98286432499934606</v>
      </c>
      <c r="AE946">
        <f t="shared" si="152"/>
        <v>0.98418291452896922</v>
      </c>
      <c r="AF946">
        <f t="shared" si="155"/>
        <v>4.6143446134676282E-5</v>
      </c>
    </row>
    <row r="947" spans="1:32" x14ac:dyDescent="0.25">
      <c r="A947" s="1" t="s">
        <v>200</v>
      </c>
      <c r="B947" s="1">
        <v>28.199862227361503</v>
      </c>
      <c r="D947" s="1" t="s">
        <v>1297</v>
      </c>
      <c r="E947" s="1">
        <v>0.92263473351799541</v>
      </c>
      <c r="F947">
        <f t="shared" si="146"/>
        <v>0.96236298838004075</v>
      </c>
      <c r="G947">
        <f t="shared" si="147"/>
        <v>2.2178171011949521E-4</v>
      </c>
      <c r="I947" s="1" t="s">
        <v>2361</v>
      </c>
      <c r="J947" s="1">
        <v>0.92858202294559178</v>
      </c>
      <c r="K947">
        <f t="shared" si="148"/>
        <v>0.95359979922313365</v>
      </c>
      <c r="M947">
        <f t="shared" si="153"/>
        <v>9.6946563987658838E-5</v>
      </c>
      <c r="Z947">
        <f t="shared" si="149"/>
        <v>0.98664209138732639</v>
      </c>
      <c r="AA947">
        <f t="shared" si="150"/>
        <v>0.98579483579522986</v>
      </c>
      <c r="AB947">
        <f t="shared" si="154"/>
        <v>3.6014722568302884E-5</v>
      </c>
      <c r="AD947">
        <f t="shared" si="151"/>
        <v>0.98281742292073304</v>
      </c>
      <c r="AE947">
        <f t="shared" si="152"/>
        <v>0.98418291452896922</v>
      </c>
      <c r="AF947">
        <f t="shared" si="155"/>
        <v>4.616132583998052E-5</v>
      </c>
    </row>
    <row r="948" spans="1:32" x14ac:dyDescent="0.25">
      <c r="A948" s="1" t="s">
        <v>201</v>
      </c>
      <c r="B948" s="1">
        <v>28.205338927675015</v>
      </c>
      <c r="D948" s="1" t="s">
        <v>1298</v>
      </c>
      <c r="E948" s="1">
        <v>0.92243013269817864</v>
      </c>
      <c r="F948">
        <f t="shared" si="146"/>
        <v>0.96226130571133783</v>
      </c>
      <c r="G948">
        <f t="shared" si="147"/>
        <v>-1.1102230246251565E-16</v>
      </c>
      <c r="I948" s="1" t="s">
        <v>2362</v>
      </c>
      <c r="J948" s="1">
        <v>0.92858202294559189</v>
      </c>
      <c r="K948">
        <f t="shared" si="148"/>
        <v>0.95359979922313376</v>
      </c>
      <c r="M948">
        <f t="shared" si="153"/>
        <v>9.6969695428283169E-5</v>
      </c>
      <c r="Z948">
        <f t="shared" si="149"/>
        <v>0.98660554715060544</v>
      </c>
      <c r="AA948">
        <f t="shared" si="150"/>
        <v>0.98579483579522986</v>
      </c>
      <c r="AB948">
        <f t="shared" si="154"/>
        <v>3.6025787021261727E-5</v>
      </c>
      <c r="AD948">
        <f t="shared" si="151"/>
        <v>0.9827705069349576</v>
      </c>
      <c r="AE948">
        <f t="shared" si="152"/>
        <v>0.98418291452896922</v>
      </c>
      <c r="AF948">
        <f t="shared" si="155"/>
        <v>4.6175013737470299E-5</v>
      </c>
    </row>
    <row r="949" spans="1:32" x14ac:dyDescent="0.25">
      <c r="A949" s="1" t="s">
        <v>202</v>
      </c>
      <c r="B949" s="1">
        <v>28.208075804887514</v>
      </c>
      <c r="D949" s="1" t="s">
        <v>1299</v>
      </c>
      <c r="E949" s="1">
        <v>0.92243013269817875</v>
      </c>
      <c r="F949">
        <f t="shared" si="146"/>
        <v>0.96226130571133794</v>
      </c>
      <c r="G949">
        <f t="shared" si="147"/>
        <v>2.2208206446468204E-4</v>
      </c>
      <c r="I949" s="1" t="s">
        <v>2363</v>
      </c>
      <c r="J949" s="1">
        <v>0.92837204612937863</v>
      </c>
      <c r="K949">
        <f t="shared" si="148"/>
        <v>0.953461527708651</v>
      </c>
      <c r="M949">
        <f t="shared" si="153"/>
        <v>-4.8537191557382945E-17</v>
      </c>
      <c r="Z949">
        <f t="shared" si="149"/>
        <v>0.98660554715060556</v>
      </c>
      <c r="AA949">
        <f t="shared" si="150"/>
        <v>0.98575179022544623</v>
      </c>
      <c r="AB949">
        <f t="shared" si="154"/>
        <v>-1.8033577599100183E-17</v>
      </c>
      <c r="AD949">
        <f t="shared" si="151"/>
        <v>0.9827705069349576</v>
      </c>
      <c r="AE949">
        <f t="shared" si="152"/>
        <v>0.98413502381354434</v>
      </c>
      <c r="AF949">
        <f t="shared" si="155"/>
        <v>-2.3113770837901316E-17</v>
      </c>
    </row>
    <row r="950" spans="1:32" x14ac:dyDescent="0.25">
      <c r="A950" s="1" t="s">
        <v>203</v>
      </c>
      <c r="B950" s="1">
        <v>28.216289529096329</v>
      </c>
      <c r="D950" s="1" t="s">
        <v>1300</v>
      </c>
      <c r="E950" s="1">
        <v>0.92222530025563243</v>
      </c>
      <c r="F950">
        <f t="shared" si="146"/>
        <v>0.96215949610147844</v>
      </c>
      <c r="G950">
        <f t="shared" si="147"/>
        <v>2.2242106841252607E-4</v>
      </c>
      <c r="I950" s="1" t="s">
        <v>2364</v>
      </c>
      <c r="J950" s="1">
        <v>0.9283720461293784</v>
      </c>
      <c r="K950">
        <f t="shared" si="148"/>
        <v>0.95346152770865089</v>
      </c>
      <c r="M950">
        <f t="shared" si="153"/>
        <v>9.7076681718271315E-5</v>
      </c>
      <c r="Z950">
        <f t="shared" si="149"/>
        <v>0.98656895477909967</v>
      </c>
      <c r="AA950">
        <f t="shared" si="150"/>
        <v>0.98575179022544623</v>
      </c>
      <c r="AB950">
        <f t="shared" si="154"/>
        <v>3.6071664658453269E-5</v>
      </c>
      <c r="AD950">
        <f t="shared" si="151"/>
        <v>0.9827235296559842</v>
      </c>
      <c r="AE950">
        <f t="shared" si="152"/>
        <v>0.98413502381354434</v>
      </c>
      <c r="AF950">
        <f t="shared" si="155"/>
        <v>4.6233090560807669E-5</v>
      </c>
    </row>
    <row r="951" spans="1:32" x14ac:dyDescent="0.25">
      <c r="A951" s="1" t="s">
        <v>204</v>
      </c>
      <c r="B951" s="1">
        <v>28.216289930644006</v>
      </c>
      <c r="D951" s="1" t="s">
        <v>1301</v>
      </c>
      <c r="E951" s="1">
        <v>0.92202020072910595</v>
      </c>
      <c r="F951">
        <f t="shared" si="146"/>
        <v>0.96205754187761461</v>
      </c>
      <c r="G951">
        <f t="shared" si="147"/>
        <v>2.2249560421387649E-4</v>
      </c>
      <c r="I951" s="1" t="s">
        <v>2365</v>
      </c>
      <c r="J951" s="1">
        <v>0.92837204612937863</v>
      </c>
      <c r="K951">
        <f t="shared" si="148"/>
        <v>0.953461527708651</v>
      </c>
      <c r="M951">
        <f t="shared" si="153"/>
        <v>9.7214580753201871E-5</v>
      </c>
      <c r="Z951">
        <f t="shared" si="149"/>
        <v>0.98653230791034063</v>
      </c>
      <c r="AA951">
        <f t="shared" si="150"/>
        <v>0.98575179022544623</v>
      </c>
      <c r="AB951">
        <f t="shared" si="154"/>
        <v>3.6125387442310497E-5</v>
      </c>
      <c r="AD951">
        <f t="shared" si="151"/>
        <v>0.98267648291780774</v>
      </c>
      <c r="AE951">
        <f t="shared" si="152"/>
        <v>0.98413502381354434</v>
      </c>
      <c r="AF951">
        <f t="shared" si="155"/>
        <v>4.6301451118318166E-5</v>
      </c>
    </row>
    <row r="952" spans="1:32" x14ac:dyDescent="0.25">
      <c r="A952" s="1" t="s">
        <v>205</v>
      </c>
      <c r="B952" s="1">
        <v>28.221765118638263</v>
      </c>
      <c r="D952" s="1" t="s">
        <v>1302</v>
      </c>
      <c r="E952" s="1">
        <v>0.92181507810773433</v>
      </c>
      <c r="F952">
        <f t="shared" si="146"/>
        <v>0.96195556429664741</v>
      </c>
      <c r="G952">
        <f t="shared" si="147"/>
        <v>2.2278617487327124E-4</v>
      </c>
      <c r="I952" s="1" t="s">
        <v>2366</v>
      </c>
      <c r="J952" s="1">
        <v>0.92837204612937851</v>
      </c>
      <c r="K952">
        <f t="shared" si="148"/>
        <v>0.953461527708651</v>
      </c>
      <c r="M952">
        <f t="shared" si="153"/>
        <v>9.7236853759125912E-5</v>
      </c>
      <c r="Z952">
        <f t="shared" si="149"/>
        <v>0.98649565012276441</v>
      </c>
      <c r="AA952">
        <f t="shared" si="150"/>
        <v>0.98575179022544623</v>
      </c>
      <c r="AB952">
        <f t="shared" si="154"/>
        <v>3.6136151110691052E-5</v>
      </c>
      <c r="AD952">
        <f t="shared" si="151"/>
        <v>0.98262942266718012</v>
      </c>
      <c r="AE952">
        <f t="shared" si="152"/>
        <v>0.98413502381354434</v>
      </c>
      <c r="AF952">
        <f t="shared" si="155"/>
        <v>4.6314749884721014E-5</v>
      </c>
    </row>
    <row r="953" spans="1:32" x14ac:dyDescent="0.25">
      <c r="A953" s="1" t="s">
        <v>206</v>
      </c>
      <c r="B953" s="1">
        <v>28.227241085124191</v>
      </c>
      <c r="D953" s="1" t="s">
        <v>1303</v>
      </c>
      <c r="E953" s="1">
        <v>0.92160973332738061</v>
      </c>
      <c r="F953">
        <f t="shared" si="146"/>
        <v>0.96185346436765362</v>
      </c>
      <c r="G953">
        <f t="shared" si="147"/>
        <v>-1.1102230246251565E-16</v>
      </c>
      <c r="I953" s="1" t="s">
        <v>2367</v>
      </c>
      <c r="J953" s="1">
        <v>0.92837204612937851</v>
      </c>
      <c r="K953">
        <f t="shared" si="148"/>
        <v>0.953461527708651</v>
      </c>
      <c r="M953">
        <f t="shared" si="153"/>
        <v>9.7353520817110279E-5</v>
      </c>
      <c r="Z953">
        <f t="shared" si="149"/>
        <v>0.9864589458263423</v>
      </c>
      <c r="AA953">
        <f t="shared" si="150"/>
        <v>0.98575179022544623</v>
      </c>
      <c r="AB953">
        <f t="shared" si="154"/>
        <v>3.6181999018587512E-5</v>
      </c>
      <c r="AD953">
        <f t="shared" si="151"/>
        <v>0.98258230321581008</v>
      </c>
      <c r="AE953">
        <f t="shared" si="152"/>
        <v>0.98413502381354434</v>
      </c>
      <c r="AF953">
        <f t="shared" si="155"/>
        <v>4.6373014253893758E-5</v>
      </c>
    </row>
    <row r="954" spans="1:32" x14ac:dyDescent="0.25">
      <c r="A954" s="1" t="s">
        <v>207</v>
      </c>
      <c r="B954" s="1">
        <v>28.227241479347676</v>
      </c>
      <c r="D954" s="1" t="s">
        <v>1304</v>
      </c>
      <c r="E954" s="1">
        <v>0.92160973332738072</v>
      </c>
      <c r="F954">
        <f t="shared" si="146"/>
        <v>0.96185346436765373</v>
      </c>
      <c r="G954">
        <f t="shared" si="147"/>
        <v>0</v>
      </c>
      <c r="I954" s="1" t="s">
        <v>2368</v>
      </c>
      <c r="J954" s="1">
        <v>0.92816136931282922</v>
      </c>
      <c r="K954">
        <f t="shared" si="148"/>
        <v>0.95332278396050196</v>
      </c>
      <c r="M954">
        <f t="shared" si="153"/>
        <v>-4.8509584843416903E-17</v>
      </c>
      <c r="Z954">
        <f t="shared" si="149"/>
        <v>0.9864589458263423</v>
      </c>
      <c r="AA954">
        <f t="shared" si="150"/>
        <v>0.98570859325840421</v>
      </c>
      <c r="AB954">
        <f t="shared" si="154"/>
        <v>-1.8030110625957229E-17</v>
      </c>
      <c r="AD954">
        <f t="shared" si="151"/>
        <v>0.98258230321581019</v>
      </c>
      <c r="AE954">
        <f t="shared" si="152"/>
        <v>0.98408696490028047</v>
      </c>
      <c r="AF954">
        <f t="shared" si="155"/>
        <v>-2.3108219966796691E-17</v>
      </c>
    </row>
    <row r="955" spans="1:32" x14ac:dyDescent="0.25">
      <c r="A955" s="1" t="s">
        <v>208</v>
      </c>
      <c r="B955" s="1">
        <v>28.257357162266651</v>
      </c>
      <c r="D955" s="1" t="s">
        <v>1305</v>
      </c>
      <c r="E955" s="1">
        <v>0.92160973332738072</v>
      </c>
      <c r="F955">
        <f t="shared" si="146"/>
        <v>0.96185346436765373</v>
      </c>
      <c r="G955">
        <f t="shared" si="147"/>
        <v>2.2313602603124538E-4</v>
      </c>
      <c r="I955" s="1" t="s">
        <v>2369</v>
      </c>
      <c r="J955" s="1">
        <v>0.92795059733156093</v>
      </c>
      <c r="K955">
        <f t="shared" si="148"/>
        <v>0.95318396623307167</v>
      </c>
      <c r="M955">
        <f t="shared" si="153"/>
        <v>0</v>
      </c>
      <c r="Z955">
        <f t="shared" si="149"/>
        <v>0.9864589458263423</v>
      </c>
      <c r="AA955">
        <f t="shared" si="150"/>
        <v>0.98566536886102463</v>
      </c>
      <c r="AB955">
        <f t="shared" si="154"/>
        <v>0</v>
      </c>
      <c r="AD955">
        <f t="shared" si="151"/>
        <v>0.98258230321581019</v>
      </c>
      <c r="AE955">
        <f t="shared" si="152"/>
        <v>0.98403887571044535</v>
      </c>
      <c r="AF955">
        <f t="shared" si="155"/>
        <v>0</v>
      </c>
    </row>
    <row r="956" spans="1:32" x14ac:dyDescent="0.25">
      <c r="A956" s="1" t="s">
        <v>209</v>
      </c>
      <c r="B956" s="1">
        <v>28.262832981927943</v>
      </c>
      <c r="D956" s="1" t="s">
        <v>1306</v>
      </c>
      <c r="E956" s="1">
        <v>0.9214041119355576</v>
      </c>
      <c r="F956">
        <f t="shared" si="146"/>
        <v>0.96175121496875526</v>
      </c>
      <c r="G956">
        <f t="shared" si="147"/>
        <v>0</v>
      </c>
      <c r="I956" s="1" t="s">
        <v>2370</v>
      </c>
      <c r="J956" s="1">
        <v>0.92795059733156093</v>
      </c>
      <c r="K956">
        <f t="shared" si="148"/>
        <v>0.95318396623307167</v>
      </c>
      <c r="M956">
        <f t="shared" si="153"/>
        <v>9.746766830708275E-5</v>
      </c>
      <c r="Z956">
        <f t="shared" si="149"/>
        <v>0.98642218526037739</v>
      </c>
      <c r="AA956">
        <f t="shared" si="150"/>
        <v>0.98566536886102463</v>
      </c>
      <c r="AB956">
        <f t="shared" si="154"/>
        <v>3.6234291954138564E-5</v>
      </c>
      <c r="AD956">
        <f t="shared" si="151"/>
        <v>0.98253511203546118</v>
      </c>
      <c r="AE956">
        <f t="shared" si="152"/>
        <v>0.98403887571044535</v>
      </c>
      <c r="AF956">
        <f t="shared" si="155"/>
        <v>4.6439071244103214E-5</v>
      </c>
    </row>
    <row r="957" spans="1:32" x14ac:dyDescent="0.25">
      <c r="A957" s="1" t="s">
        <v>210</v>
      </c>
      <c r="B957" s="1">
        <v>28.271047263142982</v>
      </c>
      <c r="D957" s="1" t="s">
        <v>1307</v>
      </c>
      <c r="E957" s="1">
        <v>0.9214041119355576</v>
      </c>
      <c r="F957">
        <f t="shared" si="146"/>
        <v>0.96175121496875526</v>
      </c>
      <c r="G957">
        <f t="shared" si="147"/>
        <v>-1.2490009027033011E-16</v>
      </c>
      <c r="I957" s="1" t="s">
        <v>2371</v>
      </c>
      <c r="J957" s="1">
        <v>0.9277397483211588</v>
      </c>
      <c r="K957">
        <f t="shared" si="148"/>
        <v>0.95304508645338848</v>
      </c>
      <c r="M957">
        <f t="shared" si="153"/>
        <v>0</v>
      </c>
      <c r="Z957">
        <f t="shared" si="149"/>
        <v>0.98642218526037739</v>
      </c>
      <c r="AA957">
        <f t="shared" si="150"/>
        <v>0.98562212073953415</v>
      </c>
      <c r="AB957">
        <f t="shared" si="154"/>
        <v>0</v>
      </c>
      <c r="AD957">
        <f t="shared" si="151"/>
        <v>0.98253511203546118</v>
      </c>
      <c r="AE957">
        <f t="shared" si="152"/>
        <v>0.98399076036782906</v>
      </c>
      <c r="AF957">
        <f t="shared" si="155"/>
        <v>0</v>
      </c>
    </row>
    <row r="958" spans="1:32" x14ac:dyDescent="0.25">
      <c r="A958" s="1" t="s">
        <v>211</v>
      </c>
      <c r="B958" s="1">
        <v>28.284735796007006</v>
      </c>
      <c r="D958" s="1" t="s">
        <v>1308</v>
      </c>
      <c r="E958" s="1">
        <v>0.92140411193555771</v>
      </c>
      <c r="F958">
        <f t="shared" si="146"/>
        <v>0.96175121496875526</v>
      </c>
      <c r="G958">
        <f t="shared" si="147"/>
        <v>0</v>
      </c>
      <c r="I958" s="1" t="s">
        <v>2372</v>
      </c>
      <c r="J958" s="1">
        <v>0.92752889362445612</v>
      </c>
      <c r="K958">
        <f t="shared" si="148"/>
        <v>0.95290619160263179</v>
      </c>
      <c r="M958">
        <f t="shared" si="153"/>
        <v>-5.4543648243938516E-17</v>
      </c>
      <c r="Z958">
        <f t="shared" si="149"/>
        <v>0.98642218526037739</v>
      </c>
      <c r="AA958">
        <f t="shared" si="150"/>
        <v>0.98557886351943802</v>
      </c>
      <c r="AB958">
        <f t="shared" si="154"/>
        <v>-2.0280450454600762E-17</v>
      </c>
      <c r="AD958">
        <f t="shared" si="151"/>
        <v>0.98253511203546129</v>
      </c>
      <c r="AE958">
        <f t="shared" si="152"/>
        <v>0.98394263514420199</v>
      </c>
      <c r="AF958">
        <f t="shared" si="155"/>
        <v>-2.5991688242119417E-17</v>
      </c>
    </row>
    <row r="959" spans="1:32" x14ac:dyDescent="0.25">
      <c r="A959" s="1" t="s">
        <v>212</v>
      </c>
      <c r="B959" s="1">
        <v>28.301164039051415</v>
      </c>
      <c r="D959" s="1" t="s">
        <v>1309</v>
      </c>
      <c r="E959" s="1">
        <v>0.92140411193555771</v>
      </c>
      <c r="F959">
        <f t="shared" si="146"/>
        <v>0.96175121496875526</v>
      </c>
      <c r="G959">
        <f t="shared" si="147"/>
        <v>0</v>
      </c>
      <c r="I959" s="1" t="s">
        <v>2373</v>
      </c>
      <c r="J959" s="1">
        <v>0.92731786107467418</v>
      </c>
      <c r="K959">
        <f t="shared" si="148"/>
        <v>0.95276716825227881</v>
      </c>
      <c r="M959">
        <f t="shared" si="153"/>
        <v>0</v>
      </c>
      <c r="Z959">
        <f t="shared" si="149"/>
        <v>0.98642218526037739</v>
      </c>
      <c r="AA959">
        <f t="shared" si="150"/>
        <v>0.98553556186678859</v>
      </c>
      <c r="AB959">
        <f t="shared" si="154"/>
        <v>0</v>
      </c>
      <c r="AD959">
        <f t="shared" si="151"/>
        <v>0.98253511203546129</v>
      </c>
      <c r="AE959">
        <f t="shared" si="152"/>
        <v>0.98389446072972597</v>
      </c>
      <c r="AF959">
        <f t="shared" si="155"/>
        <v>0</v>
      </c>
    </row>
    <row r="960" spans="1:32" x14ac:dyDescent="0.25">
      <c r="A960" s="1" t="s">
        <v>213</v>
      </c>
      <c r="B960" s="1">
        <v>28.30664015167763</v>
      </c>
      <c r="D960" s="1" t="s">
        <v>1310</v>
      </c>
      <c r="E960" s="1">
        <v>0.92140411193555771</v>
      </c>
      <c r="F960">
        <f t="shared" si="146"/>
        <v>0.96175121496875526</v>
      </c>
      <c r="G960">
        <f t="shared" si="147"/>
        <v>2.2369184868435699E-4</v>
      </c>
      <c r="I960" s="1" t="s">
        <v>2374</v>
      </c>
      <c r="J960" s="1">
        <v>0.92710661875613709</v>
      </c>
      <c r="K960">
        <f t="shared" si="148"/>
        <v>0.95262799534223874</v>
      </c>
      <c r="M960">
        <f t="shared" si="153"/>
        <v>0</v>
      </c>
      <c r="Z960">
        <f t="shared" si="149"/>
        <v>0.98642218526037739</v>
      </c>
      <c r="AA960">
        <f t="shared" si="150"/>
        <v>0.98549220920764991</v>
      </c>
      <c r="AB960">
        <f t="shared" si="154"/>
        <v>0</v>
      </c>
      <c r="AD960">
        <f t="shared" si="151"/>
        <v>0.98253511203546129</v>
      </c>
      <c r="AE960">
        <f t="shared" si="152"/>
        <v>0.98384622981150549</v>
      </c>
      <c r="AF960">
        <f t="shared" si="155"/>
        <v>0</v>
      </c>
    </row>
    <row r="961" spans="1:32" x14ac:dyDescent="0.25">
      <c r="A961" s="1" t="s">
        <v>214</v>
      </c>
      <c r="B961" s="1">
        <v>28.347707535906956</v>
      </c>
      <c r="D961" s="1" t="s">
        <v>1311</v>
      </c>
      <c r="E961" s="1">
        <v>0.92119802439728404</v>
      </c>
      <c r="F961">
        <f t="shared" si="146"/>
        <v>0.96164872178103677</v>
      </c>
      <c r="G961">
        <f t="shared" si="147"/>
        <v>2.2390478300923777E-4</v>
      </c>
      <c r="I961" s="1" t="s">
        <v>2375</v>
      </c>
      <c r="J961" s="1">
        <v>0.92710661875613709</v>
      </c>
      <c r="K961">
        <f t="shared" si="148"/>
        <v>0.95262799534223874</v>
      </c>
      <c r="M961">
        <f t="shared" si="153"/>
        <v>9.7643082924128122E-5</v>
      </c>
      <c r="Z961">
        <f t="shared" si="149"/>
        <v>0.98638533450036803</v>
      </c>
      <c r="AA961">
        <f t="shared" si="150"/>
        <v>0.98549220920764991</v>
      </c>
      <c r="AB961">
        <f t="shared" si="154"/>
        <v>3.6316815258665273E-5</v>
      </c>
      <c r="AD961">
        <f t="shared" si="151"/>
        <v>0.98248780557878512</v>
      </c>
      <c r="AE961">
        <f t="shared" si="152"/>
        <v>0.98384622981150549</v>
      </c>
      <c r="AF961">
        <f t="shared" si="155"/>
        <v>4.6543399526046982E-5</v>
      </c>
    </row>
    <row r="962" spans="1:32" x14ac:dyDescent="0.25">
      <c r="A962" s="1" t="s">
        <v>215</v>
      </c>
      <c r="B962" s="1">
        <v>28.369610372411341</v>
      </c>
      <c r="D962" s="1" t="s">
        <v>1312</v>
      </c>
      <c r="E962" s="1">
        <v>0.92099178684317184</v>
      </c>
      <c r="F962">
        <f t="shared" si="146"/>
        <v>0.96154614196734323</v>
      </c>
      <c r="G962">
        <f t="shared" si="147"/>
        <v>2.2414079010688037E-4</v>
      </c>
      <c r="I962" s="1" t="s">
        <v>2376</v>
      </c>
      <c r="J962" s="1">
        <v>0.92710661875613709</v>
      </c>
      <c r="K962">
        <f t="shared" si="148"/>
        <v>0.95262799534223874</v>
      </c>
      <c r="M962">
        <f t="shared" si="153"/>
        <v>9.7725614607618343E-5</v>
      </c>
      <c r="Z962">
        <f t="shared" si="149"/>
        <v>0.98634845004041871</v>
      </c>
      <c r="AA962">
        <f t="shared" si="150"/>
        <v>0.98549220920764991</v>
      </c>
      <c r="AB962">
        <f t="shared" si="154"/>
        <v>3.635002755353762E-5</v>
      </c>
      <c r="AD962">
        <f t="shared" si="151"/>
        <v>0.98244045637159205</v>
      </c>
      <c r="AE962">
        <f t="shared" si="152"/>
        <v>0.98384622981150549</v>
      </c>
      <c r="AF962">
        <f t="shared" si="155"/>
        <v>4.6585461541183814E-5</v>
      </c>
    </row>
    <row r="963" spans="1:32" x14ac:dyDescent="0.25">
      <c r="A963" s="1" t="s">
        <v>216</v>
      </c>
      <c r="B963" s="1">
        <v>28.386036089175814</v>
      </c>
      <c r="D963" s="1" t="s">
        <v>1313</v>
      </c>
      <c r="E963" s="1">
        <v>0.92078537814955486</v>
      </c>
      <c r="F963">
        <f t="shared" ref="F963:F1026" si="156">POWER(E963,$W$5)</f>
        <v>0.9614434649888518</v>
      </c>
      <c r="G963">
        <f t="shared" ref="G963:G1026" si="157">LN(E963)-LN(E964)</f>
        <v>2.3592239273284576E-16</v>
      </c>
      <c r="I963" s="1" t="s">
        <v>2377</v>
      </c>
      <c r="J963" s="1">
        <v>0.9271066187561372</v>
      </c>
      <c r="K963">
        <f t="shared" ref="K963:K1026" si="158">POWER(J963,$X$5)</f>
        <v>0.95262799534223885</v>
      </c>
      <c r="M963">
        <f t="shared" si="153"/>
        <v>9.7818186950766206E-5</v>
      </c>
      <c r="Z963">
        <f t="shared" ref="Z963:Z1026" si="159">POWER(E963,$W$26)</f>
        <v>0.98631152808378419</v>
      </c>
      <c r="AA963">
        <f t="shared" ref="AA963:AA1026" si="160">POWER(J963,$X$26)</f>
        <v>0.98549220920764991</v>
      </c>
      <c r="AB963">
        <f t="shared" si="154"/>
        <v>3.6386981652780107E-5</v>
      </c>
      <c r="AD963">
        <f t="shared" ref="AD963:AD1026" si="161">POWER(E963,$W$39)</f>
        <v>0.98239305954142964</v>
      </c>
      <c r="AE963">
        <f t="shared" ref="AE963:AE1026" si="162">POWER(J963,$X$39)</f>
        <v>0.98384622981150549</v>
      </c>
      <c r="AF963">
        <f t="shared" si="155"/>
        <v>4.6632317533474812E-5</v>
      </c>
    </row>
    <row r="964" spans="1:32" x14ac:dyDescent="0.25">
      <c r="A964" s="1" t="s">
        <v>217</v>
      </c>
      <c r="B964" s="1">
        <v>28.405201325736613</v>
      </c>
      <c r="D964" s="1" t="s">
        <v>1314</v>
      </c>
      <c r="E964" s="1">
        <v>0.92078537814955463</v>
      </c>
      <c r="F964">
        <f t="shared" si="156"/>
        <v>0.96144346498885169</v>
      </c>
      <c r="G964">
        <f t="shared" si="157"/>
        <v>-2.3592239273284576E-16</v>
      </c>
      <c r="I964" s="1" t="s">
        <v>2378</v>
      </c>
      <c r="J964" s="1">
        <v>0.92689457977027012</v>
      </c>
      <c r="K964">
        <f t="shared" si="158"/>
        <v>0.95248828612084435</v>
      </c>
      <c r="M964">
        <f t="shared" ref="M964:M1027" si="163">F963*K963*$W$5*G963</f>
        <v>1.0294884932692343E-16</v>
      </c>
      <c r="Z964">
        <f t="shared" si="159"/>
        <v>0.98631152808378419</v>
      </c>
      <c r="AA964">
        <f t="shared" si="160"/>
        <v>0.9854486850341998</v>
      </c>
      <c r="AB964">
        <f t="shared" ref="AB964:AB1027" si="164">Z963*AA963*$W$26*G963</f>
        <v>3.8298171556562975E-17</v>
      </c>
      <c r="AD964">
        <f t="shared" si="161"/>
        <v>0.98239305954142964</v>
      </c>
      <c r="AE964">
        <f t="shared" si="162"/>
        <v>0.98379780832345265</v>
      </c>
      <c r="AF964">
        <f t="shared" ref="AF964:AF1027" si="165">AD963*AE963*$W$39*G963</f>
        <v>4.9081102840144052E-17</v>
      </c>
    </row>
    <row r="965" spans="1:32" x14ac:dyDescent="0.25">
      <c r="A965" s="1" t="s">
        <v>218</v>
      </c>
      <c r="B965" s="1">
        <v>28.410678252528342</v>
      </c>
      <c r="D965" s="1" t="s">
        <v>1315</v>
      </c>
      <c r="E965" s="1">
        <v>0.92078537814955486</v>
      </c>
      <c r="F965">
        <f t="shared" si="156"/>
        <v>0.9614434649888518</v>
      </c>
      <c r="G965">
        <f t="shared" si="157"/>
        <v>0</v>
      </c>
      <c r="I965" s="1" t="s">
        <v>2379</v>
      </c>
      <c r="J965" s="1">
        <v>0.92668228026330435</v>
      </c>
      <c r="K965">
        <f t="shared" si="158"/>
        <v>0.95234839375735658</v>
      </c>
      <c r="M965">
        <f t="shared" si="163"/>
        <v>-1.0293375119454305E-16</v>
      </c>
      <c r="Z965">
        <f t="shared" si="159"/>
        <v>0.98631152808378419</v>
      </c>
      <c r="AA965">
        <f t="shared" si="160"/>
        <v>0.98540509933513243</v>
      </c>
      <c r="AB965">
        <f t="shared" si="164"/>
        <v>-3.8296480121312577E-17</v>
      </c>
      <c r="AD965">
        <f t="shared" si="161"/>
        <v>0.98239305954142964</v>
      </c>
      <c r="AE965">
        <f t="shared" si="162"/>
        <v>0.98374931863209769</v>
      </c>
      <c r="AF965">
        <f t="shared" si="165"/>
        <v>-4.9078687239044224E-17</v>
      </c>
    </row>
    <row r="966" spans="1:32" x14ac:dyDescent="0.25">
      <c r="A966" s="1" t="s">
        <v>219</v>
      </c>
      <c r="B966" s="1">
        <v>28.418890357067646</v>
      </c>
      <c r="D966" s="1" t="s">
        <v>1316</v>
      </c>
      <c r="E966" s="1">
        <v>0.92078537814955486</v>
      </c>
      <c r="F966">
        <f t="shared" si="156"/>
        <v>0.9614434649888518</v>
      </c>
      <c r="G966">
        <f t="shared" si="157"/>
        <v>2.250815318224908E-4</v>
      </c>
      <c r="I966" s="1" t="s">
        <v>2380</v>
      </c>
      <c r="J966" s="1">
        <v>0.92646994758990819</v>
      </c>
      <c r="K966">
        <f t="shared" si="158"/>
        <v>0.95220846803714343</v>
      </c>
      <c r="M966">
        <f t="shared" si="163"/>
        <v>0</v>
      </c>
      <c r="Z966">
        <f t="shared" si="159"/>
        <v>0.98631152808378419</v>
      </c>
      <c r="AA966">
        <f t="shared" si="160"/>
        <v>0.98536149876697254</v>
      </c>
      <c r="AB966">
        <f t="shared" si="164"/>
        <v>0</v>
      </c>
      <c r="AD966">
        <f t="shared" si="161"/>
        <v>0.98239305954142964</v>
      </c>
      <c r="AE966">
        <f t="shared" si="162"/>
        <v>0.98370081264412246</v>
      </c>
      <c r="AF966">
        <f t="shared" si="165"/>
        <v>0</v>
      </c>
    </row>
    <row r="967" spans="1:32" x14ac:dyDescent="0.25">
      <c r="A967" s="1" t="s">
        <v>220</v>
      </c>
      <c r="B967" s="1">
        <v>28.421629618375153</v>
      </c>
      <c r="D967" s="1" t="s">
        <v>1317</v>
      </c>
      <c r="E967" s="1">
        <v>0.92057814968868579</v>
      </c>
      <c r="F967">
        <f t="shared" si="156"/>
        <v>0.96134036809792667</v>
      </c>
      <c r="G967">
        <f t="shared" si="157"/>
        <v>1.2490009027033011E-16</v>
      </c>
      <c r="I967" s="1" t="s">
        <v>2381</v>
      </c>
      <c r="J967" s="1">
        <v>0.92646994758990808</v>
      </c>
      <c r="K967">
        <f t="shared" si="158"/>
        <v>0.95220846803714343</v>
      </c>
      <c r="M967">
        <f t="shared" si="163"/>
        <v>9.8174996380567678E-5</v>
      </c>
      <c r="Z967">
        <f t="shared" si="159"/>
        <v>0.9862744525527507</v>
      </c>
      <c r="AA967">
        <f t="shared" si="160"/>
        <v>0.98536149876697254</v>
      </c>
      <c r="AB967">
        <f t="shared" si="164"/>
        <v>3.6533487479485676E-5</v>
      </c>
      <c r="AD967">
        <f t="shared" si="161"/>
        <v>0.98234546608297268</v>
      </c>
      <c r="AE967">
        <f t="shared" si="162"/>
        <v>0.98370081264412235</v>
      </c>
      <c r="AF967">
        <f t="shared" si="165"/>
        <v>4.681885787360808E-5</v>
      </c>
    </row>
    <row r="968" spans="1:32" x14ac:dyDescent="0.25">
      <c r="A968" s="1" t="s">
        <v>221</v>
      </c>
      <c r="B968" s="1">
        <v>28.435318603454061</v>
      </c>
      <c r="D968" s="1" t="s">
        <v>1318</v>
      </c>
      <c r="E968" s="1">
        <v>0.92057814968868568</v>
      </c>
      <c r="F968">
        <f t="shared" si="156"/>
        <v>0.96134036809792656</v>
      </c>
      <c r="G968">
        <f t="shared" si="157"/>
        <v>2.2564273086905784E-4</v>
      </c>
      <c r="I968" s="1" t="s">
        <v>2382</v>
      </c>
      <c r="J968" s="1">
        <v>0.92625728415559716</v>
      </c>
      <c r="K968">
        <f t="shared" si="158"/>
        <v>0.95206831281437876</v>
      </c>
      <c r="M968">
        <f t="shared" si="163"/>
        <v>5.4472487959962185E-17</v>
      </c>
      <c r="Z968">
        <f t="shared" si="159"/>
        <v>0.9862744525527507</v>
      </c>
      <c r="AA968">
        <f t="shared" si="160"/>
        <v>0.98531782219734043</v>
      </c>
      <c r="AB968">
        <f t="shared" si="164"/>
        <v>2.0272051297322849E-17</v>
      </c>
      <c r="AD968">
        <f t="shared" si="161"/>
        <v>0.98234546608297268</v>
      </c>
      <c r="AE968">
        <f t="shared" si="162"/>
        <v>0.98365222235003247</v>
      </c>
      <c r="AF968">
        <f t="shared" si="165"/>
        <v>2.5979014040341539E-17</v>
      </c>
    </row>
    <row r="969" spans="1:32" x14ac:dyDescent="0.25">
      <c r="A969" s="1" t="s">
        <v>222</v>
      </c>
      <c r="B969" s="1">
        <v>28.438056949654488</v>
      </c>
      <c r="D969" s="1" t="s">
        <v>1319</v>
      </c>
      <c r="E969" s="1">
        <v>0.92037045135470241</v>
      </c>
      <c r="F969">
        <f t="shared" si="156"/>
        <v>0.96123702525062804</v>
      </c>
      <c r="G969">
        <f t="shared" si="157"/>
        <v>-1.2490009027033011E-16</v>
      </c>
      <c r="I969" s="1" t="s">
        <v>2383</v>
      </c>
      <c r="J969" s="1">
        <v>0.92625728415559716</v>
      </c>
      <c r="K969">
        <f t="shared" si="158"/>
        <v>0.95206831281437876</v>
      </c>
      <c r="M969">
        <f t="shared" si="163"/>
        <v>9.8394739017397699E-5</v>
      </c>
      <c r="Z969">
        <f t="shared" si="159"/>
        <v>0.98623728597964688</v>
      </c>
      <c r="AA969">
        <f t="shared" si="160"/>
        <v>0.98531782219734043</v>
      </c>
      <c r="AB969">
        <f t="shared" si="164"/>
        <v>3.6621576893638411E-5</v>
      </c>
      <c r="AD969">
        <f t="shared" si="161"/>
        <v>0.98229775627342031</v>
      </c>
      <c r="AE969">
        <f t="shared" si="162"/>
        <v>0.98365222235003247</v>
      </c>
      <c r="AF969">
        <f t="shared" si="165"/>
        <v>4.6930999857841317E-5</v>
      </c>
    </row>
    <row r="970" spans="1:32" x14ac:dyDescent="0.25">
      <c r="A970" s="1" t="s">
        <v>223</v>
      </c>
      <c r="B970" s="1">
        <v>28.446270245606666</v>
      </c>
      <c r="D970" s="1" t="s">
        <v>1320</v>
      </c>
      <c r="E970" s="1">
        <v>0.92037045135470252</v>
      </c>
      <c r="F970">
        <f t="shared" si="156"/>
        <v>0.96123702525062804</v>
      </c>
      <c r="G970">
        <f t="shared" si="157"/>
        <v>0</v>
      </c>
      <c r="I970" s="1" t="s">
        <v>2384</v>
      </c>
      <c r="J970" s="1">
        <v>0.92604401055933538</v>
      </c>
      <c r="K970">
        <f t="shared" si="158"/>
        <v>0.9519277438703605</v>
      </c>
      <c r="M970">
        <f t="shared" si="163"/>
        <v>-5.4458615313840562E-17</v>
      </c>
      <c r="Z970">
        <f t="shared" si="159"/>
        <v>0.98623728597964688</v>
      </c>
      <c r="AA970">
        <f t="shared" si="160"/>
        <v>0.98527401218609489</v>
      </c>
      <c r="AB970">
        <f t="shared" si="164"/>
        <v>-2.0270388835838499E-17</v>
      </c>
      <c r="AD970">
        <f t="shared" si="161"/>
        <v>0.98229775627342042</v>
      </c>
      <c r="AE970">
        <f t="shared" si="162"/>
        <v>0.9836034838493084</v>
      </c>
      <c r="AF970">
        <f t="shared" si="165"/>
        <v>-2.5976469129851708E-17</v>
      </c>
    </row>
    <row r="971" spans="1:32" x14ac:dyDescent="0.25">
      <c r="A971" s="1" t="s">
        <v>224</v>
      </c>
      <c r="B971" s="1">
        <v>28.528404459920989</v>
      </c>
      <c r="D971" s="1" t="s">
        <v>1321</v>
      </c>
      <c r="E971" s="1">
        <v>0.92037045135470252</v>
      </c>
      <c r="F971">
        <f t="shared" si="156"/>
        <v>0.96123702525062804</v>
      </c>
      <c r="G971">
        <f t="shared" si="157"/>
        <v>2.2688905951979976E-4</v>
      </c>
      <c r="I971" s="1" t="s">
        <v>2385</v>
      </c>
      <c r="J971" s="1">
        <v>0.92583026083749731</v>
      </c>
      <c r="K971">
        <f t="shared" si="158"/>
        <v>0.95178684945631531</v>
      </c>
      <c r="M971">
        <f t="shared" si="163"/>
        <v>0</v>
      </c>
      <c r="Z971">
        <f t="shared" si="159"/>
        <v>0.98623728597964688</v>
      </c>
      <c r="AA971">
        <f t="shared" si="160"/>
        <v>0.98523009620101198</v>
      </c>
      <c r="AB971">
        <f t="shared" si="164"/>
        <v>0</v>
      </c>
      <c r="AD971">
        <f t="shared" si="161"/>
        <v>0.98229775627342042</v>
      </c>
      <c r="AE971">
        <f t="shared" si="162"/>
        <v>0.98355462770180668</v>
      </c>
      <c r="AF971">
        <f t="shared" si="165"/>
        <v>0</v>
      </c>
    </row>
    <row r="972" spans="1:32" x14ac:dyDescent="0.25">
      <c r="A972" s="1" t="s">
        <v>225</v>
      </c>
      <c r="B972" s="1">
        <v>28.555784090616939</v>
      </c>
      <c r="D972" s="1" t="s">
        <v>1322</v>
      </c>
      <c r="E972" s="1">
        <v>0.92016165305650532</v>
      </c>
      <c r="F972">
        <f t="shared" si="156"/>
        <v>0.9611331227946539</v>
      </c>
      <c r="G972">
        <f t="shared" si="157"/>
        <v>2.2698176107104062E-4</v>
      </c>
      <c r="I972" s="1" t="s">
        <v>2386</v>
      </c>
      <c r="J972" s="1">
        <v>0.9258302608374972</v>
      </c>
      <c r="K972">
        <f t="shared" si="158"/>
        <v>0.95178684945631531</v>
      </c>
      <c r="M972">
        <f t="shared" si="163"/>
        <v>9.8898336399979501E-5</v>
      </c>
      <c r="Z972">
        <f t="shared" si="159"/>
        <v>0.98619991553065778</v>
      </c>
      <c r="AA972">
        <f t="shared" si="160"/>
        <v>0.98523009620101198</v>
      </c>
      <c r="AB972">
        <f t="shared" si="164"/>
        <v>3.6819188632361692E-5</v>
      </c>
      <c r="AD972">
        <f t="shared" si="161"/>
        <v>0.98224978527699924</v>
      </c>
      <c r="AE972">
        <f t="shared" si="162"/>
        <v>0.98355462770180657</v>
      </c>
      <c r="AF972">
        <f t="shared" si="165"/>
        <v>4.7183247643512493E-5</v>
      </c>
    </row>
    <row r="973" spans="1:32" x14ac:dyDescent="0.25">
      <c r="A973" s="1" t="s">
        <v>226</v>
      </c>
      <c r="B973" s="1">
        <v>28.566736035316971</v>
      </c>
      <c r="D973" s="1" t="s">
        <v>1323</v>
      </c>
      <c r="E973" s="1">
        <v>0.91995281684592656</v>
      </c>
      <c r="F973">
        <f t="shared" si="156"/>
        <v>0.96102918912452573</v>
      </c>
      <c r="G973">
        <f t="shared" si="157"/>
        <v>0</v>
      </c>
      <c r="I973" s="1" t="s">
        <v>2387</v>
      </c>
      <c r="J973" s="1">
        <v>0.92583026083749731</v>
      </c>
      <c r="K973">
        <f t="shared" si="158"/>
        <v>0.95178684945631531</v>
      </c>
      <c r="M973">
        <f t="shared" si="163"/>
        <v>9.8928049411674309E-5</v>
      </c>
      <c r="Z973">
        <f t="shared" si="159"/>
        <v>0.98616253122988617</v>
      </c>
      <c r="AA973">
        <f t="shared" si="160"/>
        <v>0.98523009620101198</v>
      </c>
      <c r="AB973">
        <f t="shared" si="164"/>
        <v>3.6832836369066583E-5</v>
      </c>
      <c r="AD973">
        <f t="shared" si="161"/>
        <v>0.98220179702487664</v>
      </c>
      <c r="AE973">
        <f t="shared" si="162"/>
        <v>0.98355462770180668</v>
      </c>
      <c r="AF973">
        <f t="shared" si="165"/>
        <v>4.7200220453815043E-5</v>
      </c>
    </row>
    <row r="974" spans="1:32" x14ac:dyDescent="0.25">
      <c r="A974" s="1" t="s">
        <v>227</v>
      </c>
      <c r="B974" s="1">
        <v>28.574948723754964</v>
      </c>
      <c r="D974" s="1" t="s">
        <v>1324</v>
      </c>
      <c r="E974" s="1">
        <v>0.91995281684592656</v>
      </c>
      <c r="F974">
        <f t="shared" si="156"/>
        <v>0.96102918912452573</v>
      </c>
      <c r="G974">
        <f t="shared" si="157"/>
        <v>2.2727348762290045E-4</v>
      </c>
      <c r="I974" s="1" t="s">
        <v>2388</v>
      </c>
      <c r="J974" s="1">
        <v>0.9256161774952717</v>
      </c>
      <c r="K974">
        <f t="shared" si="158"/>
        <v>0.95164572343543929</v>
      </c>
      <c r="M974">
        <f t="shared" si="163"/>
        <v>0</v>
      </c>
      <c r="Z974">
        <f t="shared" si="159"/>
        <v>0.98616253122988617</v>
      </c>
      <c r="AA974">
        <f t="shared" si="160"/>
        <v>0.9851861034706354</v>
      </c>
      <c r="AB974">
        <f t="shared" si="164"/>
        <v>0</v>
      </c>
      <c r="AD974">
        <f t="shared" si="161"/>
        <v>0.98220179702487664</v>
      </c>
      <c r="AE974">
        <f t="shared" si="162"/>
        <v>0.98350568642558911</v>
      </c>
      <c r="AF974">
        <f t="shared" si="165"/>
        <v>0</v>
      </c>
    </row>
    <row r="975" spans="1:32" x14ac:dyDescent="0.25">
      <c r="A975" s="1" t="s">
        <v>228</v>
      </c>
      <c r="B975" s="1">
        <v>28.629705321768689</v>
      </c>
      <c r="D975" s="1" t="s">
        <v>1325</v>
      </c>
      <c r="E975" s="1">
        <v>0.91974375971826461</v>
      </c>
      <c r="F975">
        <f t="shared" si="156"/>
        <v>0.96092513313516237</v>
      </c>
      <c r="G975">
        <f t="shared" si="157"/>
        <v>0</v>
      </c>
      <c r="I975" s="1" t="s">
        <v>2389</v>
      </c>
      <c r="J975" s="1">
        <v>0.9256161774952717</v>
      </c>
      <c r="K975">
        <f t="shared" si="158"/>
        <v>0.95164572343543929</v>
      </c>
      <c r="M975">
        <f t="shared" si="163"/>
        <v>9.9029798626488254E-5</v>
      </c>
      <c r="Z975">
        <f t="shared" si="159"/>
        <v>0.98612510030110712</v>
      </c>
      <c r="AA975">
        <f t="shared" si="160"/>
        <v>0.9851861034706354</v>
      </c>
      <c r="AB975">
        <f t="shared" si="164"/>
        <v>3.6877130734420203E-5</v>
      </c>
      <c r="AD975">
        <f t="shared" si="161"/>
        <v>0.98215374944523359</v>
      </c>
      <c r="AE975">
        <f t="shared" si="162"/>
        <v>0.98350568642558911</v>
      </c>
      <c r="AF975">
        <f t="shared" si="165"/>
        <v>4.7256223652885562E-5</v>
      </c>
    </row>
    <row r="976" spans="1:32" x14ac:dyDescent="0.25">
      <c r="A976" s="1" t="s">
        <v>229</v>
      </c>
      <c r="B976" s="1">
        <v>28.657083621157913</v>
      </c>
      <c r="D976" s="1" t="s">
        <v>1326</v>
      </c>
      <c r="E976" s="1">
        <v>0.91974375971826461</v>
      </c>
      <c r="F976">
        <f t="shared" si="156"/>
        <v>0.96092513313516237</v>
      </c>
      <c r="G976">
        <f t="shared" si="157"/>
        <v>0</v>
      </c>
      <c r="I976" s="1" t="s">
        <v>2390</v>
      </c>
      <c r="J976" s="1">
        <v>0.92540146390150091</v>
      </c>
      <c r="K976">
        <f t="shared" si="158"/>
        <v>0.95150417018250721</v>
      </c>
      <c r="M976">
        <f t="shared" si="163"/>
        <v>0</v>
      </c>
      <c r="Z976">
        <f t="shared" si="159"/>
        <v>0.98612510030110712</v>
      </c>
      <c r="AA976">
        <f t="shared" si="160"/>
        <v>0.98514197298029405</v>
      </c>
      <c r="AB976">
        <f t="shared" si="164"/>
        <v>0</v>
      </c>
      <c r="AD976">
        <f t="shared" si="161"/>
        <v>0.98215374944523359</v>
      </c>
      <c r="AE976">
        <f t="shared" si="162"/>
        <v>0.98345659214455594</v>
      </c>
      <c r="AF976">
        <f t="shared" si="165"/>
        <v>0</v>
      </c>
    </row>
    <row r="977" spans="1:32" x14ac:dyDescent="0.25">
      <c r="A977" s="1" t="s">
        <v>230</v>
      </c>
      <c r="B977" s="1">
        <v>28.711840444455909</v>
      </c>
      <c r="D977" s="1" t="s">
        <v>1327</v>
      </c>
      <c r="E977" s="1">
        <v>0.91974375971826461</v>
      </c>
      <c r="F977">
        <f t="shared" si="156"/>
        <v>0.96092513313516237</v>
      </c>
      <c r="G977">
        <f t="shared" si="157"/>
        <v>2.2844686160462813E-4</v>
      </c>
      <c r="I977" s="1" t="s">
        <v>2391</v>
      </c>
      <c r="J977" s="1">
        <v>0.92518661747137876</v>
      </c>
      <c r="K977">
        <f t="shared" si="158"/>
        <v>0.95136251755969881</v>
      </c>
      <c r="M977">
        <f t="shared" si="163"/>
        <v>0</v>
      </c>
      <c r="Z977">
        <f t="shared" si="159"/>
        <v>0.98612510030110712</v>
      </c>
      <c r="AA977">
        <f t="shared" si="160"/>
        <v>0.98509780691721116</v>
      </c>
      <c r="AB977">
        <f t="shared" si="164"/>
        <v>0</v>
      </c>
      <c r="AD977">
        <f t="shared" si="161"/>
        <v>0.98215374944523359</v>
      </c>
      <c r="AE977">
        <f t="shared" si="162"/>
        <v>0.98340745854142397</v>
      </c>
      <c r="AF977">
        <f t="shared" si="165"/>
        <v>0</v>
      </c>
    </row>
    <row r="978" spans="1:32" x14ac:dyDescent="0.25">
      <c r="A978" s="1" t="s">
        <v>231</v>
      </c>
      <c r="B978" s="1">
        <v>28.772073919205905</v>
      </c>
      <c r="D978" s="1" t="s">
        <v>1328</v>
      </c>
      <c r="E978" s="1">
        <v>0.91953367114082829</v>
      </c>
      <c r="F978">
        <f t="shared" si="156"/>
        <v>0.96082055127672039</v>
      </c>
      <c r="G978">
        <f t="shared" si="157"/>
        <v>2.2848958180884948E-4</v>
      </c>
      <c r="I978" s="1" t="s">
        <v>2392</v>
      </c>
      <c r="J978" s="1">
        <v>0.92518661747137865</v>
      </c>
      <c r="K978">
        <f t="shared" si="158"/>
        <v>0.95136251755969881</v>
      </c>
      <c r="M978">
        <f t="shared" si="163"/>
        <v>9.950067479248718E-5</v>
      </c>
      <c r="Z978">
        <f t="shared" si="159"/>
        <v>0.98608747755462678</v>
      </c>
      <c r="AA978">
        <f t="shared" si="160"/>
        <v>0.98509780691721116</v>
      </c>
      <c r="AB978">
        <f t="shared" si="164"/>
        <v>3.7062792064202582E-5</v>
      </c>
      <c r="AD978">
        <f t="shared" si="161"/>
        <v>0.98210545617282519</v>
      </c>
      <c r="AE978">
        <f t="shared" si="162"/>
        <v>0.98340745854142397</v>
      </c>
      <c r="AF978">
        <f t="shared" si="165"/>
        <v>4.7493131930634014E-5</v>
      </c>
    </row>
    <row r="979" spans="1:32" x14ac:dyDescent="0.25">
      <c r="A979" s="1" t="s">
        <v>232</v>
      </c>
      <c r="B979" s="1">
        <v>28.774812590574061</v>
      </c>
      <c r="D979" s="1" t="s">
        <v>1329</v>
      </c>
      <c r="E979" s="1">
        <v>0.91932359127829411</v>
      </c>
      <c r="F979">
        <f t="shared" si="156"/>
        <v>0.96071596124649017</v>
      </c>
      <c r="G979">
        <f t="shared" si="157"/>
        <v>1.2490009027033011E-16</v>
      </c>
      <c r="I979" s="1" t="s">
        <v>2393</v>
      </c>
      <c r="J979" s="1">
        <v>0.92518661747137865</v>
      </c>
      <c r="K979">
        <f t="shared" si="158"/>
        <v>0.95136251755969881</v>
      </c>
      <c r="M979">
        <f t="shared" si="163"/>
        <v>9.9508450561253329E-5</v>
      </c>
      <c r="Z979">
        <f t="shared" si="159"/>
        <v>0.98604984920837679</v>
      </c>
      <c r="AA979">
        <f t="shared" si="160"/>
        <v>0.98509780691721116</v>
      </c>
      <c r="AB979">
        <f t="shared" si="164"/>
        <v>3.7068308622439892E-5</v>
      </c>
      <c r="AD979">
        <f t="shared" si="161"/>
        <v>0.98205715624472378</v>
      </c>
      <c r="AE979">
        <f t="shared" si="162"/>
        <v>0.98340745854142397</v>
      </c>
      <c r="AF979">
        <f t="shared" si="165"/>
        <v>4.7499677568229917E-5</v>
      </c>
    </row>
    <row r="980" spans="1:32" x14ac:dyDescent="0.25">
      <c r="A980" s="1" t="s">
        <v>233</v>
      </c>
      <c r="B980" s="1">
        <v>28.793975889644518</v>
      </c>
      <c r="D980" s="1" t="s">
        <v>1330</v>
      </c>
      <c r="E980" s="1">
        <v>0.91932359127829399</v>
      </c>
      <c r="F980">
        <f t="shared" si="156"/>
        <v>0.96071596124649006</v>
      </c>
      <c r="G980">
        <f t="shared" si="157"/>
        <v>-1.2490009027033011E-16</v>
      </c>
      <c r="I980" s="1" t="s">
        <v>2394</v>
      </c>
      <c r="J980" s="1">
        <v>0.92497112983608576</v>
      </c>
      <c r="K980">
        <f t="shared" si="158"/>
        <v>0.95122043032155046</v>
      </c>
      <c r="M980">
        <f t="shared" si="163"/>
        <v>5.4388744745948275E-17</v>
      </c>
      <c r="Z980">
        <f t="shared" si="159"/>
        <v>0.98604984920837679</v>
      </c>
      <c r="AA980">
        <f t="shared" si="160"/>
        <v>0.98505350072757847</v>
      </c>
      <c r="AB980">
        <f t="shared" si="164"/>
        <v>2.0262011009357078E-17</v>
      </c>
      <c r="AD980">
        <f t="shared" si="161"/>
        <v>0.98205715624472367</v>
      </c>
      <c r="AE980">
        <f t="shared" si="162"/>
        <v>0.98335816930430009</v>
      </c>
      <c r="AF980">
        <f t="shared" si="165"/>
        <v>2.5963644374303625E-17</v>
      </c>
    </row>
    <row r="981" spans="1:32" x14ac:dyDescent="0.25">
      <c r="A981" s="1" t="s">
        <v>234</v>
      </c>
      <c r="B981" s="1">
        <v>28.826830389021776</v>
      </c>
      <c r="D981" s="1" t="s">
        <v>1331</v>
      </c>
      <c r="E981" s="1">
        <v>0.91932359127829411</v>
      </c>
      <c r="F981">
        <f t="shared" si="156"/>
        <v>0.96071596124649017</v>
      </c>
      <c r="G981">
        <f t="shared" si="157"/>
        <v>2.293311553234062E-4</v>
      </c>
      <c r="I981" s="1" t="s">
        <v>2395</v>
      </c>
      <c r="J981" s="1">
        <v>0.92475555787479546</v>
      </c>
      <c r="K981">
        <f t="shared" si="158"/>
        <v>0.95107827559679892</v>
      </c>
      <c r="M981">
        <f t="shared" si="163"/>
        <v>-5.4380621715678867E-17</v>
      </c>
      <c r="Z981">
        <f t="shared" si="159"/>
        <v>0.98604984920837679</v>
      </c>
      <c r="AA981">
        <f t="shared" si="160"/>
        <v>0.98500916886522816</v>
      </c>
      <c r="AB981">
        <f t="shared" si="164"/>
        <v>-2.0261099696291702E-17</v>
      </c>
      <c r="AD981">
        <f t="shared" si="161"/>
        <v>0.98205715624472378</v>
      </c>
      <c r="AE981">
        <f t="shared" si="162"/>
        <v>0.98330885176089089</v>
      </c>
      <c r="AF981">
        <f t="shared" si="165"/>
        <v>-2.5962343053866148E-17</v>
      </c>
    </row>
    <row r="982" spans="1:32" x14ac:dyDescent="0.25">
      <c r="A982" s="1" t="s">
        <v>235</v>
      </c>
      <c r="B982" s="1">
        <v>28.835044622156079</v>
      </c>
      <c r="D982" s="1" t="s">
        <v>1332</v>
      </c>
      <c r="E982" s="1">
        <v>0.91911278591003343</v>
      </c>
      <c r="F982">
        <f t="shared" si="156"/>
        <v>0.96061099743806033</v>
      </c>
      <c r="G982">
        <f t="shared" si="157"/>
        <v>2.3592239273284576E-16</v>
      </c>
      <c r="I982" s="1" t="s">
        <v>2396</v>
      </c>
      <c r="J982" s="1">
        <v>0.92475555787479569</v>
      </c>
      <c r="K982">
        <f t="shared" si="158"/>
        <v>0.95107827559679914</v>
      </c>
      <c r="M982">
        <f t="shared" si="163"/>
        <v>9.9834251757225832E-5</v>
      </c>
      <c r="Z982">
        <f t="shared" si="159"/>
        <v>0.98601208371310045</v>
      </c>
      <c r="AA982">
        <f t="shared" si="160"/>
        <v>0.98500916886522827</v>
      </c>
      <c r="AB982">
        <f t="shared" si="164"/>
        <v>3.7200071495869469E-5</v>
      </c>
      <c r="AD982">
        <f t="shared" si="161"/>
        <v>0.982008680806711</v>
      </c>
      <c r="AE982">
        <f t="shared" si="162"/>
        <v>0.983308851760891</v>
      </c>
      <c r="AF982">
        <f t="shared" si="165"/>
        <v>4.7667503761232798E-5</v>
      </c>
    </row>
    <row r="983" spans="1:32" x14ac:dyDescent="0.25">
      <c r="A983" s="1" t="s">
        <v>236</v>
      </c>
      <c r="B983" s="1">
        <v>28.835045226193966</v>
      </c>
      <c r="D983" s="1" t="s">
        <v>1333</v>
      </c>
      <c r="E983" s="1">
        <v>0.9191127859100332</v>
      </c>
      <c r="F983">
        <f t="shared" si="156"/>
        <v>0.96061099743806022</v>
      </c>
      <c r="G983">
        <f t="shared" si="157"/>
        <v>-2.3592239273284576E-16</v>
      </c>
      <c r="I983" s="1" t="s">
        <v>2397</v>
      </c>
      <c r="J983" s="1">
        <v>0.92453961097773985</v>
      </c>
      <c r="K983">
        <f t="shared" si="158"/>
        <v>0.95093586170672306</v>
      </c>
      <c r="M983">
        <f t="shared" si="163"/>
        <v>1.0269238037435524E-16</v>
      </c>
      <c r="Z983">
        <f t="shared" si="159"/>
        <v>0.98601208371310045</v>
      </c>
      <c r="AA983">
        <f t="shared" si="160"/>
        <v>0.98496475153677709</v>
      </c>
      <c r="AB983">
        <f t="shared" si="164"/>
        <v>3.8267778022712933E-17</v>
      </c>
      <c r="AD983">
        <f t="shared" si="161"/>
        <v>0.98200868080671089</v>
      </c>
      <c r="AE983">
        <f t="shared" si="162"/>
        <v>0.98325943939425342</v>
      </c>
      <c r="AF983">
        <f t="shared" si="165"/>
        <v>4.9035101315777131E-17</v>
      </c>
    </row>
    <row r="984" spans="1:32" x14ac:dyDescent="0.25">
      <c r="A984" s="1" t="s">
        <v>237</v>
      </c>
      <c r="B984" s="1">
        <v>28.840519922540572</v>
      </c>
      <c r="D984" s="1" t="s">
        <v>1334</v>
      </c>
      <c r="E984" s="1">
        <v>0.91911278591003343</v>
      </c>
      <c r="F984">
        <f t="shared" si="156"/>
        <v>0.96061099743806033</v>
      </c>
      <c r="G984">
        <f t="shared" si="157"/>
        <v>2.2964013260207139E-4</v>
      </c>
      <c r="I984" s="1" t="s">
        <v>2398</v>
      </c>
      <c r="J984" s="1">
        <v>0.92432363805189643</v>
      </c>
      <c r="K984">
        <f t="shared" si="158"/>
        <v>0.95079341871348499</v>
      </c>
      <c r="M984">
        <f t="shared" si="163"/>
        <v>-1.0267700327896198E-16</v>
      </c>
      <c r="Z984">
        <f t="shared" si="159"/>
        <v>0.98601208371310045</v>
      </c>
      <c r="AA984">
        <f t="shared" si="160"/>
        <v>0.98492032048080025</v>
      </c>
      <c r="AB984">
        <f t="shared" si="164"/>
        <v>-3.8266052401755022E-17</v>
      </c>
      <c r="AD984">
        <f t="shared" si="161"/>
        <v>0.982008680806711</v>
      </c>
      <c r="AE984">
        <f t="shared" si="162"/>
        <v>0.98321001201132874</v>
      </c>
      <c r="AF984">
        <f t="shared" si="165"/>
        <v>-4.9032637247239566E-17</v>
      </c>
    </row>
    <row r="985" spans="1:32" x14ac:dyDescent="0.25">
      <c r="A985" s="1" t="s">
        <v>238</v>
      </c>
      <c r="B985" s="1">
        <v>28.851470946619045</v>
      </c>
      <c r="D985" s="1" t="s">
        <v>1335</v>
      </c>
      <c r="E985" s="1">
        <v>0.91890174496066401</v>
      </c>
      <c r="F985">
        <f t="shared" si="156"/>
        <v>0.96050590370325273</v>
      </c>
      <c r="G985">
        <f t="shared" si="157"/>
        <v>2.2972146000063698E-4</v>
      </c>
      <c r="I985" s="1" t="s">
        <v>2399</v>
      </c>
      <c r="J985" s="1">
        <v>0.92432363805189621</v>
      </c>
      <c r="K985">
        <f t="shared" si="158"/>
        <v>0.95079341871348488</v>
      </c>
      <c r="M985">
        <f t="shared" si="163"/>
        <v>9.992789770919674E-5</v>
      </c>
      <c r="Z985">
        <f t="shared" si="159"/>
        <v>0.98597426878580363</v>
      </c>
      <c r="AA985">
        <f t="shared" si="160"/>
        <v>0.98492032048080025</v>
      </c>
      <c r="AB985">
        <f t="shared" si="164"/>
        <v>3.7245404523133056E-5</v>
      </c>
      <c r="AD985">
        <f t="shared" si="161"/>
        <v>0.98196014245550423</v>
      </c>
      <c r="AE985">
        <f t="shared" si="162"/>
        <v>0.98321001201132863</v>
      </c>
      <c r="AF985">
        <f t="shared" si="165"/>
        <v>4.7724572338707412E-5</v>
      </c>
    </row>
    <row r="986" spans="1:32" x14ac:dyDescent="0.25">
      <c r="A986" s="1" t="s">
        <v>239</v>
      </c>
      <c r="B986" s="1">
        <v>28.865161026199598</v>
      </c>
      <c r="D986" s="1" t="s">
        <v>1336</v>
      </c>
      <c r="E986" s="1">
        <v>0.9186906777544761</v>
      </c>
      <c r="F986">
        <f t="shared" si="156"/>
        <v>0.96040078425302011</v>
      </c>
      <c r="G986">
        <f t="shared" si="157"/>
        <v>2.2978729879130633E-4</v>
      </c>
      <c r="I986" s="1" t="s">
        <v>2400</v>
      </c>
      <c r="J986" s="1">
        <v>0.92432363805189632</v>
      </c>
      <c r="K986">
        <f t="shared" si="158"/>
        <v>0.95079341871348499</v>
      </c>
      <c r="M986">
        <f t="shared" si="163"/>
        <v>9.9952351040011561E-5</v>
      </c>
      <c r="Z986">
        <f t="shared" si="159"/>
        <v>0.98593644191731855</v>
      </c>
      <c r="AA986">
        <f t="shared" si="160"/>
        <v>0.98492032048080025</v>
      </c>
      <c r="AB986">
        <f t="shared" si="164"/>
        <v>3.7257166120541489E-5</v>
      </c>
      <c r="AD986">
        <f t="shared" si="161"/>
        <v>0.98191158931477707</v>
      </c>
      <c r="AE986">
        <f t="shared" si="162"/>
        <v>0.98321001201132863</v>
      </c>
      <c r="AF986">
        <f t="shared" si="165"/>
        <v>4.7739114320421644E-5</v>
      </c>
    </row>
    <row r="987" spans="1:32" x14ac:dyDescent="0.25">
      <c r="A987" s="1" t="s">
        <v>240</v>
      </c>
      <c r="B987" s="1">
        <v>28.881588801766352</v>
      </c>
      <c r="D987" s="1" t="s">
        <v>1337</v>
      </c>
      <c r="E987" s="1">
        <v>0.91847959855779815</v>
      </c>
      <c r="F987">
        <f t="shared" si="156"/>
        <v>0.96029564618467234</v>
      </c>
      <c r="G987">
        <f t="shared" si="157"/>
        <v>-3.6082248300317588E-16</v>
      </c>
      <c r="I987" s="1" t="s">
        <v>2401</v>
      </c>
      <c r="J987" s="1">
        <v>0.92432363805189621</v>
      </c>
      <c r="K987">
        <f t="shared" si="158"/>
        <v>0.95079341871348488</v>
      </c>
      <c r="M987">
        <f t="shared" si="163"/>
        <v>9.99700555579967E-5</v>
      </c>
      <c r="Z987">
        <f t="shared" si="159"/>
        <v>0.98589860565940135</v>
      </c>
      <c r="AA987">
        <f t="shared" si="160"/>
        <v>0.98492032048080025</v>
      </c>
      <c r="AB987">
        <f t="shared" si="164"/>
        <v>3.7266414345401595E-5</v>
      </c>
      <c r="AD987">
        <f t="shared" si="161"/>
        <v>0.98186302466033704</v>
      </c>
      <c r="AE987">
        <f t="shared" si="162"/>
        <v>0.98321001201132863</v>
      </c>
      <c r="AF987">
        <f t="shared" si="165"/>
        <v>4.775043533654874E-5</v>
      </c>
    </row>
    <row r="988" spans="1:32" x14ac:dyDescent="0.25">
      <c r="A988" s="1" t="s">
        <v>241</v>
      </c>
      <c r="B988" s="1">
        <v>28.887062991594924</v>
      </c>
      <c r="D988" s="1" t="s">
        <v>1338</v>
      </c>
      <c r="E988" s="1">
        <v>0.91847959855779848</v>
      </c>
      <c r="F988">
        <f t="shared" si="156"/>
        <v>0.96029564618467245</v>
      </c>
      <c r="G988">
        <f t="shared" si="157"/>
        <v>3.6082248300317588E-16</v>
      </c>
      <c r="I988" s="1" t="s">
        <v>2402</v>
      </c>
      <c r="J988" s="1">
        <v>0.92410742351606023</v>
      </c>
      <c r="K988">
        <f t="shared" si="158"/>
        <v>0.95065080440645089</v>
      </c>
      <c r="M988">
        <f t="shared" si="163"/>
        <v>-1.5696034989188043E-16</v>
      </c>
      <c r="Z988">
        <f t="shared" si="159"/>
        <v>0.98589860565940146</v>
      </c>
      <c r="AA988">
        <f t="shared" si="160"/>
        <v>0.98487583132771395</v>
      </c>
      <c r="AB988">
        <f t="shared" si="164"/>
        <v>-5.8515175568009711E-17</v>
      </c>
      <c r="AD988">
        <f t="shared" si="161"/>
        <v>0.98186302466033704</v>
      </c>
      <c r="AE988">
        <f t="shared" si="162"/>
        <v>0.98316052025374756</v>
      </c>
      <c r="AF988">
        <f t="shared" si="165"/>
        <v>-7.4976200067434758E-17</v>
      </c>
    </row>
    <row r="989" spans="1:32" x14ac:dyDescent="0.25">
      <c r="A989" s="1" t="s">
        <v>242</v>
      </c>
      <c r="B989" s="1">
        <v>28.895277590619884</v>
      </c>
      <c r="D989" s="1" t="s">
        <v>1339</v>
      </c>
      <c r="E989" s="1">
        <v>0.91847959855779815</v>
      </c>
      <c r="F989">
        <f t="shared" si="156"/>
        <v>0.96029564618467234</v>
      </c>
      <c r="G989">
        <f t="shared" si="157"/>
        <v>-1.2490009027033011E-16</v>
      </c>
      <c r="I989" s="1" t="s">
        <v>2403</v>
      </c>
      <c r="J989" s="1">
        <v>0.92389121964090803</v>
      </c>
      <c r="K989">
        <f t="shared" si="158"/>
        <v>0.95050818515945212</v>
      </c>
      <c r="M989">
        <f t="shared" si="163"/>
        <v>1.5693680661624236E-16</v>
      </c>
      <c r="Z989">
        <f t="shared" si="159"/>
        <v>0.98589860565940135</v>
      </c>
      <c r="AA989">
        <f t="shared" si="160"/>
        <v>0.98483133596872818</v>
      </c>
      <c r="AB989">
        <f t="shared" si="164"/>
        <v>5.8512532419574682E-17</v>
      </c>
      <c r="AD989">
        <f t="shared" si="161"/>
        <v>0.98186302466033704</v>
      </c>
      <c r="AE989">
        <f t="shared" si="162"/>
        <v>0.98311102184821697</v>
      </c>
      <c r="AF989">
        <f t="shared" si="165"/>
        <v>7.4972425996918022E-17</v>
      </c>
    </row>
    <row r="990" spans="1:32" x14ac:dyDescent="0.25">
      <c r="A990" s="1" t="s">
        <v>243</v>
      </c>
      <c r="B990" s="1">
        <v>28.922654819460874</v>
      </c>
      <c r="D990" s="1" t="s">
        <v>1340</v>
      </c>
      <c r="E990" s="1">
        <v>0.91847959855779826</v>
      </c>
      <c r="F990">
        <f t="shared" si="156"/>
        <v>0.96029564618467234</v>
      </c>
      <c r="G990">
        <f t="shared" si="157"/>
        <v>2.3037160206608454E-4</v>
      </c>
      <c r="I990" s="1" t="s">
        <v>2404</v>
      </c>
      <c r="J990" s="1">
        <v>0.92367494385036786</v>
      </c>
      <c r="K990">
        <f t="shared" si="158"/>
        <v>0.95036550649214735</v>
      </c>
      <c r="M990">
        <f t="shared" si="163"/>
        <v>-5.4316129335610617E-17</v>
      </c>
      <c r="Z990">
        <f t="shared" si="159"/>
        <v>0.98589860565940135</v>
      </c>
      <c r="AA990">
        <f t="shared" si="160"/>
        <v>0.98478681740233354</v>
      </c>
      <c r="AB990">
        <f t="shared" si="164"/>
        <v>-2.0253423081614008E-17</v>
      </c>
      <c r="AD990">
        <f t="shared" si="161"/>
        <v>0.98186302466033704</v>
      </c>
      <c r="AE990">
        <f t="shared" si="162"/>
        <v>0.98306149788184605</v>
      </c>
      <c r="AF990">
        <f t="shared" si="165"/>
        <v>-2.5950687029810179E-17</v>
      </c>
    </row>
    <row r="991" spans="1:32" x14ac:dyDescent="0.25">
      <c r="A991" s="1" t="s">
        <v>244</v>
      </c>
      <c r="B991" s="1">
        <v>28.952771870979046</v>
      </c>
      <c r="D991" s="1" t="s">
        <v>1341</v>
      </c>
      <c r="E991" s="1">
        <v>0.91826803131169188</v>
      </c>
      <c r="F991">
        <f t="shared" si="156"/>
        <v>0.96019025232491328</v>
      </c>
      <c r="G991">
        <f t="shared" si="157"/>
        <v>-1.2490009027033011E-16</v>
      </c>
      <c r="I991" s="1" t="s">
        <v>2405</v>
      </c>
      <c r="J991" s="1">
        <v>0.92367494385036797</v>
      </c>
      <c r="K991">
        <f t="shared" si="158"/>
        <v>0.95036550649214746</v>
      </c>
      <c r="M991">
        <f t="shared" si="163"/>
        <v>1.0016818581457635E-4</v>
      </c>
      <c r="Z991">
        <f t="shared" si="159"/>
        <v>0.98586067464897154</v>
      </c>
      <c r="AA991">
        <f t="shared" si="160"/>
        <v>0.98478681740233354</v>
      </c>
      <c r="AB991">
        <f t="shared" si="164"/>
        <v>3.7354677630043381E-5</v>
      </c>
      <c r="AD991">
        <f t="shared" si="161"/>
        <v>0.98181433892680858</v>
      </c>
      <c r="AE991">
        <f t="shared" si="162"/>
        <v>0.98306149788184605</v>
      </c>
      <c r="AF991">
        <f t="shared" si="165"/>
        <v>4.7862256764046504E-5</v>
      </c>
    </row>
    <row r="992" spans="1:32" x14ac:dyDescent="0.25">
      <c r="A992" s="1" t="s">
        <v>245</v>
      </c>
      <c r="B992" s="1">
        <v>28.960985568770216</v>
      </c>
      <c r="D992" s="1" t="s">
        <v>1342</v>
      </c>
      <c r="E992" s="1">
        <v>0.91826803131169199</v>
      </c>
      <c r="F992">
        <f t="shared" si="156"/>
        <v>0.96019025232491328</v>
      </c>
      <c r="G992">
        <f t="shared" si="157"/>
        <v>1.2490009027033011E-16</v>
      </c>
      <c r="I992" s="1" t="s">
        <v>2406</v>
      </c>
      <c r="J992" s="1">
        <v>0.92345850071881408</v>
      </c>
      <c r="K992">
        <f t="shared" si="158"/>
        <v>0.95022270542787202</v>
      </c>
      <c r="M992">
        <f t="shared" si="163"/>
        <v>-5.4302015682114907E-17</v>
      </c>
      <c r="Z992">
        <f t="shared" si="159"/>
        <v>0.98586067464897154</v>
      </c>
      <c r="AA992">
        <f t="shared" si="160"/>
        <v>0.984742255968444</v>
      </c>
      <c r="AB992">
        <f t="shared" si="164"/>
        <v>-2.0251728355042347E-17</v>
      </c>
      <c r="AD992">
        <f t="shared" si="161"/>
        <v>0.98181433892680869</v>
      </c>
      <c r="AE992">
        <f t="shared" si="162"/>
        <v>0.9830119264846674</v>
      </c>
      <c r="AF992">
        <f t="shared" si="165"/>
        <v>-2.5948093069124519E-17</v>
      </c>
    </row>
    <row r="993" spans="1:32" x14ac:dyDescent="0.25">
      <c r="A993" s="1" t="s">
        <v>246</v>
      </c>
      <c r="B993" s="1">
        <v>29.004791999689655</v>
      </c>
      <c r="D993" s="1" t="s">
        <v>1343</v>
      </c>
      <c r="E993" s="1">
        <v>0.91826803131169188</v>
      </c>
      <c r="F993">
        <f t="shared" si="156"/>
        <v>0.96019025232491328</v>
      </c>
      <c r="G993">
        <f t="shared" si="157"/>
        <v>2.3065119288381841E-4</v>
      </c>
      <c r="I993" s="1" t="s">
        <v>2407</v>
      </c>
      <c r="J993" s="1">
        <v>0.92324192683787165</v>
      </c>
      <c r="K993">
        <f t="shared" si="158"/>
        <v>0.95007980607978126</v>
      </c>
      <c r="M993">
        <f t="shared" si="163"/>
        <v>5.4293856310190382E-17</v>
      </c>
      <c r="Z993">
        <f t="shared" si="159"/>
        <v>0.98586067464897154</v>
      </c>
      <c r="AA993">
        <f t="shared" si="160"/>
        <v>0.98469765917958907</v>
      </c>
      <c r="AB993">
        <f t="shared" si="164"/>
        <v>2.0250811967821988E-17</v>
      </c>
      <c r="AD993">
        <f t="shared" si="161"/>
        <v>0.98181433892680858</v>
      </c>
      <c r="AE993">
        <f t="shared" si="162"/>
        <v>0.98296231601451645</v>
      </c>
      <c r="AF993">
        <f t="shared" si="165"/>
        <v>2.5946784622775714E-17</v>
      </c>
    </row>
    <row r="994" spans="1:32" x14ac:dyDescent="0.25">
      <c r="A994" s="1" t="s">
        <v>247</v>
      </c>
      <c r="B994" s="1">
        <v>29.034907382848782</v>
      </c>
      <c r="D994" s="1" t="s">
        <v>1344</v>
      </c>
      <c r="E994" s="1">
        <v>0.91805625611892205</v>
      </c>
      <c r="F994">
        <f t="shared" si="156"/>
        <v>0.96008474214194528</v>
      </c>
      <c r="G994">
        <f t="shared" si="157"/>
        <v>2.3076564512411468E-4</v>
      </c>
      <c r="I994" s="1" t="s">
        <v>2408</v>
      </c>
      <c r="J994" s="1">
        <v>0.92324192683787176</v>
      </c>
      <c r="K994">
        <f t="shared" si="158"/>
        <v>0.95007980607978126</v>
      </c>
      <c r="M994">
        <f t="shared" si="163"/>
        <v>1.0024860216643742E-4</v>
      </c>
      <c r="Z994">
        <f t="shared" si="159"/>
        <v>0.98582269906551578</v>
      </c>
      <c r="AA994">
        <f t="shared" si="160"/>
        <v>0.98469765917958907</v>
      </c>
      <c r="AB994">
        <f t="shared" si="164"/>
        <v>3.7395188375222271E-5</v>
      </c>
      <c r="AD994">
        <f t="shared" si="161"/>
        <v>0.98176559652425288</v>
      </c>
      <c r="AE994">
        <f t="shared" si="162"/>
        <v>0.98296231601451656</v>
      </c>
      <c r="AF994">
        <f t="shared" si="165"/>
        <v>4.7913134243536169E-5</v>
      </c>
    </row>
    <row r="995" spans="1:32" x14ac:dyDescent="0.25">
      <c r="A995" s="1" t="s">
        <v>248</v>
      </c>
      <c r="B995" s="1">
        <v>29.0650235819705</v>
      </c>
      <c r="D995" s="1" t="s">
        <v>1345</v>
      </c>
      <c r="E995" s="1">
        <v>0.91784442471736361</v>
      </c>
      <c r="F995">
        <f t="shared" si="156"/>
        <v>0.95997919120597996</v>
      </c>
      <c r="G995">
        <f t="shared" si="157"/>
        <v>2.3125394779681396E-4</v>
      </c>
      <c r="I995" s="1" t="s">
        <v>2409</v>
      </c>
      <c r="J995" s="1">
        <v>0.92324192683787176</v>
      </c>
      <c r="K995">
        <f t="shared" si="158"/>
        <v>0.95007980607978126</v>
      </c>
      <c r="M995">
        <f t="shared" si="163"/>
        <v>1.0028732562806948E-4</v>
      </c>
      <c r="Z995">
        <f t="shared" si="159"/>
        <v>0.98578470610197932</v>
      </c>
      <c r="AA995">
        <f t="shared" si="160"/>
        <v>0.98469765917958907</v>
      </c>
      <c r="AB995">
        <f t="shared" si="164"/>
        <v>3.7412303187102262E-5</v>
      </c>
      <c r="AD995">
        <f t="shared" si="161"/>
        <v>0.98171683235668739</v>
      </c>
      <c r="AE995">
        <f t="shared" si="162"/>
        <v>0.98296231601451656</v>
      </c>
      <c r="AF995">
        <f t="shared" si="165"/>
        <v>4.793452954944827E-5</v>
      </c>
    </row>
    <row r="996" spans="1:32" x14ac:dyDescent="0.25">
      <c r="A996" s="1" t="s">
        <v>249</v>
      </c>
      <c r="B996" s="1">
        <v>29.065023996604797</v>
      </c>
      <c r="D996" s="1" t="s">
        <v>1346</v>
      </c>
      <c r="E996" s="1">
        <v>0.917632194111213</v>
      </c>
      <c r="F996">
        <f t="shared" si="156"/>
        <v>0.95987342856410063</v>
      </c>
      <c r="G996">
        <f t="shared" si="157"/>
        <v>2.3129201795217547E-4</v>
      </c>
      <c r="I996" s="1" t="s">
        <v>2410</v>
      </c>
      <c r="J996" s="1">
        <v>0.92324192683787165</v>
      </c>
      <c r="K996">
        <f t="shared" si="158"/>
        <v>0.95007980607978126</v>
      </c>
      <c r="M996">
        <f t="shared" si="163"/>
        <v>1.004884858878089E-4</v>
      </c>
      <c r="Z996">
        <f t="shared" si="159"/>
        <v>0.98574663421378406</v>
      </c>
      <c r="AA996">
        <f t="shared" si="160"/>
        <v>0.98469765917958907</v>
      </c>
      <c r="AB996">
        <f t="shared" si="164"/>
        <v>3.7490023140201013E-5</v>
      </c>
      <c r="AD996">
        <f t="shared" si="161"/>
        <v>0.98166796743340368</v>
      </c>
      <c r="AE996">
        <f t="shared" si="162"/>
        <v>0.98296231601451645</v>
      </c>
      <c r="AF996">
        <f t="shared" si="165"/>
        <v>4.8033573607550055E-5</v>
      </c>
    </row>
    <row r="997" spans="1:32" x14ac:dyDescent="0.25">
      <c r="A997" s="1" t="s">
        <v>250</v>
      </c>
      <c r="B997" s="1">
        <v>29.065024671226258</v>
      </c>
      <c r="D997" s="1" t="s">
        <v>1347</v>
      </c>
      <c r="E997" s="1">
        <v>0.91741997765223171</v>
      </c>
      <c r="F997">
        <f t="shared" si="156"/>
        <v>0.95976766016599702</v>
      </c>
      <c r="G997">
        <f t="shared" si="157"/>
        <v>1.2490009027033011E-16</v>
      </c>
      <c r="I997" s="1" t="s">
        <v>2411</v>
      </c>
      <c r="J997" s="1">
        <v>0.92324192683787165</v>
      </c>
      <c r="K997">
        <f t="shared" si="158"/>
        <v>0.95007980607978126</v>
      </c>
      <c r="M997">
        <f t="shared" si="163"/>
        <v>1.0049395597298593E-4</v>
      </c>
      <c r="Z997">
        <f t="shared" si="159"/>
        <v>0.98570855752874198</v>
      </c>
      <c r="AA997">
        <f t="shared" si="160"/>
        <v>0.98469765917958907</v>
      </c>
      <c r="AB997">
        <f t="shared" si="164"/>
        <v>3.7494746794449811E-5</v>
      </c>
      <c r="AD997">
        <f t="shared" si="161"/>
        <v>0.98161909689858795</v>
      </c>
      <c r="AE997">
        <f t="shared" si="162"/>
        <v>0.98296231601451645</v>
      </c>
      <c r="AF997">
        <f t="shared" si="165"/>
        <v>4.8039089866092465E-5</v>
      </c>
    </row>
    <row r="998" spans="1:32" x14ac:dyDescent="0.25">
      <c r="A998" s="1" t="s">
        <v>251</v>
      </c>
      <c r="B998" s="1">
        <v>29.067761558759482</v>
      </c>
      <c r="D998" s="1" t="s">
        <v>1348</v>
      </c>
      <c r="E998" s="1">
        <v>0.9174199776522316</v>
      </c>
      <c r="F998">
        <f t="shared" si="156"/>
        <v>0.95976766016599702</v>
      </c>
      <c r="G998">
        <f t="shared" si="157"/>
        <v>2.3183473542576216E-4</v>
      </c>
      <c r="I998" s="1" t="s">
        <v>2412</v>
      </c>
      <c r="J998" s="1">
        <v>0.92302482795254881</v>
      </c>
      <c r="K998">
        <f t="shared" si="158"/>
        <v>0.94993654825283735</v>
      </c>
      <c r="M998">
        <f t="shared" si="163"/>
        <v>5.426179948708759E-17</v>
      </c>
      <c r="Z998">
        <f t="shared" si="159"/>
        <v>0.98570855752874198</v>
      </c>
      <c r="AA998">
        <f t="shared" si="160"/>
        <v>0.98465294580902851</v>
      </c>
      <c r="AB998">
        <f t="shared" si="164"/>
        <v>2.0246770319041643E-17</v>
      </c>
      <c r="AD998">
        <f t="shared" si="161"/>
        <v>0.98161909689858795</v>
      </c>
      <c r="AE998">
        <f t="shared" si="162"/>
        <v>0.98291257611426697</v>
      </c>
      <c r="AF998">
        <f t="shared" si="165"/>
        <v>2.5940315669422191E-17</v>
      </c>
    </row>
    <row r="999" spans="1:32" x14ac:dyDescent="0.25">
      <c r="A999" s="1" t="s">
        <v>252</v>
      </c>
      <c r="B999" s="1">
        <v>29.081451835165886</v>
      </c>
      <c r="D999" s="1" t="s">
        <v>1349</v>
      </c>
      <c r="E999" s="1">
        <v>0.91720731248697696</v>
      </c>
      <c r="F999">
        <f t="shared" si="156"/>
        <v>0.95966165528224101</v>
      </c>
      <c r="G999">
        <f t="shared" si="157"/>
        <v>2.3224642350302971E-4</v>
      </c>
      <c r="I999" s="1" t="s">
        <v>2413</v>
      </c>
      <c r="J999" s="1">
        <v>0.92302482795254892</v>
      </c>
      <c r="K999">
        <f t="shared" si="158"/>
        <v>0.94993654825283735</v>
      </c>
      <c r="M999">
        <f t="shared" si="163"/>
        <v>1.0070347474856521E-4</v>
      </c>
      <c r="Z999">
        <f t="shared" si="159"/>
        <v>0.98567039297425918</v>
      </c>
      <c r="AA999">
        <f t="shared" si="160"/>
        <v>0.98465294580902862</v>
      </c>
      <c r="AB999">
        <f t="shared" si="164"/>
        <v>3.7579568502434717E-5</v>
      </c>
      <c r="AD999">
        <f t="shared" si="161"/>
        <v>0.98157011413251549</v>
      </c>
      <c r="AE999">
        <f t="shared" si="162"/>
        <v>0.98291257611426697</v>
      </c>
      <c r="AF999">
        <f t="shared" si="165"/>
        <v>4.8146978061869568E-5</v>
      </c>
    </row>
    <row r="1000" spans="1:32" x14ac:dyDescent="0.25">
      <c r="A1000" s="1" t="s">
        <v>253</v>
      </c>
      <c r="B1000" s="1">
        <v>29.086927511432933</v>
      </c>
      <c r="D1000" s="1" t="s">
        <v>1350</v>
      </c>
      <c r="E1000" s="1">
        <v>0.91699431910347418</v>
      </c>
      <c r="F1000">
        <f t="shared" si="156"/>
        <v>0.95955547389614537</v>
      </c>
      <c r="G1000">
        <f t="shared" si="157"/>
        <v>2.3235189753077756E-4</v>
      </c>
      <c r="I1000" s="1" t="s">
        <v>2414</v>
      </c>
      <c r="J1000" s="1">
        <v>0.92302482795254881</v>
      </c>
      <c r="K1000">
        <f t="shared" si="158"/>
        <v>0.94993654825283735</v>
      </c>
      <c r="M1000">
        <f t="shared" si="163"/>
        <v>1.0087115992416445E-4</v>
      </c>
      <c r="Z1000">
        <f t="shared" si="159"/>
        <v>0.98563216212941585</v>
      </c>
      <c r="AA1000">
        <f t="shared" si="160"/>
        <v>0.98465294580902851</v>
      </c>
      <c r="AB1000">
        <f t="shared" si="164"/>
        <v>3.764484405902838E-5</v>
      </c>
      <c r="AD1000">
        <f t="shared" si="161"/>
        <v>0.98152104683445507</v>
      </c>
      <c r="AE1000">
        <f t="shared" si="162"/>
        <v>0.98291257611426697</v>
      </c>
      <c r="AF1000">
        <f t="shared" si="165"/>
        <v>4.8230069826003348E-5</v>
      </c>
    </row>
    <row r="1001" spans="1:32" x14ac:dyDescent="0.25">
      <c r="A1001" s="1" t="s">
        <v>254</v>
      </c>
      <c r="B1001" s="1">
        <v>29.095140478609292</v>
      </c>
      <c r="D1001" s="1" t="s">
        <v>1351</v>
      </c>
      <c r="E1001" s="1">
        <v>0.91678127848456004</v>
      </c>
      <c r="F1001">
        <f t="shared" si="156"/>
        <v>0.95944925604448861</v>
      </c>
      <c r="G1001">
        <f t="shared" si="157"/>
        <v>1.2490009027033011E-16</v>
      </c>
      <c r="I1001" s="1" t="s">
        <v>2415</v>
      </c>
      <c r="J1001" s="1">
        <v>0.92302482795254881</v>
      </c>
      <c r="K1001">
        <f t="shared" si="158"/>
        <v>0.94993654825283735</v>
      </c>
      <c r="M1001">
        <f t="shared" si="163"/>
        <v>1.0090580434526739E-4</v>
      </c>
      <c r="Z1001">
        <f t="shared" si="159"/>
        <v>0.98559391540600361</v>
      </c>
      <c r="AA1001">
        <f t="shared" si="160"/>
        <v>0.98465294580902851</v>
      </c>
      <c r="AB1001">
        <f t="shared" si="164"/>
        <v>3.7660479573642837E-5</v>
      </c>
      <c r="AD1001">
        <f t="shared" si="161"/>
        <v>0.98147195970710177</v>
      </c>
      <c r="AE1001">
        <f t="shared" si="162"/>
        <v>0.98291257611426697</v>
      </c>
      <c r="AF1001">
        <f t="shared" si="165"/>
        <v>4.8249561322137959E-5</v>
      </c>
    </row>
    <row r="1002" spans="1:32" x14ac:dyDescent="0.25">
      <c r="A1002" s="1" t="s">
        <v>255</v>
      </c>
      <c r="B1002" s="1">
        <v>29.127995068194615</v>
      </c>
      <c r="D1002" s="1" t="s">
        <v>1352</v>
      </c>
      <c r="E1002" s="1">
        <v>0.91678127848455992</v>
      </c>
      <c r="F1002">
        <f t="shared" si="156"/>
        <v>0.95944925604448861</v>
      </c>
      <c r="G1002">
        <f t="shared" si="157"/>
        <v>2.3248653194560265E-4</v>
      </c>
      <c r="I1002" s="1" t="s">
        <v>2416</v>
      </c>
      <c r="J1002" s="1">
        <v>0.92280706686128466</v>
      </c>
      <c r="K1002">
        <f t="shared" si="158"/>
        <v>0.94979284130830777</v>
      </c>
      <c r="M1002">
        <f t="shared" si="163"/>
        <v>5.4235618913681502E-17</v>
      </c>
      <c r="Z1002">
        <f t="shared" si="159"/>
        <v>0.98559391540600361</v>
      </c>
      <c r="AA1002">
        <f t="shared" si="160"/>
        <v>0.98460808752570428</v>
      </c>
      <c r="AB1002">
        <f t="shared" si="164"/>
        <v>2.0243496270096644E-17</v>
      </c>
      <c r="AD1002">
        <f t="shared" si="161"/>
        <v>0.98147195970710177</v>
      </c>
      <c r="AE1002">
        <f t="shared" si="162"/>
        <v>0.98286267527025351</v>
      </c>
      <c r="AF1002">
        <f t="shared" si="165"/>
        <v>2.5935114978407673E-17</v>
      </c>
    </row>
    <row r="1003" spans="1:32" x14ac:dyDescent="0.25">
      <c r="A1003" s="1" t="s">
        <v>256</v>
      </c>
      <c r="B1003" s="1">
        <v>29.133469946224505</v>
      </c>
      <c r="D1003" s="1" t="s">
        <v>1353</v>
      </c>
      <c r="E1003" s="1">
        <v>0.91656816395866081</v>
      </c>
      <c r="F1003">
        <f t="shared" si="156"/>
        <v>0.95934298841375321</v>
      </c>
      <c r="G1003">
        <f t="shared" si="157"/>
        <v>2.3251091319330397E-4</v>
      </c>
      <c r="I1003" s="1" t="s">
        <v>2417</v>
      </c>
      <c r="J1003" s="1">
        <v>0.92280706686128455</v>
      </c>
      <c r="K1003">
        <f t="shared" si="158"/>
        <v>0.94979284130830766</v>
      </c>
      <c r="M1003">
        <f t="shared" si="163"/>
        <v>1.0093782492419904E-4</v>
      </c>
      <c r="Z1003">
        <f t="shared" si="159"/>
        <v>0.98555564800626472</v>
      </c>
      <c r="AA1003">
        <f t="shared" si="160"/>
        <v>0.98460808752570428</v>
      </c>
      <c r="AB1003">
        <f t="shared" si="164"/>
        <v>3.767912275494649E-5</v>
      </c>
      <c r="AD1003">
        <f t="shared" si="161"/>
        <v>0.98142284659365664</v>
      </c>
      <c r="AE1003">
        <f t="shared" si="162"/>
        <v>0.98286267527025351</v>
      </c>
      <c r="AF1003">
        <f t="shared" si="165"/>
        <v>4.8272653869685902E-5</v>
      </c>
    </row>
    <row r="1004" spans="1:32" x14ac:dyDescent="0.25">
      <c r="A1004" s="1" t="s">
        <v>257</v>
      </c>
      <c r="B1004" s="1">
        <v>29.158110699051083</v>
      </c>
      <c r="D1004" s="1" t="s">
        <v>1354</v>
      </c>
      <c r="E1004" s="1">
        <v>0.91635507663137938</v>
      </c>
      <c r="F1004">
        <f t="shared" si="156"/>
        <v>0.95923672141050242</v>
      </c>
      <c r="G1004">
        <f t="shared" si="157"/>
        <v>1.1102230246251565E-16</v>
      </c>
      <c r="I1004" s="1" t="s">
        <v>2418</v>
      </c>
      <c r="J1004" s="1">
        <v>0.92280706686128466</v>
      </c>
      <c r="K1004">
        <f t="shared" si="158"/>
        <v>0.94979284130830777</v>
      </c>
      <c r="M1004">
        <f t="shared" si="163"/>
        <v>1.0093722949709316E-4</v>
      </c>
      <c r="Z1004">
        <f t="shared" si="159"/>
        <v>0.98551737807939244</v>
      </c>
      <c r="AA1004">
        <f t="shared" si="160"/>
        <v>0.98460808752570428</v>
      </c>
      <c r="AB1004">
        <f t="shared" si="164"/>
        <v>3.7681611115997224E-5</v>
      </c>
      <c r="AD1004">
        <f t="shared" si="161"/>
        <v>0.98137373078765766</v>
      </c>
      <c r="AE1004">
        <f t="shared" si="162"/>
        <v>0.98286267527025351</v>
      </c>
      <c r="AF1004">
        <f t="shared" si="165"/>
        <v>4.8275300473312384E-5</v>
      </c>
    </row>
    <row r="1005" spans="1:32" x14ac:dyDescent="0.25">
      <c r="A1005" s="1" t="s">
        <v>258</v>
      </c>
      <c r="B1005" s="1">
        <v>29.166323878683766</v>
      </c>
      <c r="D1005" s="1" t="s">
        <v>1355</v>
      </c>
      <c r="E1005" s="1">
        <v>0.91635507663137927</v>
      </c>
      <c r="F1005">
        <f t="shared" si="156"/>
        <v>0.95923672141050242</v>
      </c>
      <c r="G1005">
        <f t="shared" si="157"/>
        <v>2.3273341190679919E-4</v>
      </c>
      <c r="I1005" s="1" t="s">
        <v>2419</v>
      </c>
      <c r="J1005" s="1">
        <v>0.92258913957113808</v>
      </c>
      <c r="K1005">
        <f t="shared" si="158"/>
        <v>0.94964901250256961</v>
      </c>
      <c r="M1005">
        <f t="shared" si="163"/>
        <v>4.8191468272381972E-17</v>
      </c>
      <c r="Z1005">
        <f t="shared" si="159"/>
        <v>0.98551737807939244</v>
      </c>
      <c r="AA1005">
        <f t="shared" si="160"/>
        <v>0.98456318645359775</v>
      </c>
      <c r="AB1005">
        <f t="shared" si="164"/>
        <v>1.7992001839680923E-17</v>
      </c>
      <c r="AD1005">
        <f t="shared" si="161"/>
        <v>0.98137373078765766</v>
      </c>
      <c r="AE1005">
        <f t="shared" si="162"/>
        <v>0.98281272708794942</v>
      </c>
      <c r="AF1005">
        <f t="shared" si="165"/>
        <v>2.3049958005620898E-17</v>
      </c>
    </row>
    <row r="1006" spans="1:32" x14ac:dyDescent="0.25">
      <c r="A1006" s="1" t="s">
        <v>259</v>
      </c>
      <c r="B1006" s="1">
        <v>29.180013988036578</v>
      </c>
      <c r="D1006" s="1" t="s">
        <v>1356</v>
      </c>
      <c r="E1006" s="1">
        <v>0.91614183500306512</v>
      </c>
      <c r="F1006">
        <f t="shared" si="156"/>
        <v>0.95913036450439515</v>
      </c>
      <c r="G1006">
        <f t="shared" si="157"/>
        <v>1.1102230246251565E-16</v>
      </c>
      <c r="I1006" s="1" t="s">
        <v>2420</v>
      </c>
      <c r="J1006" s="1">
        <v>0.92258913957113808</v>
      </c>
      <c r="K1006">
        <f t="shared" si="158"/>
        <v>0.94964901250256961</v>
      </c>
      <c r="M1006">
        <f t="shared" si="163"/>
        <v>1.0100733063573552E-4</v>
      </c>
      <c r="Z1006">
        <f t="shared" si="159"/>
        <v>0.9854790730187285</v>
      </c>
      <c r="AA1006">
        <f t="shared" si="160"/>
        <v>0.98456318645359775</v>
      </c>
      <c r="AB1006">
        <f t="shared" si="164"/>
        <v>3.7714485532092577E-5</v>
      </c>
      <c r="AD1006">
        <f t="shared" si="161"/>
        <v>0.98132457044239318</v>
      </c>
      <c r="AE1006">
        <f t="shared" si="162"/>
        <v>0.98281272708794942</v>
      </c>
      <c r="AF1006">
        <f t="shared" si="165"/>
        <v>4.8316623175950848E-5</v>
      </c>
    </row>
    <row r="1007" spans="1:32" x14ac:dyDescent="0.25">
      <c r="A1007" s="1" t="s">
        <v>260</v>
      </c>
      <c r="B1007" s="1">
        <v>29.212867637171261</v>
      </c>
      <c r="D1007" s="1" t="s">
        <v>1357</v>
      </c>
      <c r="E1007" s="1">
        <v>0.91614183500306501</v>
      </c>
      <c r="F1007">
        <f t="shared" si="156"/>
        <v>0.95913036450439515</v>
      </c>
      <c r="G1007">
        <f t="shared" si="157"/>
        <v>2.3303282704138784E-4</v>
      </c>
      <c r="I1007" s="1" t="s">
        <v>2421</v>
      </c>
      <c r="J1007" s="1">
        <v>0.92237089382166537</v>
      </c>
      <c r="K1007">
        <f t="shared" si="158"/>
        <v>0.94950496130138684</v>
      </c>
      <c r="M1007">
        <f t="shared" si="163"/>
        <v>4.8178828056317421E-17</v>
      </c>
      <c r="Z1007">
        <f t="shared" si="159"/>
        <v>0.9854790730187285</v>
      </c>
      <c r="AA1007">
        <f t="shared" si="160"/>
        <v>0.98451821118922533</v>
      </c>
      <c r="AB1007">
        <f t="shared" si="164"/>
        <v>1.7990482069901852E-17</v>
      </c>
      <c r="AD1007">
        <f t="shared" si="161"/>
        <v>0.98132457044239318</v>
      </c>
      <c r="AE1007">
        <f t="shared" si="162"/>
        <v>0.98276269663498761</v>
      </c>
      <c r="AF1007">
        <f t="shared" si="165"/>
        <v>2.3047632035783908E-17</v>
      </c>
    </row>
    <row r="1008" spans="1:32" x14ac:dyDescent="0.25">
      <c r="A1008" s="1" t="s">
        <v>261</v>
      </c>
      <c r="B1008" s="1">
        <v>29.215606598969845</v>
      </c>
      <c r="D1008" s="1" t="s">
        <v>1358</v>
      </c>
      <c r="E1008" s="1">
        <v>0.91592836875457107</v>
      </c>
      <c r="F1008">
        <f t="shared" si="156"/>
        <v>0.95902388258374105</v>
      </c>
      <c r="G1008">
        <f t="shared" si="157"/>
        <v>2.3322142987868E-4</v>
      </c>
      <c r="I1008" s="1" t="s">
        <v>2422</v>
      </c>
      <c r="J1008" s="1">
        <v>0.92237089382166526</v>
      </c>
      <c r="K1008">
        <f t="shared" si="158"/>
        <v>0.94950496130138673</v>
      </c>
      <c r="M1008">
        <f t="shared" si="163"/>
        <v>1.0111072467148168E-4</v>
      </c>
      <c r="Z1008">
        <f t="shared" si="159"/>
        <v>0.98544072016972573</v>
      </c>
      <c r="AA1008">
        <f t="shared" si="160"/>
        <v>0.98451821118922533</v>
      </c>
      <c r="AB1008">
        <f t="shared" si="164"/>
        <v>3.7759813066641814E-5</v>
      </c>
      <c r="AD1008">
        <f t="shared" si="161"/>
        <v>0.98127534931894711</v>
      </c>
      <c r="AE1008">
        <f t="shared" si="162"/>
        <v>0.98276269663498761</v>
      </c>
      <c r="AF1008">
        <f t="shared" si="165"/>
        <v>4.8373897184555218E-5</v>
      </c>
    </row>
    <row r="1009" spans="1:32" x14ac:dyDescent="0.25">
      <c r="A1009" s="1" t="s">
        <v>262</v>
      </c>
      <c r="B1009" s="1">
        <v>29.259410727396922</v>
      </c>
      <c r="D1009" s="1" t="s">
        <v>1359</v>
      </c>
      <c r="E1009" s="1">
        <v>0.915714779538503</v>
      </c>
      <c r="F1009">
        <f t="shared" si="156"/>
        <v>0.95891732631888349</v>
      </c>
      <c r="G1009">
        <f t="shared" si="157"/>
        <v>2.337079721687757E-4</v>
      </c>
      <c r="I1009" s="1" t="s">
        <v>2423</v>
      </c>
      <c r="J1009" s="1">
        <v>0.92237089382166537</v>
      </c>
      <c r="K1009">
        <f t="shared" si="158"/>
        <v>0.94950496130138684</v>
      </c>
      <c r="M1009">
        <f t="shared" si="163"/>
        <v>1.0118132332619449E-4</v>
      </c>
      <c r="Z1009">
        <f t="shared" si="159"/>
        <v>0.98540233777464781</v>
      </c>
      <c r="AA1009">
        <f t="shared" si="160"/>
        <v>0.98451821118922533</v>
      </c>
      <c r="AB1009">
        <f t="shared" si="164"/>
        <v>3.7788902876918152E-5</v>
      </c>
      <c r="AD1009">
        <f t="shared" si="161"/>
        <v>0.98122609083069001</v>
      </c>
      <c r="AE1009">
        <f t="shared" si="162"/>
        <v>0.98276269663498761</v>
      </c>
      <c r="AF1009">
        <f t="shared" si="165"/>
        <v>4.841061983063283E-5</v>
      </c>
    </row>
    <row r="1010" spans="1:32" x14ac:dyDescent="0.25">
      <c r="A1010" s="1" t="s">
        <v>263</v>
      </c>
      <c r="B1010" s="1">
        <v>29.319644918639707</v>
      </c>
      <c r="D1010" s="1" t="s">
        <v>1360</v>
      </c>
      <c r="E1010" s="1">
        <v>0.91550079470024737</v>
      </c>
      <c r="F1010">
        <f t="shared" si="156"/>
        <v>0.95881055963473349</v>
      </c>
      <c r="G1010">
        <f t="shared" si="157"/>
        <v>2.3423952933165904E-4</v>
      </c>
      <c r="I1010" s="1" t="s">
        <v>2424</v>
      </c>
      <c r="J1010" s="1">
        <v>0.92237089382166526</v>
      </c>
      <c r="K1010">
        <f t="shared" si="158"/>
        <v>0.94950496130138673</v>
      </c>
      <c r="M1010">
        <f t="shared" si="163"/>
        <v>1.0138114033876507E-4</v>
      </c>
      <c r="Z1010">
        <f t="shared" si="159"/>
        <v>0.98536387680657334</v>
      </c>
      <c r="AA1010">
        <f t="shared" si="160"/>
        <v>0.98451821118922533</v>
      </c>
      <c r="AB1010">
        <f t="shared" si="164"/>
        <v>3.7866262467998988E-5</v>
      </c>
      <c r="AD1010">
        <f t="shared" si="161"/>
        <v>0.98117673206071587</v>
      </c>
      <c r="AE1010">
        <f t="shared" si="162"/>
        <v>0.98276269663498761</v>
      </c>
      <c r="AF1010">
        <f t="shared" si="165"/>
        <v>4.850917797496859E-5</v>
      </c>
    </row>
    <row r="1011" spans="1:32" x14ac:dyDescent="0.25">
      <c r="A1011" s="1" t="s">
        <v>264</v>
      </c>
      <c r="B1011" s="1">
        <v>29.338808105356815</v>
      </c>
      <c r="D1011" s="1" t="s">
        <v>1361</v>
      </c>
      <c r="E1011" s="1">
        <v>0.9152863733389538</v>
      </c>
      <c r="F1011">
        <f t="shared" si="156"/>
        <v>0.95870356204314966</v>
      </c>
      <c r="G1011">
        <f t="shared" si="157"/>
        <v>-1.2490009027033011E-16</v>
      </c>
      <c r="I1011" s="1" t="s">
        <v>2425</v>
      </c>
      <c r="J1011" s="1">
        <v>0.92237089382166515</v>
      </c>
      <c r="K1011">
        <f t="shared" si="158"/>
        <v>0.94950496130138673</v>
      </c>
      <c r="M1011">
        <f t="shared" si="163"/>
        <v>1.0160041316435855E-4</v>
      </c>
      <c r="Z1011">
        <f t="shared" si="159"/>
        <v>0.98532532986722399</v>
      </c>
      <c r="AA1011">
        <f t="shared" si="160"/>
        <v>0.98451821118922533</v>
      </c>
      <c r="AB1011">
        <f t="shared" si="164"/>
        <v>3.7950906090083878E-5</v>
      </c>
      <c r="AD1011">
        <f t="shared" si="161"/>
        <v>0.98112726351805268</v>
      </c>
      <c r="AE1011">
        <f t="shared" si="162"/>
        <v>0.98276269663498761</v>
      </c>
      <c r="AF1011">
        <f t="shared" si="165"/>
        <v>4.8617063973603689E-5</v>
      </c>
    </row>
    <row r="1012" spans="1:32" x14ac:dyDescent="0.25">
      <c r="A1012" s="1" t="s">
        <v>265</v>
      </c>
      <c r="B1012" s="1">
        <v>29.355235777217143</v>
      </c>
      <c r="D1012" s="1" t="s">
        <v>1362</v>
      </c>
      <c r="E1012" s="1">
        <v>0.91528637333895391</v>
      </c>
      <c r="F1012">
        <f t="shared" si="156"/>
        <v>0.95870356204314977</v>
      </c>
      <c r="G1012">
        <f t="shared" si="157"/>
        <v>2.4980018054066022E-16</v>
      </c>
      <c r="I1012" s="1" t="s">
        <v>2426</v>
      </c>
      <c r="J1012" s="1">
        <v>0.92215161693865855</v>
      </c>
      <c r="K1012">
        <f t="shared" si="158"/>
        <v>0.94936021719288088</v>
      </c>
      <c r="M1012">
        <f t="shared" si="163"/>
        <v>-5.4168844575504406E-17</v>
      </c>
      <c r="Z1012">
        <f t="shared" si="159"/>
        <v>0.98532532986722399</v>
      </c>
      <c r="AA1012">
        <f t="shared" si="160"/>
        <v>0.98447301478395144</v>
      </c>
      <c r="AB1012">
        <f t="shared" si="164"/>
        <v>-2.0235210430959747E-17</v>
      </c>
      <c r="AD1012">
        <f t="shared" si="161"/>
        <v>0.98112726351805268</v>
      </c>
      <c r="AE1012">
        <f t="shared" si="162"/>
        <v>0.98271242044839602</v>
      </c>
      <c r="AF1012">
        <f t="shared" si="165"/>
        <v>-2.5922053151943933E-17</v>
      </c>
    </row>
    <row r="1013" spans="1:32" x14ac:dyDescent="0.25">
      <c r="A1013" s="1" t="s">
        <v>266</v>
      </c>
      <c r="B1013" s="1">
        <v>29.374400449439531</v>
      </c>
      <c r="D1013" s="1" t="s">
        <v>1363</v>
      </c>
      <c r="E1013" s="1">
        <v>0.91528637333895368</v>
      </c>
      <c r="F1013">
        <f t="shared" si="156"/>
        <v>0.95870356204314966</v>
      </c>
      <c r="G1013">
        <f t="shared" si="157"/>
        <v>2.3470820497144274E-4</v>
      </c>
      <c r="I1013" s="1" t="s">
        <v>2427</v>
      </c>
      <c r="J1013" s="1">
        <v>0.92193210312827234</v>
      </c>
      <c r="K1013">
        <f t="shared" si="158"/>
        <v>0.94921530431954659</v>
      </c>
      <c r="M1013">
        <f t="shared" si="163"/>
        <v>1.0832117397428742E-16</v>
      </c>
      <c r="Z1013">
        <f t="shared" si="159"/>
        <v>0.98532532986722399</v>
      </c>
      <c r="AA1013">
        <f t="shared" si="160"/>
        <v>0.98442776085728745</v>
      </c>
      <c r="AB1013">
        <f t="shared" si="164"/>
        <v>4.046856298105747E-17</v>
      </c>
      <c r="AD1013">
        <f t="shared" si="161"/>
        <v>0.98112726351805268</v>
      </c>
      <c r="AE1013">
        <f t="shared" si="162"/>
        <v>0.98266208053990178</v>
      </c>
      <c r="AF1013">
        <f t="shared" si="165"/>
        <v>5.1841454062435139E-17</v>
      </c>
    </row>
    <row r="1014" spans="1:32" x14ac:dyDescent="0.25">
      <c r="A1014" s="1" t="s">
        <v>267</v>
      </c>
      <c r="B1014" s="1">
        <v>29.385351785702131</v>
      </c>
      <c r="D1014" s="1" t="s">
        <v>1364</v>
      </c>
      <c r="E1014" s="1">
        <v>0.91507157332588129</v>
      </c>
      <c r="F1014">
        <f t="shared" si="156"/>
        <v>0.9585963623427447</v>
      </c>
      <c r="G1014">
        <f t="shared" si="157"/>
        <v>1.2490009027033011E-16</v>
      </c>
      <c r="I1014" s="1" t="s">
        <v>2428</v>
      </c>
      <c r="J1014" s="1">
        <v>0.92193210312827245</v>
      </c>
      <c r="K1014">
        <f t="shared" si="158"/>
        <v>0.9492153043195467</v>
      </c>
      <c r="M1014">
        <f t="shared" si="163"/>
        <v>1.0176128568794707E-4</v>
      </c>
      <c r="Z1014">
        <f t="shared" si="159"/>
        <v>0.98528670731411161</v>
      </c>
      <c r="AA1014">
        <f t="shared" si="160"/>
        <v>0.98442776085728745</v>
      </c>
      <c r="AB1014">
        <f t="shared" si="164"/>
        <v>3.8021858669781601E-5</v>
      </c>
      <c r="AD1014">
        <f t="shared" si="161"/>
        <v>0.98107769849836235</v>
      </c>
      <c r="AE1014">
        <f t="shared" si="162"/>
        <v>0.98266208053990189</v>
      </c>
      <c r="AF1014">
        <f t="shared" si="165"/>
        <v>4.8706895679403012E-5</v>
      </c>
    </row>
    <row r="1015" spans="1:32" x14ac:dyDescent="0.25">
      <c r="A1015" s="1" t="s">
        <v>268</v>
      </c>
      <c r="B1015" s="1">
        <v>29.409993356551141</v>
      </c>
      <c r="D1015" s="1" t="s">
        <v>1365</v>
      </c>
      <c r="E1015" s="1">
        <v>0.91507157332588118</v>
      </c>
      <c r="F1015">
        <f t="shared" si="156"/>
        <v>0.9585963623427447</v>
      </c>
      <c r="G1015">
        <f t="shared" si="157"/>
        <v>2.3504941302832094E-4</v>
      </c>
      <c r="I1015" s="1" t="s">
        <v>2429</v>
      </c>
      <c r="J1015" s="1">
        <v>0.9217123405107841</v>
      </c>
      <c r="K1015">
        <f t="shared" si="158"/>
        <v>0.94907021479384901</v>
      </c>
      <c r="M1015">
        <f t="shared" si="163"/>
        <v>5.4146264601440652E-17</v>
      </c>
      <c r="Z1015">
        <f t="shared" si="159"/>
        <v>0.98528670731411161</v>
      </c>
      <c r="AA1015">
        <f t="shared" si="160"/>
        <v>0.98438244692757026</v>
      </c>
      <c r="AB1015">
        <f t="shared" si="164"/>
        <v>2.0232558265635749E-17</v>
      </c>
      <c r="AD1015">
        <f t="shared" si="161"/>
        <v>0.98107769849836235</v>
      </c>
      <c r="AE1015">
        <f t="shared" si="162"/>
        <v>0.98261167414997563</v>
      </c>
      <c r="AF1015">
        <f t="shared" si="165"/>
        <v>2.5918089822078148E-17</v>
      </c>
    </row>
    <row r="1016" spans="1:32" x14ac:dyDescent="0.25">
      <c r="A1016" s="1" t="s">
        <v>269</v>
      </c>
      <c r="B1016" s="1">
        <v>29.412730052546241</v>
      </c>
      <c r="D1016" s="1" t="s">
        <v>1366</v>
      </c>
      <c r="E1016" s="1">
        <v>0.91485651156575243</v>
      </c>
      <c r="F1016">
        <f t="shared" si="156"/>
        <v>0.95848901881325499</v>
      </c>
      <c r="G1016">
        <f t="shared" si="157"/>
        <v>0</v>
      </c>
      <c r="I1016" s="1" t="s">
        <v>2430</v>
      </c>
      <c r="J1016" s="1">
        <v>0.92171234051078399</v>
      </c>
      <c r="K1016">
        <f t="shared" si="158"/>
        <v>0.94907021479384901</v>
      </c>
      <c r="M1016">
        <f t="shared" si="163"/>
        <v>1.01882251078396E-4</v>
      </c>
      <c r="Z1016">
        <f t="shared" si="159"/>
        <v>0.98524803013051832</v>
      </c>
      <c r="AA1016">
        <f t="shared" si="160"/>
        <v>0.98438244692757026</v>
      </c>
      <c r="AB1016">
        <f t="shared" si="164"/>
        <v>3.8073887921264271E-5</v>
      </c>
      <c r="AD1016">
        <f t="shared" si="161"/>
        <v>0.98102806393272302</v>
      </c>
      <c r="AE1016">
        <f t="shared" si="162"/>
        <v>0.98261167414997563</v>
      </c>
      <c r="AF1016">
        <f t="shared" si="165"/>
        <v>4.8772737401234048E-5</v>
      </c>
    </row>
    <row r="1017" spans="1:32" x14ac:dyDescent="0.25">
      <c r="A1017" s="1" t="s">
        <v>270</v>
      </c>
      <c r="B1017" s="1">
        <v>29.431895622758169</v>
      </c>
      <c r="D1017" s="1" t="s">
        <v>1367</v>
      </c>
      <c r="E1017" s="1">
        <v>0.91485651156575243</v>
      </c>
      <c r="F1017">
        <f t="shared" si="156"/>
        <v>0.95848901881325499</v>
      </c>
      <c r="G1017">
        <f t="shared" si="157"/>
        <v>1.1102230246251565E-16</v>
      </c>
      <c r="I1017" s="1" t="s">
        <v>2431</v>
      </c>
      <c r="J1017" s="1">
        <v>0.92149211627004624</v>
      </c>
      <c r="K1017">
        <f t="shared" si="158"/>
        <v>0.94892480804816992</v>
      </c>
      <c r="M1017">
        <f t="shared" si="163"/>
        <v>0</v>
      </c>
      <c r="Z1017">
        <f t="shared" si="159"/>
        <v>0.98524803013051832</v>
      </c>
      <c r="AA1017">
        <f t="shared" si="160"/>
        <v>0.98433702906715503</v>
      </c>
      <c r="AB1017">
        <f t="shared" si="164"/>
        <v>0</v>
      </c>
      <c r="AD1017">
        <f t="shared" si="161"/>
        <v>0.98102806393272302</v>
      </c>
      <c r="AE1017">
        <f t="shared" si="162"/>
        <v>0.98256115241575703</v>
      </c>
      <c r="AF1017">
        <f t="shared" si="165"/>
        <v>0</v>
      </c>
    </row>
    <row r="1018" spans="1:32" x14ac:dyDescent="0.25">
      <c r="A1018" s="1" t="s">
        <v>271</v>
      </c>
      <c r="B1018" s="1">
        <v>29.431896150247862</v>
      </c>
      <c r="D1018" s="1" t="s">
        <v>1368</v>
      </c>
      <c r="E1018" s="1">
        <v>0.91485651156575232</v>
      </c>
      <c r="F1018">
        <f t="shared" si="156"/>
        <v>0.95848901881325488</v>
      </c>
      <c r="G1018">
        <f t="shared" si="157"/>
        <v>-1.1102230246251565E-16</v>
      </c>
      <c r="I1018" s="1" t="s">
        <v>2432</v>
      </c>
      <c r="J1018" s="1">
        <v>0.92127171298744981</v>
      </c>
      <c r="K1018">
        <f t="shared" si="158"/>
        <v>0.94877927060318823</v>
      </c>
      <c r="M1018">
        <f t="shared" si="163"/>
        <v>4.8109895405164712E-17</v>
      </c>
      <c r="Z1018">
        <f t="shared" si="159"/>
        <v>0.9852480301305182</v>
      </c>
      <c r="AA1018">
        <f t="shared" si="160"/>
        <v>0.98429156551213015</v>
      </c>
      <c r="AB1018">
        <f t="shared" si="164"/>
        <v>1.798213274654582E-17</v>
      </c>
      <c r="AD1018">
        <f t="shared" si="161"/>
        <v>0.98102806393272302</v>
      </c>
      <c r="AE1018">
        <f t="shared" si="162"/>
        <v>0.98251058011899639</v>
      </c>
      <c r="AF1018">
        <f t="shared" si="165"/>
        <v>2.3034770394498833E-17</v>
      </c>
    </row>
    <row r="1019" spans="1:32" x14ac:dyDescent="0.25">
      <c r="A1019" s="1" t="s">
        <v>272</v>
      </c>
      <c r="B1019" s="1">
        <v>29.437371678134927</v>
      </c>
      <c r="D1019" s="1" t="s">
        <v>1369</v>
      </c>
      <c r="E1019" s="1">
        <v>0.91485651156575243</v>
      </c>
      <c r="F1019">
        <f t="shared" si="156"/>
        <v>0.95848901881325499</v>
      </c>
      <c r="G1019">
        <f t="shared" si="157"/>
        <v>2.359231431104114E-4</v>
      </c>
      <c r="I1019" s="1" t="s">
        <v>2433</v>
      </c>
      <c r="J1019" s="1">
        <v>0.92105115879844002</v>
      </c>
      <c r="K1019">
        <f t="shared" si="158"/>
        <v>0.9486336210052897</v>
      </c>
      <c r="M1019">
        <f t="shared" si="163"/>
        <v>-4.8102516747555365E-17</v>
      </c>
      <c r="Z1019">
        <f t="shared" si="159"/>
        <v>0.98524803013051832</v>
      </c>
      <c r="AA1019">
        <f t="shared" si="160"/>
        <v>0.98424606204262055</v>
      </c>
      <c r="AB1019">
        <f t="shared" si="164"/>
        <v>-1.7981302206133897E-17</v>
      </c>
      <c r="AD1019">
        <f t="shared" si="161"/>
        <v>0.98102806393272302</v>
      </c>
      <c r="AE1019">
        <f t="shared" si="162"/>
        <v>0.98245996369009703</v>
      </c>
      <c r="AF1019">
        <f t="shared" si="165"/>
        <v>-2.3033584797814756E-17</v>
      </c>
    </row>
    <row r="1020" spans="1:32" x14ac:dyDescent="0.25">
      <c r="A1020" s="1" t="s">
        <v>273</v>
      </c>
      <c r="B1020" s="1">
        <v>29.47843950027594</v>
      </c>
      <c r="D1020" s="1" t="s">
        <v>1370</v>
      </c>
      <c r="E1020" s="1">
        <v>0.91464070120037966</v>
      </c>
      <c r="F1020">
        <f t="shared" si="156"/>
        <v>0.95838128835180902</v>
      </c>
      <c r="G1020">
        <f t="shared" si="157"/>
        <v>0</v>
      </c>
      <c r="I1020" s="1" t="s">
        <v>2434</v>
      </c>
      <c r="J1020" s="1">
        <v>0.92105115879844002</v>
      </c>
      <c r="K1020">
        <f t="shared" si="158"/>
        <v>0.9486336210052897</v>
      </c>
      <c r="M1020">
        <f t="shared" si="163"/>
        <v>1.022024814236021E-4</v>
      </c>
      <c r="Z1020">
        <f t="shared" si="159"/>
        <v>0.98520921070211254</v>
      </c>
      <c r="AA1020">
        <f t="shared" si="160"/>
        <v>0.98424606204262055</v>
      </c>
      <c r="AB1020">
        <f t="shared" si="164"/>
        <v>3.8208622266587593E-5</v>
      </c>
      <c r="AD1020">
        <f t="shared" si="161"/>
        <v>0.98097824738967099</v>
      </c>
      <c r="AE1020">
        <f t="shared" si="162"/>
        <v>0.98245996369009703</v>
      </c>
      <c r="AF1020">
        <f t="shared" si="165"/>
        <v>4.8944001775221772E-5</v>
      </c>
    </row>
    <row r="1021" spans="1:32" x14ac:dyDescent="0.25">
      <c r="A1021" s="1" t="s">
        <v>274</v>
      </c>
      <c r="B1021" s="1">
        <v>29.519506858894449</v>
      </c>
      <c r="D1021" s="1" t="s">
        <v>1371</v>
      </c>
      <c r="E1021" s="1">
        <v>0.91464070120037966</v>
      </c>
      <c r="F1021">
        <f t="shared" si="156"/>
        <v>0.95838128835180902</v>
      </c>
      <c r="G1021">
        <f t="shared" si="157"/>
        <v>1.2490009027033011E-16</v>
      </c>
      <c r="I1021" s="1" t="s">
        <v>2435</v>
      </c>
      <c r="J1021" s="1">
        <v>0.92083040736489041</v>
      </c>
      <c r="K1021">
        <f t="shared" si="158"/>
        <v>0.94848782861999759</v>
      </c>
      <c r="M1021">
        <f t="shared" si="163"/>
        <v>0</v>
      </c>
      <c r="Z1021">
        <f t="shared" si="159"/>
        <v>0.98520921070211254</v>
      </c>
      <c r="AA1021">
        <f t="shared" si="160"/>
        <v>0.98420050907378942</v>
      </c>
      <c r="AB1021">
        <f t="shared" si="164"/>
        <v>0</v>
      </c>
      <c r="AD1021">
        <f t="shared" si="161"/>
        <v>0.98097824738967099</v>
      </c>
      <c r="AE1021">
        <f t="shared" si="162"/>
        <v>0.98240929246802977</v>
      </c>
      <c r="AF1021">
        <f t="shared" si="165"/>
        <v>0</v>
      </c>
    </row>
    <row r="1022" spans="1:32" x14ac:dyDescent="0.25">
      <c r="A1022" s="1" t="s">
        <v>275</v>
      </c>
      <c r="B1022" s="1">
        <v>29.527721243182278</v>
      </c>
      <c r="D1022" s="1" t="s">
        <v>1372</v>
      </c>
      <c r="E1022" s="1">
        <v>0.91464070120037955</v>
      </c>
      <c r="F1022">
        <f t="shared" si="156"/>
        <v>0.95838128835180891</v>
      </c>
      <c r="G1022">
        <f t="shared" si="157"/>
        <v>1.1102230246251565E-16</v>
      </c>
      <c r="I1022" s="1" t="s">
        <v>2436</v>
      </c>
      <c r="J1022" s="1">
        <v>0.9206097057328595</v>
      </c>
      <c r="K1022">
        <f t="shared" si="158"/>
        <v>0.9483420565890005</v>
      </c>
      <c r="M1022">
        <f t="shared" si="163"/>
        <v>5.4092627937804857E-17</v>
      </c>
      <c r="Z1022">
        <f t="shared" si="159"/>
        <v>0.98520921070211254</v>
      </c>
      <c r="AA1022">
        <f t="shared" si="160"/>
        <v>0.98415495757197446</v>
      </c>
      <c r="AB1022">
        <f t="shared" si="164"/>
        <v>2.0226296647088254E-17</v>
      </c>
      <c r="AD1022">
        <f t="shared" si="161"/>
        <v>0.98097824738967099</v>
      </c>
      <c r="AE1022">
        <f t="shared" si="162"/>
        <v>0.9823586231460576</v>
      </c>
      <c r="AF1022">
        <f t="shared" si="165"/>
        <v>2.5908795818173072E-17</v>
      </c>
    </row>
    <row r="1023" spans="1:32" x14ac:dyDescent="0.25">
      <c r="A1023" s="1" t="s">
        <v>276</v>
      </c>
      <c r="B1023" s="1">
        <v>29.546885219550383</v>
      </c>
      <c r="D1023" s="1" t="s">
        <v>1373</v>
      </c>
      <c r="E1023" s="1">
        <v>0.91464070120037944</v>
      </c>
      <c r="F1023">
        <f t="shared" si="156"/>
        <v>0.95838128835180891</v>
      </c>
      <c r="G1023">
        <f t="shared" si="157"/>
        <v>2.366686053301148E-4</v>
      </c>
      <c r="I1023" s="1" t="s">
        <v>2437</v>
      </c>
      <c r="J1023" s="1">
        <v>0.9203886900169892</v>
      </c>
      <c r="K1023">
        <f t="shared" si="158"/>
        <v>0.94819606454170047</v>
      </c>
      <c r="M1023">
        <f t="shared" si="163"/>
        <v>4.80749462244109E-17</v>
      </c>
      <c r="Z1023">
        <f t="shared" si="159"/>
        <v>0.98520921070211254</v>
      </c>
      <c r="AA1023">
        <f t="shared" si="160"/>
        <v>0.98410933241374843</v>
      </c>
      <c r="AB1023">
        <f t="shared" si="164"/>
        <v>1.7978098238707029E-17</v>
      </c>
      <c r="AD1023">
        <f t="shared" si="161"/>
        <v>0.98097824738967099</v>
      </c>
      <c r="AE1023">
        <f t="shared" si="162"/>
        <v>0.98230787216110571</v>
      </c>
      <c r="AF1023">
        <f t="shared" si="165"/>
        <v>2.3028852916280681E-17</v>
      </c>
    </row>
    <row r="1024" spans="1:32" x14ac:dyDescent="0.25">
      <c r="A1024" s="1" t="s">
        <v>277</v>
      </c>
      <c r="B1024" s="1">
        <v>29.585216310190649</v>
      </c>
      <c r="D1024" s="1" t="s">
        <v>1374</v>
      </c>
      <c r="E1024" s="1">
        <v>0.91442426007466815</v>
      </c>
      <c r="F1024">
        <f t="shared" si="156"/>
        <v>0.95827322965311623</v>
      </c>
      <c r="G1024">
        <f t="shared" si="157"/>
        <v>-2.4980018054066022E-16</v>
      </c>
      <c r="I1024" s="1" t="s">
        <v>2438</v>
      </c>
      <c r="J1024" s="1">
        <v>0.9203886900169892</v>
      </c>
      <c r="K1024">
        <f t="shared" si="158"/>
        <v>0.94819606454170047</v>
      </c>
      <c r="M1024">
        <f t="shared" si="163"/>
        <v>1.0246660956816511E-4</v>
      </c>
      <c r="Z1024">
        <f t="shared" si="159"/>
        <v>0.98517027015011671</v>
      </c>
      <c r="AA1024">
        <f t="shared" si="160"/>
        <v>0.98410933241374843</v>
      </c>
      <c r="AB1024">
        <f t="shared" si="164"/>
        <v>3.8322517985202037E-5</v>
      </c>
      <c r="AD1024">
        <f t="shared" si="161"/>
        <v>0.98092827597962118</v>
      </c>
      <c r="AE1024">
        <f t="shared" si="162"/>
        <v>0.98230787216110571</v>
      </c>
      <c r="AF1024">
        <f t="shared" si="165"/>
        <v>4.9088559780559147E-5</v>
      </c>
    </row>
    <row r="1025" spans="1:32" x14ac:dyDescent="0.25">
      <c r="A1025" s="1" t="s">
        <v>278</v>
      </c>
      <c r="B1025" s="1">
        <v>29.596166041436586</v>
      </c>
      <c r="D1025" s="1" t="s">
        <v>1375</v>
      </c>
      <c r="E1025" s="1">
        <v>0.91442426007466837</v>
      </c>
      <c r="F1025">
        <f t="shared" si="156"/>
        <v>0.95827322965311634</v>
      </c>
      <c r="G1025">
        <f t="shared" si="157"/>
        <v>0</v>
      </c>
      <c r="I1025" s="1" t="s">
        <v>2439</v>
      </c>
      <c r="J1025" s="1">
        <v>0.92016721284761471</v>
      </c>
      <c r="K1025">
        <f t="shared" si="158"/>
        <v>0.9480497550626692</v>
      </c>
      <c r="M1025">
        <f t="shared" si="163"/>
        <v>-1.0813978276722866E-16</v>
      </c>
      <c r="Z1025">
        <f t="shared" si="159"/>
        <v>0.98517027015011682</v>
      </c>
      <c r="AA1025">
        <f t="shared" si="160"/>
        <v>0.98406360312662744</v>
      </c>
      <c r="AB1025">
        <f t="shared" si="164"/>
        <v>-4.0447247005467627E-17</v>
      </c>
      <c r="AD1025">
        <f t="shared" si="161"/>
        <v>0.98092827597962129</v>
      </c>
      <c r="AE1025">
        <f t="shared" si="162"/>
        <v>0.98225700561879759</v>
      </c>
      <c r="AF1025">
        <f t="shared" si="165"/>
        <v>-5.1809602843980513E-17</v>
      </c>
    </row>
    <row r="1026" spans="1:32" x14ac:dyDescent="0.25">
      <c r="A1026" s="1" t="s">
        <v>279</v>
      </c>
      <c r="B1026" s="1">
        <v>29.609855933307546</v>
      </c>
      <c r="D1026" s="1" t="s">
        <v>1376</v>
      </c>
      <c r="E1026" s="1">
        <v>0.91442426007466837</v>
      </c>
      <c r="F1026">
        <f t="shared" si="156"/>
        <v>0.95827322965311634</v>
      </c>
      <c r="G1026">
        <f t="shared" si="157"/>
        <v>2.3772680225299381E-4</v>
      </c>
      <c r="I1026" s="1" t="s">
        <v>2440</v>
      </c>
      <c r="J1026" s="1">
        <v>0.91994504347949735</v>
      </c>
      <c r="K1026">
        <f t="shared" si="158"/>
        <v>0.94790297561699044</v>
      </c>
      <c r="M1026">
        <f t="shared" si="163"/>
        <v>0</v>
      </c>
      <c r="Z1026">
        <f t="shared" si="159"/>
        <v>0.98517027015011682</v>
      </c>
      <c r="AA1026">
        <f t="shared" si="160"/>
        <v>0.9840177219944326</v>
      </c>
      <c r="AB1026">
        <f t="shared" si="164"/>
        <v>0</v>
      </c>
      <c r="AD1026">
        <f t="shared" si="161"/>
        <v>0.98092827597962129</v>
      </c>
      <c r="AE1026">
        <f t="shared" si="162"/>
        <v>0.98220597044477287</v>
      </c>
      <c r="AF1026">
        <f t="shared" si="165"/>
        <v>0</v>
      </c>
    </row>
    <row r="1027" spans="1:32" x14ac:dyDescent="0.25">
      <c r="A1027" s="1" t="s">
        <v>280</v>
      </c>
      <c r="B1027" s="1">
        <v>29.615332271196653</v>
      </c>
      <c r="D1027" s="1" t="s">
        <v>1377</v>
      </c>
      <c r="E1027" s="1">
        <v>0.91420690275627203</v>
      </c>
      <c r="F1027">
        <f t="shared" ref="F1027:F1054" si="166">POWER(E1027,$W$5)</f>
        <v>0.95816470006601606</v>
      </c>
      <c r="G1027">
        <f t="shared" ref="G1027:G1054" si="167">LN(E1027)-LN(E1028)</f>
        <v>2.3858671662399522E-4</v>
      </c>
      <c r="I1027" s="1" t="s">
        <v>2441</v>
      </c>
      <c r="J1027" s="1">
        <v>0.91994504347949713</v>
      </c>
      <c r="K1027">
        <f t="shared" ref="K1027:K1054" si="168">POWER(J1027,$X$5)</f>
        <v>0.94790297561699033</v>
      </c>
      <c r="M1027">
        <f t="shared" si="163"/>
        <v>1.0288134459710727E-4</v>
      </c>
      <c r="Z1027">
        <f t="shared" ref="Z1027:Z1054" si="169">POWER(E1027,$W$26)</f>
        <v>0.98513115703589438</v>
      </c>
      <c r="AA1027">
        <f t="shared" ref="AA1027:AA1054" si="170">POWER(J1027,$X$26)</f>
        <v>0.98401772199443249</v>
      </c>
      <c r="AB1027">
        <f t="shared" si="164"/>
        <v>3.8488761600400239E-5</v>
      </c>
      <c r="AD1027">
        <f t="shared" ref="AD1027:AD1054" si="171">POWER(E1027,$W$39)</f>
        <v>0.98087808369916529</v>
      </c>
      <c r="AE1027">
        <f t="shared" ref="AE1027:AE1054" si="172">POWER(J1027,$X$39)</f>
        <v>0.98220597044477276</v>
      </c>
      <c r="AF1027">
        <f t="shared" si="165"/>
        <v>4.9300418850318658E-5</v>
      </c>
    </row>
    <row r="1028" spans="1:32" x14ac:dyDescent="0.25">
      <c r="A1028" s="1" t="s">
        <v>281</v>
      </c>
      <c r="B1028" s="1">
        <v>29.664612675486254</v>
      </c>
      <c r="D1028" s="1" t="s">
        <v>1378</v>
      </c>
      <c r="E1028" s="1">
        <v>0.91398881115094299</v>
      </c>
      <c r="F1028">
        <f t="shared" si="166"/>
        <v>0.95805579025992205</v>
      </c>
      <c r="G1028">
        <f t="shared" si="167"/>
        <v>2.3954692913995268E-4</v>
      </c>
      <c r="I1028" s="1" t="s">
        <v>2442</v>
      </c>
      <c r="J1028" s="1">
        <v>0.91994504347949746</v>
      </c>
      <c r="K1028">
        <f t="shared" si="168"/>
        <v>0.94790297561699055</v>
      </c>
      <c r="M1028">
        <f t="shared" ref="M1028:M1054" si="173">F1027*K1027*$W$5*G1027</f>
        <v>1.0324179687180006E-4</v>
      </c>
      <c r="Z1028">
        <f t="shared" si="169"/>
        <v>0.98509190400153746</v>
      </c>
      <c r="AA1028">
        <f t="shared" si="170"/>
        <v>0.9840177219944326</v>
      </c>
      <c r="AB1028">
        <f t="shared" ref="AB1028:AB1054" si="174">Z1027*AA1027*$W$26*G1027</f>
        <v>3.8626450999356871E-5</v>
      </c>
      <c r="AD1028">
        <f t="shared" si="171"/>
        <v>0.98082771244349365</v>
      </c>
      <c r="AE1028">
        <f t="shared" si="172"/>
        <v>0.98220597044477287</v>
      </c>
      <c r="AF1028">
        <f t="shared" ref="AF1028:AF1054" si="175">AD1027*AE1027*$W$39*G1027</f>
        <v>4.9476218452198807E-5</v>
      </c>
    </row>
    <row r="1029" spans="1:32" x14ac:dyDescent="0.25">
      <c r="A1029" s="1" t="s">
        <v>282</v>
      </c>
      <c r="B1029" s="1">
        <v>29.678302644103571</v>
      </c>
      <c r="D1029" s="1" t="s">
        <v>1379</v>
      </c>
      <c r="E1029" s="1">
        <v>0.91376989415945686</v>
      </c>
      <c r="F1029">
        <f t="shared" si="166"/>
        <v>0.95794645459112349</v>
      </c>
      <c r="G1029">
        <f t="shared" si="167"/>
        <v>1.2490009027033011E-16</v>
      </c>
      <c r="I1029" s="1" t="s">
        <v>2443</v>
      </c>
      <c r="J1029" s="1">
        <v>0.91994504347949735</v>
      </c>
      <c r="K1029">
        <f t="shared" si="168"/>
        <v>0.94790297561699044</v>
      </c>
      <c r="M1029">
        <f t="shared" si="173"/>
        <v>1.0364552004778053E-4</v>
      </c>
      <c r="Z1029">
        <f t="shared" si="169"/>
        <v>0.98505249456351907</v>
      </c>
      <c r="AA1029">
        <f t="shared" si="170"/>
        <v>0.9840177219944326</v>
      </c>
      <c r="AB1029">
        <f t="shared" si="174"/>
        <v>3.8780361149755844E-5</v>
      </c>
      <c r="AD1029">
        <f t="shared" si="171"/>
        <v>0.98077714106678604</v>
      </c>
      <c r="AE1029">
        <f t="shared" si="172"/>
        <v>0.98220597044477287</v>
      </c>
      <c r="AF1029">
        <f t="shared" si="175"/>
        <v>4.967278870877299E-5</v>
      </c>
    </row>
    <row r="1030" spans="1:32" x14ac:dyDescent="0.25">
      <c r="A1030" s="1" t="s">
        <v>283</v>
      </c>
      <c r="B1030" s="1">
        <v>29.719369528317277</v>
      </c>
      <c r="D1030" s="1" t="s">
        <v>1380</v>
      </c>
      <c r="E1030" s="1">
        <v>0.91376989415945675</v>
      </c>
      <c r="F1030">
        <f t="shared" si="166"/>
        <v>0.95794645459112338</v>
      </c>
      <c r="G1030">
        <f t="shared" si="167"/>
        <v>-2.4980018054066022E-16</v>
      </c>
      <c r="I1030" s="1" t="s">
        <v>2444</v>
      </c>
      <c r="J1030" s="1">
        <v>0.91972065808570957</v>
      </c>
      <c r="K1030">
        <f t="shared" si="168"/>
        <v>0.94775471921162258</v>
      </c>
      <c r="M1030">
        <f t="shared" si="173"/>
        <v>5.4034745940185944E-17</v>
      </c>
      <c r="Z1030">
        <f t="shared" si="169"/>
        <v>0.98505249456351907</v>
      </c>
      <c r="AA1030">
        <f t="shared" si="170"/>
        <v>0.98397137414537816</v>
      </c>
      <c r="AB1030">
        <f t="shared" si="174"/>
        <v>2.0219323414225538E-17</v>
      </c>
      <c r="AD1030">
        <f t="shared" si="171"/>
        <v>0.98077714106678593</v>
      </c>
      <c r="AE1030">
        <f t="shared" si="172"/>
        <v>0.98215441640175571</v>
      </c>
      <c r="AF1030">
        <f t="shared" si="175"/>
        <v>2.5898123308740935E-17</v>
      </c>
    </row>
    <row r="1031" spans="1:32" x14ac:dyDescent="0.25">
      <c r="A1031" s="1" t="s">
        <v>284</v>
      </c>
      <c r="B1031" s="1">
        <v>29.741272447520331</v>
      </c>
      <c r="D1031" s="1" t="s">
        <v>1381</v>
      </c>
      <c r="E1031" s="1">
        <v>0.91376989415945697</v>
      </c>
      <c r="F1031">
        <f t="shared" si="166"/>
        <v>0.95794645459112349</v>
      </c>
      <c r="G1031">
        <f t="shared" si="167"/>
        <v>2.4980018054066022E-16</v>
      </c>
      <c r="I1031" s="1" t="s">
        <v>2445</v>
      </c>
      <c r="J1031" s="1">
        <v>0.91949599172704866</v>
      </c>
      <c r="K1031">
        <f t="shared" si="168"/>
        <v>0.94760626416390581</v>
      </c>
      <c r="M1031">
        <f t="shared" si="173"/>
        <v>-1.0805258931248439E-16</v>
      </c>
      <c r="Z1031">
        <f t="shared" si="169"/>
        <v>0.98505249456351907</v>
      </c>
      <c r="AA1031">
        <f t="shared" si="170"/>
        <v>0.98392495911946121</v>
      </c>
      <c r="AB1031">
        <f t="shared" si="174"/>
        <v>-4.0436742142938534E-17</v>
      </c>
      <c r="AD1031">
        <f t="shared" si="171"/>
        <v>0.98077714106678604</v>
      </c>
      <c r="AE1031">
        <f t="shared" si="172"/>
        <v>0.98210278791435157</v>
      </c>
      <c r="AF1031">
        <f t="shared" si="175"/>
        <v>-5.1793527935243514E-17</v>
      </c>
    </row>
    <row r="1032" spans="1:32" x14ac:dyDescent="0.25">
      <c r="A1032" s="1" t="s">
        <v>285</v>
      </c>
      <c r="B1032" s="1">
        <v>29.74401076807926</v>
      </c>
      <c r="D1032" s="1" t="s">
        <v>1382</v>
      </c>
      <c r="E1032" s="1">
        <v>0.91376989415945675</v>
      </c>
      <c r="F1032">
        <f t="shared" si="166"/>
        <v>0.95794645459112338</v>
      </c>
      <c r="G1032">
        <f t="shared" si="167"/>
        <v>2.4126109438123156E-4</v>
      </c>
      <c r="I1032" s="1" t="s">
        <v>2446</v>
      </c>
      <c r="J1032" s="1">
        <v>0.91927114362271112</v>
      </c>
      <c r="K1032">
        <f t="shared" si="168"/>
        <v>0.94745767599139286</v>
      </c>
      <c r="M1032">
        <f t="shared" si="173"/>
        <v>1.0803566409757684E-16</v>
      </c>
      <c r="Z1032">
        <f t="shared" si="169"/>
        <v>0.98505249456351907</v>
      </c>
      <c r="AA1032">
        <f t="shared" si="170"/>
        <v>0.98387849738260647</v>
      </c>
      <c r="AB1032">
        <f t="shared" si="174"/>
        <v>4.0434834696762882E-17</v>
      </c>
      <c r="AD1032">
        <f t="shared" si="171"/>
        <v>0.98077714106678593</v>
      </c>
      <c r="AE1032">
        <f t="shared" si="172"/>
        <v>0.98205110774831006</v>
      </c>
      <c r="AF1032">
        <f t="shared" si="175"/>
        <v>5.1790805327209633E-17</v>
      </c>
    </row>
    <row r="1033" spans="1:32" x14ac:dyDescent="0.25">
      <c r="A1033" s="1" t="s">
        <v>295</v>
      </c>
      <c r="B1033" s="1">
        <v>29.754962504518431</v>
      </c>
      <c r="D1033" s="1" t="s">
        <v>1383</v>
      </c>
      <c r="E1033" s="1">
        <v>0.91354946362650424</v>
      </c>
      <c r="F1033">
        <f t="shared" si="166"/>
        <v>0.95783634914305338</v>
      </c>
      <c r="G1033">
        <f t="shared" si="167"/>
        <v>0</v>
      </c>
      <c r="I1033" s="1" t="s">
        <v>2447</v>
      </c>
      <c r="J1033" s="1">
        <v>0.91927114362271101</v>
      </c>
      <c r="K1033">
        <f t="shared" si="168"/>
        <v>0.94745767599139274</v>
      </c>
      <c r="M1033">
        <f t="shared" si="173"/>
        <v>1.0432624763675254E-4</v>
      </c>
      <c r="Z1033">
        <f t="shared" si="169"/>
        <v>0.98501280471049402</v>
      </c>
      <c r="AA1033">
        <f t="shared" si="170"/>
        <v>0.98387849738260647</v>
      </c>
      <c r="AB1033">
        <f t="shared" si="174"/>
        <v>3.9050779680277867E-5</v>
      </c>
      <c r="AD1033">
        <f t="shared" si="171"/>
        <v>0.98072621044369479</v>
      </c>
      <c r="AE1033">
        <f t="shared" si="172"/>
        <v>0.98205110774831006</v>
      </c>
      <c r="AF1033">
        <f t="shared" si="175"/>
        <v>5.0017773518794175E-5</v>
      </c>
    </row>
    <row r="1034" spans="1:32" x14ac:dyDescent="0.25">
      <c r="A1034" s="1" t="s">
        <v>296</v>
      </c>
      <c r="B1034" s="1">
        <v>29.776864435898247</v>
      </c>
      <c r="D1034" s="1" t="s">
        <v>1384</v>
      </c>
      <c r="E1034" s="1">
        <v>0.91354946362650424</v>
      </c>
      <c r="F1034">
        <f t="shared" si="166"/>
        <v>0.95783634914305338</v>
      </c>
      <c r="G1034">
        <f t="shared" si="167"/>
        <v>-1.2490009027033011E-16</v>
      </c>
      <c r="I1034" s="1" t="s">
        <v>2448</v>
      </c>
      <c r="J1034" s="1">
        <v>0.91904550325482159</v>
      </c>
      <c r="K1034">
        <f t="shared" si="168"/>
        <v>0.94730855115152701</v>
      </c>
      <c r="M1034">
        <f t="shared" si="173"/>
        <v>0</v>
      </c>
      <c r="Z1034">
        <f t="shared" si="169"/>
        <v>0.98501280471049402</v>
      </c>
      <c r="AA1034">
        <f t="shared" si="170"/>
        <v>0.98383186271608214</v>
      </c>
      <c r="AB1034">
        <f t="shared" si="174"/>
        <v>0</v>
      </c>
      <c r="AD1034">
        <f t="shared" si="171"/>
        <v>0.98072621044369479</v>
      </c>
      <c r="AE1034">
        <f t="shared" si="172"/>
        <v>0.98199923551042034</v>
      </c>
      <c r="AF1034">
        <f t="shared" si="175"/>
        <v>0</v>
      </c>
    </row>
    <row r="1035" spans="1:32" x14ac:dyDescent="0.25">
      <c r="A1035" s="1" t="s">
        <v>297</v>
      </c>
      <c r="B1035" s="1">
        <v>29.785078316462101</v>
      </c>
      <c r="D1035" s="1" t="s">
        <v>1385</v>
      </c>
      <c r="E1035" s="1">
        <v>0.91354946362650435</v>
      </c>
      <c r="F1035">
        <f t="shared" si="166"/>
        <v>0.95783634914305349</v>
      </c>
      <c r="G1035">
        <f t="shared" si="167"/>
        <v>2.4201805150421418E-4</v>
      </c>
      <c r="I1035" s="1" t="s">
        <v>2449</v>
      </c>
      <c r="J1035" s="1">
        <v>0.91881974171655056</v>
      </c>
      <c r="K1035">
        <f t="shared" si="168"/>
        <v>0.94715933308312383</v>
      </c>
      <c r="M1035">
        <f t="shared" si="173"/>
        <v>-5.3994654256738401E-17</v>
      </c>
      <c r="Z1035">
        <f t="shared" si="169"/>
        <v>0.98501280471049402</v>
      </c>
      <c r="AA1035">
        <f t="shared" si="170"/>
        <v>0.98378519375926587</v>
      </c>
      <c r="AB1035">
        <f t="shared" si="174"/>
        <v>-2.0214689903763739E-17</v>
      </c>
      <c r="AD1035">
        <f t="shared" si="171"/>
        <v>0.9807262104436949</v>
      </c>
      <c r="AE1035">
        <f t="shared" si="172"/>
        <v>0.98194732541262786</v>
      </c>
      <c r="AF1035">
        <f t="shared" si="175"/>
        <v>-2.5891327689364355E-17</v>
      </c>
    </row>
    <row r="1036" spans="1:32" x14ac:dyDescent="0.25">
      <c r="A1036" s="1" t="s">
        <v>298</v>
      </c>
      <c r="B1036" s="1">
        <v>29.787815648650746</v>
      </c>
      <c r="D1036" s="1" t="s">
        <v>1386</v>
      </c>
      <c r="E1036" s="1">
        <v>0.91332839491775286</v>
      </c>
      <c r="F1036">
        <f t="shared" si="166"/>
        <v>0.95772591095397475</v>
      </c>
      <c r="G1036">
        <f t="shared" si="167"/>
        <v>2.4204394273577567E-4</v>
      </c>
      <c r="I1036" s="1" t="s">
        <v>2450</v>
      </c>
      <c r="J1036" s="1">
        <v>0.91881974171655068</v>
      </c>
      <c r="K1036">
        <f t="shared" si="168"/>
        <v>0.94715933308312394</v>
      </c>
      <c r="M1036">
        <f t="shared" si="173"/>
        <v>1.0460859229729598E-4</v>
      </c>
      <c r="Z1036">
        <f t="shared" si="169"/>
        <v>0.98497299193720511</v>
      </c>
      <c r="AA1036">
        <f t="shared" si="170"/>
        <v>0.98378519375926599</v>
      </c>
      <c r="AB1036">
        <f t="shared" si="174"/>
        <v>3.9168008446208124E-5</v>
      </c>
      <c r="AD1036">
        <f t="shared" si="171"/>
        <v>0.98067512268290924</v>
      </c>
      <c r="AE1036">
        <f t="shared" si="172"/>
        <v>0.98194732541262786</v>
      </c>
      <c r="AF1036">
        <f t="shared" si="175"/>
        <v>5.0166796714664775E-5</v>
      </c>
    </row>
    <row r="1037" spans="1:32" x14ac:dyDescent="0.25">
      <c r="A1037" s="1" t="s">
        <v>299</v>
      </c>
      <c r="B1037" s="1">
        <v>29.787816323052635</v>
      </c>
      <c r="D1037" s="1" t="s">
        <v>1387</v>
      </c>
      <c r="E1037" s="1">
        <v>0.91310735606367144</v>
      </c>
      <c r="F1037">
        <f t="shared" si="166"/>
        <v>0.95761547368568156</v>
      </c>
      <c r="G1037">
        <f t="shared" si="167"/>
        <v>2.4980018054066022E-16</v>
      </c>
      <c r="I1037" s="1" t="s">
        <v>2451</v>
      </c>
      <c r="J1037" s="1">
        <v>0.91881974171655068</v>
      </c>
      <c r="K1037">
        <f t="shared" si="168"/>
        <v>0.94715933308312394</v>
      </c>
      <c r="M1037">
        <f t="shared" si="173"/>
        <v>1.0460772076151892E-4</v>
      </c>
      <c r="Z1037">
        <f t="shared" si="169"/>
        <v>0.98493317651415468</v>
      </c>
      <c r="AA1037">
        <f t="shared" si="170"/>
        <v>0.98378519375926599</v>
      </c>
      <c r="AB1037">
        <f t="shared" si="174"/>
        <v>3.9170615379642202E-5</v>
      </c>
      <c r="AD1037">
        <f t="shared" si="171"/>
        <v>0.98062403211840399</v>
      </c>
      <c r="AE1037">
        <f t="shared" si="172"/>
        <v>0.98194732541262786</v>
      </c>
      <c r="AF1037">
        <f t="shared" si="175"/>
        <v>5.0169550031050586E-5</v>
      </c>
    </row>
    <row r="1038" spans="1:32" x14ac:dyDescent="0.25">
      <c r="A1038" s="1" t="s">
        <v>300</v>
      </c>
      <c r="B1038" s="1">
        <v>29.793292351067866</v>
      </c>
      <c r="D1038" s="1" t="s">
        <v>1388</v>
      </c>
      <c r="E1038" s="1">
        <v>0.91310735606367122</v>
      </c>
      <c r="F1038">
        <f t="shared" si="166"/>
        <v>0.95761547368568145</v>
      </c>
      <c r="G1038">
        <f t="shared" si="167"/>
        <v>-1.2490009027033011E-16</v>
      </c>
      <c r="I1038" s="1" t="s">
        <v>2452</v>
      </c>
      <c r="J1038" s="1">
        <v>0.918593650774855</v>
      </c>
      <c r="K1038">
        <f t="shared" si="168"/>
        <v>0.94700988410986586</v>
      </c>
      <c r="M1038">
        <f t="shared" si="173"/>
        <v>1.0794740003160851E-16</v>
      </c>
      <c r="Z1038">
        <f t="shared" si="169"/>
        <v>0.98493317651415468</v>
      </c>
      <c r="AA1038">
        <f t="shared" si="170"/>
        <v>0.98373844743483863</v>
      </c>
      <c r="AB1038">
        <f t="shared" si="174"/>
        <v>4.0424193856996233E-17</v>
      </c>
      <c r="AD1038">
        <f t="shared" si="171"/>
        <v>0.98062403211840399</v>
      </c>
      <c r="AE1038">
        <f t="shared" si="172"/>
        <v>0.98189532954085335</v>
      </c>
      <c r="AF1038">
        <f t="shared" si="175"/>
        <v>5.1774523299399625E-17</v>
      </c>
    </row>
    <row r="1039" spans="1:32" x14ac:dyDescent="0.25">
      <c r="A1039" s="1" t="s">
        <v>301</v>
      </c>
      <c r="B1039" s="1">
        <v>29.820671108616637</v>
      </c>
      <c r="D1039" s="1" t="s">
        <v>1389</v>
      </c>
      <c r="E1039" s="1">
        <v>0.91310735606367133</v>
      </c>
      <c r="F1039">
        <f t="shared" si="166"/>
        <v>0.95761547368568156</v>
      </c>
      <c r="G1039">
        <f t="shared" si="167"/>
        <v>0</v>
      </c>
      <c r="I1039" s="1" t="s">
        <v>2453</v>
      </c>
      <c r="J1039" s="1">
        <v>0.91836720684603435</v>
      </c>
      <c r="K1039">
        <f t="shared" si="168"/>
        <v>0.94686018857847032</v>
      </c>
      <c r="M1039">
        <f t="shared" si="173"/>
        <v>-5.3965183693609501E-17</v>
      </c>
      <c r="Z1039">
        <f t="shared" si="169"/>
        <v>0.98493317651415468</v>
      </c>
      <c r="AA1039">
        <f t="shared" si="170"/>
        <v>0.98369161882050316</v>
      </c>
      <c r="AB1039">
        <f t="shared" si="174"/>
        <v>-2.0211136514328059E-17</v>
      </c>
      <c r="AD1039">
        <f t="shared" si="171"/>
        <v>0.98062403211840399</v>
      </c>
      <c r="AE1039">
        <f t="shared" si="172"/>
        <v>0.98184324242149223</v>
      </c>
      <c r="AF1039">
        <f t="shared" si="175"/>
        <v>-2.5885890872772684E-17</v>
      </c>
    </row>
    <row r="1040" spans="1:32" x14ac:dyDescent="0.25">
      <c r="A1040" s="1" t="s">
        <v>302</v>
      </c>
      <c r="B1040" s="1">
        <v>29.831621313478994</v>
      </c>
      <c r="D1040" s="1" t="s">
        <v>1390</v>
      </c>
      <c r="E1040" s="1">
        <v>0.91310735606367133</v>
      </c>
      <c r="F1040">
        <f t="shared" si="166"/>
        <v>0.95761547368568156</v>
      </c>
      <c r="G1040">
        <f t="shared" si="167"/>
        <v>2.4427503333852851E-4</v>
      </c>
      <c r="I1040" s="1" t="s">
        <v>2454</v>
      </c>
      <c r="J1040" s="1">
        <v>0.91814017720578467</v>
      </c>
      <c r="K1040">
        <f t="shared" si="168"/>
        <v>0.94671009255482452</v>
      </c>
      <c r="M1040">
        <f t="shared" si="173"/>
        <v>0</v>
      </c>
      <c r="Z1040">
        <f t="shared" si="169"/>
        <v>0.98493317651415468</v>
      </c>
      <c r="AA1040">
        <f t="shared" si="170"/>
        <v>0.98364465972676107</v>
      </c>
      <c r="AB1040">
        <f t="shared" si="174"/>
        <v>0</v>
      </c>
      <c r="AD1040">
        <f t="shared" si="171"/>
        <v>0.98062403211840399</v>
      </c>
      <c r="AE1040">
        <f t="shared" si="172"/>
        <v>0.98179101045566941</v>
      </c>
      <c r="AF1040">
        <f t="shared" si="175"/>
        <v>0</v>
      </c>
    </row>
    <row r="1041" spans="1:32" x14ac:dyDescent="0.25">
      <c r="A1041" s="1" t="s">
        <v>303</v>
      </c>
      <c r="B1041" s="1">
        <v>29.856263692705205</v>
      </c>
      <c r="D1041" s="1" t="s">
        <v>1391</v>
      </c>
      <c r="E1041" s="1">
        <v>0.91288433397430035</v>
      </c>
      <c r="F1041">
        <f t="shared" si="166"/>
        <v>0.9575040313501525</v>
      </c>
      <c r="G1041">
        <f t="shared" si="167"/>
        <v>2.4980018054066022E-16</v>
      </c>
      <c r="I1041" s="1" t="s">
        <v>2455</v>
      </c>
      <c r="J1041" s="1">
        <v>0.91814017720578478</v>
      </c>
      <c r="K1041">
        <f t="shared" si="168"/>
        <v>0.94671009255482463</v>
      </c>
      <c r="M1041">
        <f t="shared" si="173"/>
        <v>1.0550972324019848E-4</v>
      </c>
      <c r="Z1041">
        <f t="shared" si="169"/>
        <v>0.98489299571589983</v>
      </c>
      <c r="AA1041">
        <f t="shared" si="170"/>
        <v>0.98364465972676107</v>
      </c>
      <c r="AB1041">
        <f t="shared" si="174"/>
        <v>3.952443384104433E-5</v>
      </c>
      <c r="AD1041">
        <f t="shared" si="171"/>
        <v>0.98057247331454522</v>
      </c>
      <c r="AE1041">
        <f t="shared" si="172"/>
        <v>0.98179101045566952</v>
      </c>
      <c r="AF1041">
        <f t="shared" si="175"/>
        <v>5.062130092190764E-5</v>
      </c>
    </row>
    <row r="1042" spans="1:32" x14ac:dyDescent="0.25">
      <c r="A1042" s="1" t="s">
        <v>452</v>
      </c>
      <c r="B1042" s="1">
        <v>29.872689198998089</v>
      </c>
      <c r="D1042" s="1" t="s">
        <v>465</v>
      </c>
      <c r="E1042" s="1">
        <v>0.91288433397430013</v>
      </c>
      <c r="F1042">
        <f t="shared" si="166"/>
        <v>0.95750403135015238</v>
      </c>
      <c r="G1042">
        <f t="shared" si="167"/>
        <v>-1.2490009027033011E-16</v>
      </c>
      <c r="I1042" s="1" t="s">
        <v>478</v>
      </c>
      <c r="J1042" s="1">
        <v>0.91791245385992681</v>
      </c>
      <c r="K1042">
        <f t="shared" si="168"/>
        <v>0.94655952452373016</v>
      </c>
      <c r="M1042">
        <f t="shared" si="173"/>
        <v>1.0788364385251699E-16</v>
      </c>
      <c r="Z1042">
        <f t="shared" si="169"/>
        <v>0.98489299571589983</v>
      </c>
      <c r="AA1042">
        <f t="shared" si="170"/>
        <v>0.98359754773256858</v>
      </c>
      <c r="AB1042">
        <f t="shared" si="174"/>
        <v>4.0416770360002604E-17</v>
      </c>
      <c r="AD1042">
        <f t="shared" si="171"/>
        <v>0.98057247331454522</v>
      </c>
      <c r="AE1042">
        <f t="shared" si="172"/>
        <v>0.98173860870735496</v>
      </c>
      <c r="AF1042">
        <f t="shared" si="175"/>
        <v>5.1763559634327073E-17</v>
      </c>
    </row>
    <row r="1043" spans="1:32" x14ac:dyDescent="0.25">
      <c r="A1043" s="1" t="s">
        <v>453</v>
      </c>
      <c r="B1043" s="1">
        <v>29.889116294352785</v>
      </c>
      <c r="D1043" s="1" t="s">
        <v>466</v>
      </c>
      <c r="E1043" s="1">
        <v>0.91288433397430024</v>
      </c>
      <c r="F1043">
        <f t="shared" si="166"/>
        <v>0.9575040313501525</v>
      </c>
      <c r="G1043">
        <f t="shared" si="167"/>
        <v>-1.2490009027033011E-16</v>
      </c>
      <c r="I1043" s="1" t="s">
        <v>479</v>
      </c>
      <c r="J1043" s="1">
        <v>0.91768370627025697</v>
      </c>
      <c r="K1043">
        <f t="shared" si="168"/>
        <v>0.94640826578092552</v>
      </c>
      <c r="M1043">
        <f t="shared" si="173"/>
        <v>-5.3933242833265861E-17</v>
      </c>
      <c r="Z1043">
        <f t="shared" si="169"/>
        <v>0.98489299571589983</v>
      </c>
      <c r="AA1043">
        <f t="shared" si="170"/>
        <v>0.98355021434433276</v>
      </c>
      <c r="AB1043">
        <f t="shared" si="174"/>
        <v>-2.0207417292547404E-17</v>
      </c>
      <c r="AD1043">
        <f t="shared" si="171"/>
        <v>0.98057247331454522</v>
      </c>
      <c r="AE1043">
        <f t="shared" si="172"/>
        <v>0.98168596099590244</v>
      </c>
      <c r="AF1043">
        <f t="shared" si="175"/>
        <v>-2.5880398412671675E-17</v>
      </c>
    </row>
    <row r="1044" spans="1:32" x14ac:dyDescent="0.25">
      <c r="A1044" s="1" t="s">
        <v>454</v>
      </c>
      <c r="B1044" s="1">
        <v>29.902805415327698</v>
      </c>
      <c r="D1044" s="1" t="s">
        <v>467</v>
      </c>
      <c r="E1044" s="1">
        <v>0.91288433397430035</v>
      </c>
      <c r="F1044">
        <f t="shared" si="166"/>
        <v>0.9575040313501525</v>
      </c>
      <c r="G1044">
        <f t="shared" si="167"/>
        <v>2.4556168627813679E-4</v>
      </c>
      <c r="I1044" s="1" t="s">
        <v>480</v>
      </c>
      <c r="J1044" s="1">
        <v>0.91745490213131731</v>
      </c>
      <c r="K1044">
        <f t="shared" si="168"/>
        <v>0.94625695611159666</v>
      </c>
      <c r="M1044">
        <f t="shared" si="173"/>
        <v>-5.3924624384774272E-17</v>
      </c>
      <c r="Z1044">
        <f t="shared" si="169"/>
        <v>0.98489299571589983</v>
      </c>
      <c r="AA1044">
        <f t="shared" si="170"/>
        <v>0.98350285972973461</v>
      </c>
      <c r="AB1044">
        <f t="shared" si="174"/>
        <v>-2.0206444856686664E-17</v>
      </c>
      <c r="AD1044">
        <f t="shared" si="171"/>
        <v>0.98057247331454522</v>
      </c>
      <c r="AE1044">
        <f t="shared" si="172"/>
        <v>0.98163328996491683</v>
      </c>
      <c r="AF1044">
        <f t="shared" si="175"/>
        <v>-2.5879010524148377E-17</v>
      </c>
    </row>
    <row r="1045" spans="1:32" x14ac:dyDescent="0.25">
      <c r="A1045" s="1" t="s">
        <v>455</v>
      </c>
      <c r="B1045" s="1">
        <v>29.905543448336857</v>
      </c>
      <c r="D1045" s="1" t="s">
        <v>468</v>
      </c>
      <c r="E1045" s="1">
        <v>0.91266019207932991</v>
      </c>
      <c r="F1045">
        <f t="shared" si="166"/>
        <v>0.95739201509386607</v>
      </c>
      <c r="G1045">
        <f t="shared" si="167"/>
        <v>0</v>
      </c>
      <c r="I1045" s="1" t="s">
        <v>481</v>
      </c>
      <c r="J1045" s="1">
        <v>0.91745490213131742</v>
      </c>
      <c r="K1045">
        <f t="shared" si="168"/>
        <v>0.94625695611159677</v>
      </c>
      <c r="M1045">
        <f t="shared" si="173"/>
        <v>1.0600236231930191E-4</v>
      </c>
      <c r="Z1045">
        <f t="shared" si="169"/>
        <v>0.98485260492828108</v>
      </c>
      <c r="AA1045">
        <f t="shared" si="170"/>
        <v>0.98350285972973461</v>
      </c>
      <c r="AB1045">
        <f t="shared" si="174"/>
        <v>3.9725269708614617E-5</v>
      </c>
      <c r="AD1045">
        <f t="shared" si="171"/>
        <v>0.98052064567086572</v>
      </c>
      <c r="AE1045">
        <f t="shared" si="172"/>
        <v>0.98163328996491694</v>
      </c>
      <c r="AF1045">
        <f t="shared" si="175"/>
        <v>5.0877084928937778E-5</v>
      </c>
    </row>
    <row r="1046" spans="1:32" x14ac:dyDescent="0.25">
      <c r="A1046" s="1" t="s">
        <v>456</v>
      </c>
      <c r="B1046" s="1">
        <v>29.916495010373854</v>
      </c>
      <c r="D1046" s="1" t="s">
        <v>469</v>
      </c>
      <c r="E1046" s="1">
        <v>0.91266019207932991</v>
      </c>
      <c r="F1046">
        <f t="shared" si="166"/>
        <v>0.95739201509386607</v>
      </c>
      <c r="G1046">
        <f t="shared" si="167"/>
        <v>2.4625975059501537E-4</v>
      </c>
      <c r="I1046" s="1" t="s">
        <v>482</v>
      </c>
      <c r="J1046" s="1">
        <v>0.91722564235472515</v>
      </c>
      <c r="K1046">
        <f t="shared" si="168"/>
        <v>0.94610533154591536</v>
      </c>
      <c r="M1046">
        <f t="shared" si="173"/>
        <v>0</v>
      </c>
      <c r="Z1046">
        <f t="shared" si="169"/>
        <v>0.98485260492828108</v>
      </c>
      <c r="AA1046">
        <f t="shared" si="170"/>
        <v>0.98345540125484343</v>
      </c>
      <c r="AB1046">
        <f t="shared" si="174"/>
        <v>0</v>
      </c>
      <c r="AD1046">
        <f t="shared" si="171"/>
        <v>0.98052064567086572</v>
      </c>
      <c r="AE1046">
        <f t="shared" si="172"/>
        <v>0.98158050370446914</v>
      </c>
      <c r="AF1046">
        <f t="shared" si="175"/>
        <v>0</v>
      </c>
    </row>
    <row r="1047" spans="1:32" x14ac:dyDescent="0.25">
      <c r="A1047" s="1" t="s">
        <v>457</v>
      </c>
      <c r="B1047" s="1">
        <v>29.919232854169401</v>
      </c>
      <c r="D1047" s="1" t="s">
        <v>470</v>
      </c>
      <c r="E1047" s="1">
        <v>0.91243546827939959</v>
      </c>
      <c r="F1047">
        <f t="shared" si="166"/>
        <v>0.95727969356664178</v>
      </c>
      <c r="G1047">
        <f t="shared" si="167"/>
        <v>-2.3592239273284576E-16</v>
      </c>
      <c r="I1047" s="1" t="s">
        <v>483</v>
      </c>
      <c r="J1047" s="1">
        <v>0.91722564235472526</v>
      </c>
      <c r="K1047">
        <f t="shared" si="168"/>
        <v>0.94610533154591547</v>
      </c>
      <c r="M1047">
        <f t="shared" si="173"/>
        <v>1.0627422993887494E-4</v>
      </c>
      <c r="Z1047">
        <f t="shared" si="169"/>
        <v>0.98481210098427452</v>
      </c>
      <c r="AA1047">
        <f t="shared" si="170"/>
        <v>0.98345540125484343</v>
      </c>
      <c r="AB1047">
        <f t="shared" si="174"/>
        <v>3.983464164884995E-5</v>
      </c>
      <c r="AD1047">
        <f t="shared" si="171"/>
        <v>0.98046867344646815</v>
      </c>
      <c r="AE1047">
        <f t="shared" si="172"/>
        <v>0.98158050370446914</v>
      </c>
      <c r="AF1047">
        <f t="shared" si="175"/>
        <v>5.1016274266407309E-5</v>
      </c>
    </row>
    <row r="1048" spans="1:32" x14ac:dyDescent="0.25">
      <c r="A1048" s="1" t="s">
        <v>458</v>
      </c>
      <c r="B1048" s="1">
        <v>29.954825410879096</v>
      </c>
      <c r="D1048" s="1" t="s">
        <v>471</v>
      </c>
      <c r="E1048" s="1">
        <v>0.91243546827939981</v>
      </c>
      <c r="F1048">
        <f t="shared" si="166"/>
        <v>0.95727969356664189</v>
      </c>
      <c r="G1048">
        <f t="shared" si="167"/>
        <v>2.4714178769151551E-4</v>
      </c>
      <c r="I1048" s="1" t="s">
        <v>484</v>
      </c>
      <c r="J1048" s="1">
        <v>0.91699576485899637</v>
      </c>
      <c r="K1048">
        <f t="shared" si="168"/>
        <v>0.94595328478861374</v>
      </c>
      <c r="M1048">
        <f t="shared" si="173"/>
        <v>-1.018011633750231E-16</v>
      </c>
      <c r="Z1048">
        <f t="shared" si="169"/>
        <v>0.98481210098427452</v>
      </c>
      <c r="AA1048">
        <f t="shared" si="170"/>
        <v>0.98340780529603622</v>
      </c>
      <c r="AB1048">
        <f t="shared" si="174"/>
        <v>-3.8160915223952485E-17</v>
      </c>
      <c r="AD1048">
        <f t="shared" si="171"/>
        <v>0.98046867344646826</v>
      </c>
      <c r="AE1048">
        <f t="shared" si="172"/>
        <v>0.98152756481851511</v>
      </c>
      <c r="AF1048">
        <f t="shared" si="175"/>
        <v>-4.8872150262524498E-17</v>
      </c>
    </row>
    <row r="1049" spans="1:32" x14ac:dyDescent="0.25">
      <c r="A1049" s="1" t="s">
        <v>459</v>
      </c>
      <c r="B1049" s="1">
        <v>29.954825626828992</v>
      </c>
      <c r="D1049" s="1" t="s">
        <v>472</v>
      </c>
      <c r="E1049" s="1">
        <v>0.9122099952096725</v>
      </c>
      <c r="F1049">
        <f t="shared" si="166"/>
        <v>0.95716698298198188</v>
      </c>
      <c r="G1049">
        <f t="shared" si="167"/>
        <v>-1.2490009027033011E-16</v>
      </c>
      <c r="I1049" s="1" t="s">
        <v>485</v>
      </c>
      <c r="J1049" s="1">
        <v>0.91699576485899648</v>
      </c>
      <c r="K1049">
        <f t="shared" si="168"/>
        <v>0.94595328478861374</v>
      </c>
      <c r="M1049">
        <f t="shared" si="173"/>
        <v>1.0662522496617731E-4</v>
      </c>
      <c r="Z1049">
        <f t="shared" si="169"/>
        <v>0.98477145364064811</v>
      </c>
      <c r="AA1049">
        <f t="shared" si="170"/>
        <v>0.98340780529603633</v>
      </c>
      <c r="AB1049">
        <f t="shared" si="174"/>
        <v>3.9973739934730476E-5</v>
      </c>
      <c r="AD1049">
        <f t="shared" si="171"/>
        <v>0.98041651784094175</v>
      </c>
      <c r="AE1049">
        <f t="shared" si="172"/>
        <v>0.98152756481851511</v>
      </c>
      <c r="AF1049">
        <f t="shared" si="175"/>
        <v>5.1193526104830141E-5</v>
      </c>
    </row>
    <row r="1050" spans="1:32" x14ac:dyDescent="0.25">
      <c r="A1050" s="1" t="s">
        <v>460</v>
      </c>
      <c r="B1050" s="1">
        <v>29.9657768171386</v>
      </c>
      <c r="D1050" s="1" t="s">
        <v>473</v>
      </c>
      <c r="E1050" s="1">
        <v>0.91220999520967261</v>
      </c>
      <c r="F1050">
        <f t="shared" si="166"/>
        <v>0.95716698298198188</v>
      </c>
      <c r="G1050">
        <f t="shared" si="167"/>
        <v>2.4773876784142668E-4</v>
      </c>
      <c r="I1050" s="1" t="s">
        <v>486</v>
      </c>
      <c r="J1050" s="1">
        <v>0.9167655581845664</v>
      </c>
      <c r="K1050">
        <f t="shared" si="168"/>
        <v>0.94580100659848909</v>
      </c>
      <c r="M1050">
        <f t="shared" si="173"/>
        <v>-5.3879727660329002E-17</v>
      </c>
      <c r="Z1050">
        <f t="shared" si="169"/>
        <v>0.98477145364064822</v>
      </c>
      <c r="AA1050">
        <f t="shared" si="170"/>
        <v>0.98336013153157964</v>
      </c>
      <c r="AB1050">
        <f t="shared" si="174"/>
        <v>-2.0201025905759566E-17</v>
      </c>
      <c r="AD1050">
        <f t="shared" si="171"/>
        <v>0.98041651784094175</v>
      </c>
      <c r="AE1050">
        <f t="shared" si="172"/>
        <v>0.98147453968655873</v>
      </c>
      <c r="AF1050">
        <f t="shared" si="175"/>
        <v>-2.587071964386388E-17</v>
      </c>
    </row>
    <row r="1051" spans="1:32" x14ac:dyDescent="0.25">
      <c r="A1051" s="1" t="s">
        <v>461</v>
      </c>
      <c r="B1051" s="1">
        <v>29.982204935281608</v>
      </c>
      <c r="D1051" s="1" t="s">
        <v>474</v>
      </c>
      <c r="E1051" s="1">
        <v>0.91198403342035006</v>
      </c>
      <c r="F1051">
        <f t="shared" si="166"/>
        <v>0.95705401345944718</v>
      </c>
      <c r="G1051">
        <f t="shared" si="167"/>
        <v>0</v>
      </c>
      <c r="I1051" s="1" t="s">
        <v>487</v>
      </c>
      <c r="J1051" s="1">
        <v>0.91676555818456618</v>
      </c>
      <c r="K1051">
        <f t="shared" si="168"/>
        <v>0.94580100659848898</v>
      </c>
      <c r="M1051">
        <f t="shared" si="173"/>
        <v>1.06852993908433E-4</v>
      </c>
      <c r="Z1051">
        <f t="shared" si="169"/>
        <v>0.98473070979562716</v>
      </c>
      <c r="AA1051">
        <f t="shared" si="170"/>
        <v>0.98336013153157953</v>
      </c>
      <c r="AB1051">
        <f t="shared" si="174"/>
        <v>4.0066701662765114E-5</v>
      </c>
      <c r="AD1051">
        <f t="shared" si="171"/>
        <v>0.98036423903607195</v>
      </c>
      <c r="AE1051">
        <f t="shared" si="172"/>
        <v>0.98147453968655873</v>
      </c>
      <c r="AF1051">
        <f t="shared" si="175"/>
        <v>5.1311684005049517E-5</v>
      </c>
    </row>
    <row r="1052" spans="1:32" x14ac:dyDescent="0.25">
      <c r="A1052" s="1" t="s">
        <v>462</v>
      </c>
      <c r="B1052" s="1">
        <v>29.984941829012513</v>
      </c>
      <c r="D1052" s="1" t="s">
        <v>475</v>
      </c>
      <c r="E1052" s="1">
        <v>0.91198403342035006</v>
      </c>
      <c r="F1052">
        <f t="shared" si="166"/>
        <v>0.95705401345944718</v>
      </c>
      <c r="G1052">
        <f t="shared" si="167"/>
        <v>-1.2490009027033011E-16</v>
      </c>
      <c r="I1052" s="1" t="s">
        <v>488</v>
      </c>
      <c r="J1052" s="1">
        <v>0.91653476040371984</v>
      </c>
      <c r="K1052">
        <f t="shared" si="168"/>
        <v>0.94564832362739271</v>
      </c>
      <c r="M1052">
        <f t="shared" si="173"/>
        <v>0</v>
      </c>
      <c r="Z1052">
        <f t="shared" si="169"/>
        <v>0.98473070979562716</v>
      </c>
      <c r="AA1052">
        <f t="shared" si="170"/>
        <v>0.98331232565623572</v>
      </c>
      <c r="AB1052">
        <f t="shared" si="174"/>
        <v>0</v>
      </c>
      <c r="AD1052">
        <f t="shared" si="171"/>
        <v>0.98036423903607195</v>
      </c>
      <c r="AE1052">
        <f t="shared" si="172"/>
        <v>0.98142136790956924</v>
      </c>
      <c r="AF1052">
        <f t="shared" si="175"/>
        <v>0</v>
      </c>
    </row>
    <row r="1053" spans="1:32" x14ac:dyDescent="0.25">
      <c r="A1053" s="1" t="s">
        <v>463</v>
      </c>
      <c r="B1053" s="1">
        <v>29.990416645308812</v>
      </c>
      <c r="D1053" s="1" t="s">
        <v>476</v>
      </c>
      <c r="E1053" s="1">
        <v>0.91198403342035017</v>
      </c>
      <c r="F1053">
        <f t="shared" si="166"/>
        <v>0.95705401345944729</v>
      </c>
      <c r="G1053">
        <f t="shared" si="167"/>
        <v>1.2490009027033011E-16</v>
      </c>
      <c r="I1053" s="1" t="s">
        <v>489</v>
      </c>
      <c r="J1053" s="1">
        <v>0.91630377301010579</v>
      </c>
      <c r="K1053">
        <f t="shared" si="168"/>
        <v>0.9454955014065286</v>
      </c>
      <c r="M1053">
        <f t="shared" si="173"/>
        <v>-5.385600054513661E-17</v>
      </c>
      <c r="Z1053">
        <f t="shared" si="169"/>
        <v>0.98473070979562716</v>
      </c>
      <c r="AA1053">
        <f t="shared" si="170"/>
        <v>0.98326447077899171</v>
      </c>
      <c r="AB1053">
        <f t="shared" si="174"/>
        <v>-2.0198228862052412E-17</v>
      </c>
      <c r="AD1053">
        <f t="shared" si="171"/>
        <v>0.98036423903607195</v>
      </c>
      <c r="AE1053">
        <f t="shared" si="172"/>
        <v>0.98136814192667421</v>
      </c>
      <c r="AF1053">
        <f t="shared" si="175"/>
        <v>-2.586654119069963E-17</v>
      </c>
    </row>
    <row r="1054" spans="1:32" x14ac:dyDescent="0.25">
      <c r="A1054" s="1" t="s">
        <v>464</v>
      </c>
      <c r="B1054" s="1">
        <v>29.998631684975873</v>
      </c>
      <c r="D1054" s="1" t="s">
        <v>477</v>
      </c>
      <c r="E1054" s="1">
        <v>0.91198403342035006</v>
      </c>
      <c r="F1054">
        <f t="shared" si="166"/>
        <v>0.95705401345944718</v>
      </c>
      <c r="G1054" t="e">
        <f t="shared" si="167"/>
        <v>#NUM!</v>
      </c>
      <c r="I1054" s="1" t="s">
        <v>490</v>
      </c>
      <c r="J1054" s="1">
        <v>0.91607261184558397</v>
      </c>
      <c r="K1054">
        <f t="shared" si="168"/>
        <v>0.94534255037959158</v>
      </c>
      <c r="M1054">
        <f t="shared" si="173"/>
        <v>5.3847297104962792E-17</v>
      </c>
      <c r="Z1054">
        <f t="shared" si="169"/>
        <v>0.98473070979562716</v>
      </c>
      <c r="AA1054">
        <f t="shared" si="170"/>
        <v>0.98321657015448949</v>
      </c>
      <c r="AB1054">
        <f t="shared" si="174"/>
        <v>2.019724587451374E-17</v>
      </c>
      <c r="AD1054">
        <f t="shared" si="171"/>
        <v>0.98036423903607195</v>
      </c>
      <c r="AE1054">
        <f t="shared" si="172"/>
        <v>0.98131486535870083</v>
      </c>
      <c r="AF1054">
        <f t="shared" si="175"/>
        <v>2.586513835586845E-17</v>
      </c>
    </row>
    <row r="1055" spans="1:32" x14ac:dyDescent="0.25">
      <c r="A1055" s="1"/>
      <c r="B1055" s="1"/>
      <c r="D1055" s="1"/>
      <c r="E1055" s="1"/>
      <c r="I1055" s="1"/>
      <c r="J1055" s="1"/>
    </row>
    <row r="1056" spans="1:32" x14ac:dyDescent="0.25">
      <c r="A1056" s="1"/>
      <c r="B1056" s="1"/>
      <c r="D1056" s="1"/>
      <c r="E1056" s="1"/>
      <c r="I1056" s="1"/>
      <c r="J1056" s="1"/>
    </row>
    <row r="1057" spans="1:10" x14ac:dyDescent="0.25">
      <c r="A1057" s="1"/>
      <c r="B1057" s="1"/>
      <c r="D1057" s="1"/>
      <c r="E1057" s="1"/>
      <c r="I1057" s="1"/>
      <c r="J1057" s="1"/>
    </row>
    <row r="1058" spans="1:10" x14ac:dyDescent="0.25">
      <c r="A1058" s="1"/>
      <c r="B1058" s="1"/>
      <c r="D1058" s="1"/>
      <c r="E1058" s="1"/>
      <c r="I1058" s="1"/>
      <c r="J1058" s="1"/>
    </row>
    <row r="1059" spans="1:10" x14ac:dyDescent="0.25">
      <c r="A1059" s="1"/>
      <c r="B1059" s="1"/>
      <c r="D1059" s="1"/>
      <c r="E1059" s="1"/>
      <c r="I1059" s="1"/>
      <c r="J1059" s="1"/>
    </row>
    <row r="1060" spans="1:10" x14ac:dyDescent="0.25">
      <c r="A1060" s="1"/>
      <c r="B1060" s="1"/>
      <c r="D1060" s="1"/>
      <c r="E1060" s="1"/>
      <c r="I1060" s="1"/>
      <c r="J1060" s="1"/>
    </row>
    <row r="1061" spans="1:10" x14ac:dyDescent="0.25">
      <c r="A1061" s="1"/>
      <c r="B1061" s="1"/>
      <c r="D1061" s="1"/>
      <c r="E1061" s="1"/>
      <c r="I1061" s="1"/>
      <c r="J1061" s="1"/>
    </row>
    <row r="1062" spans="1:10" x14ac:dyDescent="0.25">
      <c r="A1062" s="1"/>
      <c r="B1062" s="1"/>
      <c r="D1062" s="1"/>
      <c r="E1062" s="1"/>
      <c r="I1062" s="1"/>
      <c r="J1062" s="1"/>
    </row>
    <row r="1063" spans="1:10" x14ac:dyDescent="0.25">
      <c r="A1063" s="1"/>
      <c r="B1063" s="1"/>
      <c r="D1063" s="1"/>
      <c r="E1063" s="1"/>
      <c r="I1063" s="1"/>
      <c r="J1063" s="1"/>
    </row>
    <row r="1064" spans="1:10" x14ac:dyDescent="0.25">
      <c r="A1064" s="1"/>
      <c r="B1064" s="1"/>
      <c r="D1064" s="1"/>
      <c r="E1064" s="1"/>
      <c r="I1064" s="1"/>
      <c r="J1064" s="1"/>
    </row>
    <row r="1065" spans="1:10" x14ac:dyDescent="0.25">
      <c r="A1065" s="1"/>
      <c r="B1065" s="1"/>
      <c r="D1065" s="1"/>
      <c r="E1065" s="1"/>
      <c r="I1065" s="1"/>
      <c r="J1065" s="1"/>
    </row>
    <row r="1066" spans="1:10" x14ac:dyDescent="0.25">
      <c r="A1066" s="1"/>
      <c r="B1066" s="1"/>
      <c r="D1066" s="1"/>
      <c r="E1066" s="1"/>
      <c r="I1066" s="1"/>
      <c r="J1066" s="1"/>
    </row>
    <row r="1067" spans="1:10" x14ac:dyDescent="0.25">
      <c r="A1067" s="1"/>
      <c r="B1067" s="1"/>
      <c r="D1067" s="1"/>
      <c r="E1067" s="1"/>
      <c r="I1067" s="1"/>
      <c r="J1067" s="1"/>
    </row>
    <row r="1068" spans="1:10" x14ac:dyDescent="0.25">
      <c r="A1068" s="1"/>
      <c r="B1068" s="1"/>
      <c r="D1068" s="1"/>
      <c r="E1068" s="1"/>
      <c r="I1068" s="1"/>
      <c r="J1068" s="1"/>
    </row>
    <row r="1069" spans="1:10" x14ac:dyDescent="0.25">
      <c r="A1069" s="1"/>
      <c r="B1069" s="1"/>
      <c r="D1069" s="1"/>
      <c r="E1069" s="1"/>
      <c r="I1069" s="1"/>
      <c r="J1069" s="1"/>
    </row>
    <row r="1070" spans="1:10" x14ac:dyDescent="0.25">
      <c r="A1070" s="1"/>
      <c r="B1070" s="1"/>
      <c r="D1070" s="1"/>
      <c r="E1070" s="1"/>
      <c r="I1070" s="1"/>
      <c r="J1070" s="1"/>
    </row>
    <row r="1071" spans="1:10" x14ac:dyDescent="0.25">
      <c r="A1071" s="1"/>
      <c r="B1071" s="1"/>
      <c r="D1071" s="1"/>
      <c r="E1071" s="1"/>
      <c r="I1071" s="1"/>
      <c r="J1071" s="1"/>
    </row>
    <row r="1072" spans="1:10" x14ac:dyDescent="0.25">
      <c r="A1072" s="1"/>
      <c r="B1072" s="1"/>
      <c r="D1072" s="1"/>
      <c r="E1072" s="1"/>
      <c r="I1072" s="1"/>
      <c r="J1072" s="1"/>
    </row>
    <row r="1073" spans="1:10" x14ac:dyDescent="0.25">
      <c r="A1073" s="1"/>
      <c r="B1073" s="1"/>
      <c r="D1073" s="1"/>
      <c r="E1073" s="1"/>
      <c r="I1073" s="1"/>
      <c r="J1073" s="1"/>
    </row>
    <row r="1074" spans="1:10" x14ac:dyDescent="0.25">
      <c r="A1074" s="1"/>
      <c r="B1074" s="1"/>
      <c r="D1074" s="1"/>
      <c r="E1074" s="1"/>
      <c r="I1074" s="1"/>
      <c r="J1074" s="1"/>
    </row>
    <row r="1075" spans="1:10" x14ac:dyDescent="0.25">
      <c r="A1075" s="1"/>
      <c r="B1075" s="1"/>
      <c r="D1075" s="1"/>
      <c r="E1075" s="1"/>
      <c r="I1075" s="1"/>
      <c r="J1075" s="1"/>
    </row>
    <row r="1076" spans="1:10" x14ac:dyDescent="0.25">
      <c r="A1076" s="1"/>
      <c r="B1076" s="1"/>
      <c r="D1076" s="1"/>
      <c r="E1076" s="1"/>
      <c r="I1076" s="1"/>
      <c r="J1076" s="1"/>
    </row>
    <row r="1077" spans="1:10" x14ac:dyDescent="0.25">
      <c r="A1077" s="1"/>
      <c r="B1077" s="1"/>
      <c r="D1077" s="1"/>
      <c r="E1077" s="1"/>
      <c r="I1077" s="1"/>
      <c r="J1077" s="1"/>
    </row>
    <row r="1078" spans="1:10" x14ac:dyDescent="0.25">
      <c r="A1078" s="1"/>
      <c r="B1078" s="1"/>
      <c r="D1078" s="1"/>
      <c r="E1078" s="1"/>
      <c r="I1078" s="1"/>
      <c r="J1078" s="1"/>
    </row>
    <row r="1079" spans="1:10" x14ac:dyDescent="0.25">
      <c r="A1079" s="1"/>
      <c r="B1079" s="1"/>
      <c r="D1079" s="1"/>
      <c r="E1079" s="1"/>
      <c r="I1079" s="1"/>
      <c r="J1079" s="1"/>
    </row>
    <row r="1080" spans="1:10" x14ac:dyDescent="0.25">
      <c r="A1080" s="1"/>
      <c r="B1080" s="1"/>
      <c r="D1080" s="1"/>
      <c r="E1080" s="1"/>
      <c r="I1080" s="1"/>
      <c r="J1080" s="1"/>
    </row>
    <row r="1081" spans="1:10" x14ac:dyDescent="0.25">
      <c r="A1081" s="1"/>
      <c r="B1081" s="1"/>
      <c r="D1081" s="1"/>
      <c r="E1081" s="1"/>
      <c r="I1081" s="1"/>
      <c r="J1081" s="1"/>
    </row>
    <row r="1082" spans="1:10" x14ac:dyDescent="0.25">
      <c r="A1082" s="1"/>
      <c r="B1082" s="1"/>
      <c r="D1082" s="1"/>
      <c r="E1082" s="1"/>
      <c r="I1082" s="1"/>
      <c r="J1082" s="1"/>
    </row>
    <row r="1083" spans="1:10" x14ac:dyDescent="0.25">
      <c r="A1083" s="1"/>
      <c r="B1083" s="1"/>
      <c r="D1083" s="1"/>
      <c r="E1083" s="1"/>
      <c r="I1083" s="1"/>
      <c r="J1083" s="1"/>
    </row>
    <row r="1084" spans="1:10" x14ac:dyDescent="0.25">
      <c r="A1084" s="1"/>
      <c r="B1084" s="1"/>
      <c r="D1084" s="1"/>
      <c r="E1084" s="1"/>
      <c r="I1084" s="1"/>
      <c r="J1084" s="1"/>
    </row>
    <row r="1085" spans="1:10" x14ac:dyDescent="0.25">
      <c r="A1085" s="1"/>
      <c r="B1085" s="1"/>
      <c r="D1085" s="1"/>
      <c r="E1085" s="1"/>
      <c r="I1085" s="1"/>
      <c r="J1085" s="1"/>
    </row>
    <row r="1086" spans="1:10" x14ac:dyDescent="0.25">
      <c r="A1086" s="1"/>
      <c r="B1086" s="1"/>
      <c r="D1086" s="1"/>
      <c r="E1086" s="1"/>
      <c r="I1086" s="1"/>
      <c r="J1086" s="1"/>
    </row>
    <row r="1087" spans="1:10" x14ac:dyDescent="0.25">
      <c r="A1087" s="1"/>
      <c r="B1087" s="1"/>
      <c r="D1087" s="1"/>
      <c r="E1087" s="1"/>
      <c r="I1087" s="1"/>
      <c r="J1087" s="1"/>
    </row>
    <row r="1088" spans="1:10" x14ac:dyDescent="0.25">
      <c r="A1088" s="1"/>
      <c r="B1088" s="1"/>
      <c r="D1088" s="1"/>
      <c r="E1088" s="1"/>
      <c r="I1088" s="1"/>
      <c r="J1088" s="1"/>
    </row>
    <row r="1089" spans="1:10" x14ac:dyDescent="0.25">
      <c r="A1089" s="1"/>
      <c r="B1089" s="1"/>
      <c r="D1089" s="1"/>
      <c r="E1089" s="1"/>
      <c r="I1089" s="1"/>
      <c r="J1089" s="1"/>
    </row>
    <row r="1090" spans="1:10" x14ac:dyDescent="0.25">
      <c r="A1090" s="1"/>
      <c r="B1090" s="1"/>
      <c r="D1090" s="1"/>
      <c r="E1090" s="1"/>
      <c r="I1090" s="1"/>
      <c r="J1090" s="1"/>
    </row>
    <row r="1091" spans="1:10" x14ac:dyDescent="0.25">
      <c r="A1091" s="1"/>
      <c r="B1091" s="1"/>
      <c r="D1091" s="1"/>
      <c r="E1091" s="1"/>
      <c r="I1091" s="1"/>
      <c r="J1091" s="1"/>
    </row>
    <row r="1092" spans="1:10" x14ac:dyDescent="0.25">
      <c r="A1092" s="1"/>
      <c r="B1092" s="1"/>
      <c r="D1092" s="1"/>
      <c r="E1092" s="1"/>
      <c r="I1092" s="1"/>
      <c r="J1092" s="1"/>
    </row>
    <row r="1093" spans="1:10" x14ac:dyDescent="0.25">
      <c r="A1093" s="1"/>
      <c r="B1093" s="1"/>
      <c r="D1093" s="1"/>
      <c r="E1093" s="1"/>
      <c r="I1093" s="1"/>
      <c r="J1093" s="1"/>
    </row>
    <row r="1094" spans="1:10" x14ac:dyDescent="0.25">
      <c r="A1094" s="1"/>
      <c r="B1094" s="1"/>
      <c r="D1094" s="1"/>
      <c r="E1094" s="1"/>
      <c r="I1094" s="1"/>
      <c r="J1094" s="1"/>
    </row>
    <row r="1095" spans="1:10" x14ac:dyDescent="0.25">
      <c r="A1095" s="1"/>
      <c r="B1095" s="1"/>
      <c r="D1095" s="1"/>
      <c r="E1095" s="1"/>
      <c r="I1095" s="1"/>
      <c r="J1095" s="1"/>
    </row>
    <row r="1096" spans="1:10" x14ac:dyDescent="0.25">
      <c r="A1096" s="1"/>
      <c r="B1096" s="1"/>
      <c r="D1096" s="1"/>
      <c r="E1096" s="1"/>
      <c r="I1096" s="1"/>
      <c r="J1096" s="1"/>
    </row>
    <row r="1097" spans="1:10" x14ac:dyDescent="0.25">
      <c r="A1097" s="1"/>
      <c r="B1097" s="1"/>
      <c r="D1097" s="1"/>
      <c r="E1097" s="1"/>
      <c r="I1097" s="1"/>
      <c r="J1097" s="1"/>
    </row>
    <row r="1098" spans="1:10" x14ac:dyDescent="0.25">
      <c r="A1098" s="1"/>
      <c r="B1098" s="1"/>
      <c r="D1098" s="1"/>
      <c r="E1098" s="1"/>
      <c r="I1098" s="1"/>
      <c r="J1098" s="1"/>
    </row>
    <row r="1099" spans="1:10" x14ac:dyDescent="0.25">
      <c r="A1099" s="1"/>
      <c r="B1099" s="1"/>
      <c r="D1099" s="1"/>
      <c r="E1099" s="1"/>
      <c r="I1099" s="1"/>
      <c r="J1099" s="1"/>
    </row>
    <row r="1100" spans="1:10" x14ac:dyDescent="0.25">
      <c r="A1100" s="1"/>
      <c r="B1100" s="1"/>
      <c r="D1100" s="1"/>
      <c r="E1100" s="1"/>
      <c r="I1100" s="1"/>
      <c r="J1100" s="1"/>
    </row>
    <row r="1101" spans="1:10" x14ac:dyDescent="0.25">
      <c r="A1101" s="1"/>
      <c r="B1101" s="1"/>
      <c r="D1101" s="1"/>
      <c r="E1101" s="1"/>
      <c r="I1101" s="1"/>
      <c r="J1101" s="1"/>
    </row>
    <row r="1102" spans="1:10" x14ac:dyDescent="0.25">
      <c r="A1102" s="1"/>
      <c r="B1102" s="1"/>
      <c r="D1102" s="1"/>
      <c r="E1102" s="1"/>
      <c r="I1102" s="1"/>
      <c r="J1102" s="1"/>
    </row>
    <row r="1103" spans="1:10" x14ac:dyDescent="0.25">
      <c r="A1103" s="1"/>
      <c r="B1103" s="1"/>
      <c r="D1103" s="1"/>
      <c r="E1103" s="1"/>
      <c r="I1103" s="1"/>
      <c r="J1103" s="1"/>
    </row>
    <row r="1104" spans="1:10" x14ac:dyDescent="0.25">
      <c r="A1104" s="1"/>
      <c r="B1104" s="1"/>
      <c r="D1104" s="1"/>
      <c r="E1104" s="1"/>
      <c r="I1104" s="1"/>
      <c r="J1104" s="1"/>
    </row>
    <row r="1105" spans="1:10" x14ac:dyDescent="0.25">
      <c r="A1105" s="1"/>
      <c r="B1105" s="1"/>
      <c r="D1105" s="1"/>
      <c r="E1105" s="1"/>
      <c r="I1105" s="1"/>
      <c r="J1105" s="1"/>
    </row>
    <row r="1106" spans="1:10" x14ac:dyDescent="0.25">
      <c r="A1106" s="1"/>
      <c r="B1106" s="1"/>
      <c r="D1106" s="1"/>
      <c r="E1106" s="1"/>
      <c r="I1106" s="1"/>
      <c r="J1106" s="1"/>
    </row>
    <row r="1107" spans="1:10" x14ac:dyDescent="0.25">
      <c r="A1107" s="1"/>
      <c r="B1107" s="1"/>
      <c r="D1107" s="1"/>
      <c r="E1107" s="1"/>
      <c r="I1107" s="1"/>
      <c r="J1107" s="1"/>
    </row>
    <row r="1108" spans="1:10" x14ac:dyDescent="0.25">
      <c r="A1108" s="1"/>
      <c r="B1108" s="1"/>
      <c r="D1108" s="1"/>
      <c r="E1108" s="1"/>
      <c r="I1108" s="1"/>
      <c r="J1108" s="1"/>
    </row>
    <row r="1109" spans="1:10" x14ac:dyDescent="0.25">
      <c r="A1109" s="1"/>
      <c r="B1109" s="1"/>
      <c r="D1109" s="1"/>
      <c r="E1109" s="1"/>
      <c r="I1109" s="1"/>
      <c r="J1109" s="1"/>
    </row>
    <row r="1110" spans="1:10" x14ac:dyDescent="0.25">
      <c r="A1110" s="1"/>
      <c r="B1110" s="1"/>
      <c r="D1110" s="1"/>
      <c r="E1110" s="1"/>
      <c r="I1110" s="1"/>
      <c r="J1110" s="1"/>
    </row>
    <row r="1111" spans="1:10" x14ac:dyDescent="0.25">
      <c r="A1111" s="1"/>
      <c r="B1111" s="1"/>
      <c r="D1111" s="1"/>
      <c r="E1111" s="1"/>
      <c r="I1111" s="1"/>
      <c r="J1111" s="1"/>
    </row>
    <row r="1112" spans="1:10" x14ac:dyDescent="0.25">
      <c r="A1112" s="1"/>
      <c r="B1112" s="1"/>
      <c r="D1112" s="1"/>
      <c r="E1112" s="1"/>
      <c r="I1112" s="1"/>
      <c r="J1112" s="1"/>
    </row>
    <row r="1113" spans="1:10" x14ac:dyDescent="0.25">
      <c r="A1113" s="1"/>
      <c r="B1113" s="1"/>
      <c r="D1113" s="1"/>
      <c r="E1113" s="1"/>
      <c r="I1113" s="1"/>
      <c r="J1113" s="1"/>
    </row>
    <row r="1114" spans="1:10" x14ac:dyDescent="0.25">
      <c r="A1114" s="1"/>
      <c r="B1114" s="1"/>
      <c r="D1114" s="1"/>
      <c r="E1114" s="1"/>
      <c r="I1114" s="1"/>
      <c r="J1114" s="1"/>
    </row>
    <row r="1115" spans="1:10" x14ac:dyDescent="0.25">
      <c r="A1115" s="1"/>
      <c r="B1115" s="1"/>
      <c r="D1115" s="1"/>
      <c r="E1115" s="1"/>
      <c r="I1115" s="1"/>
      <c r="J1115" s="1"/>
    </row>
    <row r="1116" spans="1:10" x14ac:dyDescent="0.25">
      <c r="A1116" s="1"/>
      <c r="B1116" s="1"/>
      <c r="D1116" s="1"/>
      <c r="E1116" s="1"/>
      <c r="I1116" s="1"/>
      <c r="J1116" s="1"/>
    </row>
    <row r="1117" spans="1:10" x14ac:dyDescent="0.25">
      <c r="A1117" s="1"/>
      <c r="B1117" s="1"/>
      <c r="D1117" s="1"/>
      <c r="E1117" s="1"/>
      <c r="I1117" s="1"/>
      <c r="J1117" s="1"/>
    </row>
    <row r="1118" spans="1:10" x14ac:dyDescent="0.25">
      <c r="A1118" s="1"/>
      <c r="B1118" s="1"/>
      <c r="D1118" s="1"/>
      <c r="E1118" s="1"/>
      <c r="I1118" s="1"/>
      <c r="J1118" s="1"/>
    </row>
    <row r="1119" spans="1:10" x14ac:dyDescent="0.25">
      <c r="A1119" s="1"/>
      <c r="B1119" s="1"/>
      <c r="D1119" s="1"/>
      <c r="E1119" s="1"/>
      <c r="I1119" s="1"/>
      <c r="J1119" s="1"/>
    </row>
    <row r="1120" spans="1:10" x14ac:dyDescent="0.25">
      <c r="A1120" s="1"/>
      <c r="B1120" s="1"/>
      <c r="D1120" s="1"/>
      <c r="E1120" s="1"/>
      <c r="I1120" s="1"/>
      <c r="J1120" s="1"/>
    </row>
    <row r="1121" spans="1:10" x14ac:dyDescent="0.25">
      <c r="A1121" s="1"/>
      <c r="B1121" s="1"/>
      <c r="D1121" s="1"/>
      <c r="E1121" s="1"/>
      <c r="I1121" s="1"/>
      <c r="J1121" s="1"/>
    </row>
    <row r="1122" spans="1:10" x14ac:dyDescent="0.25">
      <c r="A1122" s="1"/>
      <c r="B1122" s="1"/>
      <c r="D1122" s="1"/>
      <c r="E1122" s="1"/>
      <c r="I1122" s="1"/>
      <c r="J1122" s="1"/>
    </row>
    <row r="1123" spans="1:10" x14ac:dyDescent="0.25">
      <c r="A1123" s="1"/>
      <c r="B1123" s="1"/>
      <c r="D1123" s="1"/>
      <c r="E1123" s="1"/>
      <c r="I1123" s="1"/>
      <c r="J1123" s="1"/>
    </row>
    <row r="1124" spans="1:10" x14ac:dyDescent="0.25">
      <c r="A1124" s="1"/>
      <c r="B1124" s="1"/>
      <c r="D1124" s="1"/>
      <c r="E1124" s="1"/>
      <c r="I1124" s="1"/>
      <c r="J1124" s="1"/>
    </row>
    <row r="1125" spans="1:10" x14ac:dyDescent="0.25">
      <c r="A1125" s="1"/>
      <c r="B1125" s="1"/>
      <c r="D1125" s="1"/>
      <c r="E1125" s="1"/>
      <c r="I1125" s="1"/>
      <c r="J1125" s="1"/>
    </row>
    <row r="1126" spans="1:10" x14ac:dyDescent="0.25">
      <c r="A1126" s="1"/>
      <c r="B1126" s="1"/>
      <c r="D1126" s="1"/>
      <c r="E1126" s="1"/>
      <c r="I1126" s="1"/>
      <c r="J1126" s="1"/>
    </row>
    <row r="1127" spans="1:10" x14ac:dyDescent="0.25">
      <c r="A1127" s="1"/>
      <c r="B1127" s="1"/>
      <c r="D1127" s="1"/>
      <c r="E1127" s="1"/>
      <c r="I1127" s="1"/>
      <c r="J1127" s="1"/>
    </row>
    <row r="1128" spans="1:10" x14ac:dyDescent="0.25">
      <c r="A1128" s="1"/>
      <c r="B1128" s="1"/>
      <c r="D1128" s="1"/>
      <c r="E1128" s="1"/>
      <c r="I1128" s="1"/>
      <c r="J1128" s="1"/>
    </row>
    <row r="1129" spans="1:10" x14ac:dyDescent="0.25">
      <c r="A1129" s="1"/>
      <c r="B1129" s="1"/>
      <c r="D1129" s="1"/>
      <c r="E1129" s="1"/>
      <c r="I1129" s="1"/>
      <c r="J1129" s="1"/>
    </row>
    <row r="1130" spans="1:10" x14ac:dyDescent="0.25">
      <c r="A1130" s="1"/>
      <c r="B1130" s="1"/>
      <c r="D1130" s="1"/>
      <c r="E1130" s="1"/>
      <c r="I1130" s="1"/>
      <c r="J1130" s="1"/>
    </row>
    <row r="1131" spans="1:10" x14ac:dyDescent="0.25">
      <c r="A1131" s="1"/>
      <c r="B1131" s="1"/>
      <c r="D1131" s="1"/>
      <c r="E1131" s="1"/>
      <c r="I1131" s="1"/>
      <c r="J1131" s="1"/>
    </row>
    <row r="1132" spans="1:10" x14ac:dyDescent="0.25">
      <c r="A1132" s="1"/>
      <c r="B1132" s="1"/>
      <c r="D1132" s="1"/>
      <c r="E1132" s="1"/>
      <c r="I1132" s="1"/>
      <c r="J1132" s="1"/>
    </row>
    <row r="1133" spans="1:10" x14ac:dyDescent="0.25">
      <c r="A1133" s="1"/>
      <c r="B1133" s="1"/>
      <c r="D1133" s="1"/>
      <c r="E1133" s="1"/>
      <c r="I1133" s="1"/>
      <c r="J1133" s="1"/>
    </row>
    <row r="1134" spans="1:10" x14ac:dyDescent="0.25">
      <c r="A1134" s="1"/>
      <c r="B1134" s="1"/>
      <c r="D1134" s="1"/>
      <c r="E1134" s="1"/>
      <c r="I1134" s="1"/>
      <c r="J1134" s="1"/>
    </row>
    <row r="1135" spans="1:10" x14ac:dyDescent="0.25">
      <c r="A1135" s="1"/>
      <c r="B1135" s="1"/>
      <c r="D1135" s="1"/>
      <c r="E1135" s="1"/>
      <c r="I1135" s="1"/>
      <c r="J1135" s="1"/>
    </row>
    <row r="1136" spans="1:10" x14ac:dyDescent="0.25">
      <c r="A1136" s="1"/>
      <c r="B1136" s="1"/>
      <c r="D1136" s="1"/>
      <c r="E1136" s="1"/>
      <c r="I1136" s="1"/>
      <c r="J1136" s="1"/>
    </row>
    <row r="1137" spans="1:10" x14ac:dyDescent="0.25">
      <c r="A1137" s="1"/>
      <c r="B1137" s="1"/>
      <c r="D1137" s="1"/>
      <c r="E1137" s="1"/>
      <c r="I1137" s="1"/>
      <c r="J1137" s="1"/>
    </row>
    <row r="1138" spans="1:10" x14ac:dyDescent="0.25">
      <c r="A1138" s="1"/>
      <c r="B1138" s="1"/>
      <c r="D1138" s="1"/>
      <c r="E1138" s="1"/>
      <c r="I1138" s="1"/>
      <c r="J1138" s="1"/>
    </row>
    <row r="1139" spans="1:10" x14ac:dyDescent="0.25">
      <c r="A1139" s="1"/>
      <c r="B1139" s="1"/>
      <c r="D1139" s="1"/>
      <c r="E1139" s="1"/>
      <c r="I1139" s="1"/>
      <c r="J1139" s="1"/>
    </row>
    <row r="1140" spans="1:10" x14ac:dyDescent="0.25">
      <c r="A1140" s="1"/>
      <c r="B1140" s="1"/>
      <c r="D1140" s="1"/>
      <c r="E1140" s="1"/>
      <c r="I1140" s="1"/>
      <c r="J1140" s="1"/>
    </row>
    <row r="1141" spans="1:10" x14ac:dyDescent="0.25">
      <c r="A1141" s="1"/>
      <c r="B1141" s="1"/>
      <c r="D1141" s="1"/>
      <c r="E1141" s="1"/>
      <c r="I1141" s="1"/>
      <c r="J1141" s="1"/>
    </row>
    <row r="1142" spans="1:10" x14ac:dyDescent="0.25">
      <c r="A1142" s="1"/>
      <c r="B1142" s="1"/>
      <c r="D1142" s="1"/>
      <c r="E1142" s="1"/>
      <c r="I1142" s="1"/>
      <c r="J1142" s="1"/>
    </row>
    <row r="1143" spans="1:10" x14ac:dyDescent="0.25">
      <c r="A1143" s="1"/>
      <c r="B1143" s="1"/>
      <c r="D1143" s="1"/>
      <c r="E1143" s="1"/>
      <c r="I1143" s="1"/>
      <c r="J1143" s="1"/>
    </row>
    <row r="1144" spans="1:10" x14ac:dyDescent="0.25">
      <c r="A1144" s="1"/>
      <c r="B1144" s="1"/>
      <c r="D1144" s="1"/>
      <c r="E1144" s="1"/>
      <c r="I1144" s="1"/>
      <c r="J1144" s="1"/>
    </row>
    <row r="1145" spans="1:10" x14ac:dyDescent="0.25">
      <c r="A1145" s="1"/>
      <c r="B1145" s="1"/>
      <c r="D1145" s="1"/>
      <c r="E1145" s="1"/>
      <c r="I1145" s="1"/>
      <c r="J1145" s="1"/>
    </row>
    <row r="1146" spans="1:10" x14ac:dyDescent="0.25">
      <c r="A1146" s="1"/>
      <c r="B1146" s="1"/>
      <c r="D1146" s="1"/>
      <c r="E1146" s="1"/>
      <c r="I1146" s="1"/>
      <c r="J1146" s="1"/>
    </row>
    <row r="1147" spans="1:10" x14ac:dyDescent="0.25">
      <c r="A1147" s="1"/>
      <c r="B1147" s="1"/>
      <c r="D1147" s="1"/>
      <c r="E1147" s="1"/>
      <c r="I1147" s="1"/>
      <c r="J1147" s="1"/>
    </row>
    <row r="1148" spans="1:10" x14ac:dyDescent="0.25">
      <c r="A1148" s="1"/>
      <c r="B1148" s="1"/>
      <c r="D1148" s="1"/>
      <c r="E1148" s="1"/>
      <c r="I1148" s="1"/>
      <c r="J1148" s="1"/>
    </row>
    <row r="1149" spans="1:10" x14ac:dyDescent="0.25">
      <c r="A1149" s="1"/>
      <c r="B1149" s="1"/>
      <c r="D1149" s="1"/>
      <c r="E1149" s="1"/>
      <c r="I1149" s="1"/>
      <c r="J1149" s="1"/>
    </row>
    <row r="1150" spans="1:10" x14ac:dyDescent="0.25">
      <c r="A1150" s="1"/>
      <c r="B1150" s="1"/>
      <c r="D1150" s="1"/>
      <c r="E1150" s="1"/>
      <c r="I1150" s="1"/>
      <c r="J1150" s="1"/>
    </row>
    <row r="1151" spans="1:10" x14ac:dyDescent="0.25">
      <c r="A1151" s="1"/>
      <c r="B1151" s="1"/>
      <c r="D1151" s="1"/>
      <c r="E1151" s="1"/>
      <c r="I1151" s="1"/>
      <c r="J1151" s="1"/>
    </row>
    <row r="1152" spans="1:10" x14ac:dyDescent="0.25">
      <c r="A1152" s="1"/>
      <c r="B1152" s="1"/>
      <c r="D1152" s="1"/>
      <c r="E1152" s="1"/>
      <c r="I1152" s="1"/>
      <c r="J1152" s="1"/>
    </row>
    <row r="1153" spans="1:10" x14ac:dyDescent="0.25">
      <c r="A1153" s="1"/>
      <c r="B1153" s="1"/>
      <c r="D1153" s="1"/>
      <c r="E1153" s="1"/>
      <c r="I1153" s="1"/>
      <c r="J1153" s="1"/>
    </row>
    <row r="1154" spans="1:10" x14ac:dyDescent="0.25">
      <c r="A1154" s="1"/>
      <c r="B1154" s="1"/>
      <c r="D1154" s="1"/>
      <c r="E1154" s="1"/>
      <c r="I1154" s="1"/>
      <c r="J1154" s="1"/>
    </row>
    <row r="1155" spans="1:10" x14ac:dyDescent="0.25">
      <c r="A1155" s="1"/>
      <c r="B1155" s="1"/>
      <c r="D1155" s="1"/>
      <c r="E1155" s="1"/>
      <c r="I1155" s="1"/>
      <c r="J1155" s="1"/>
    </row>
    <row r="1156" spans="1:10" x14ac:dyDescent="0.25">
      <c r="A1156" s="1"/>
      <c r="B1156" s="1"/>
      <c r="D1156" s="1"/>
      <c r="E1156" s="1"/>
      <c r="I1156" s="1"/>
      <c r="J1156" s="1"/>
    </row>
    <row r="1157" spans="1:10" x14ac:dyDescent="0.25">
      <c r="A1157" s="1"/>
      <c r="B1157" s="1"/>
      <c r="D1157" s="1"/>
      <c r="E1157" s="1"/>
      <c r="I1157" s="1"/>
      <c r="J1157" s="1"/>
    </row>
    <row r="1158" spans="1:10" x14ac:dyDescent="0.25">
      <c r="A1158" s="1"/>
      <c r="B1158" s="1"/>
      <c r="D1158" s="1"/>
      <c r="E1158" s="1"/>
      <c r="I1158" s="1"/>
      <c r="J1158" s="1"/>
    </row>
    <row r="1159" spans="1:10" x14ac:dyDescent="0.25">
      <c r="A1159" s="1"/>
      <c r="B1159" s="1"/>
      <c r="D1159" s="1"/>
      <c r="E1159" s="1"/>
      <c r="I1159" s="1"/>
      <c r="J1159" s="1"/>
    </row>
    <row r="1160" spans="1:10" x14ac:dyDescent="0.25">
      <c r="A1160" s="1"/>
      <c r="B1160" s="1"/>
      <c r="D1160" s="1"/>
      <c r="E1160" s="1"/>
      <c r="I1160" s="1"/>
      <c r="J1160" s="1"/>
    </row>
    <row r="1161" spans="1:10" x14ac:dyDescent="0.25">
      <c r="A1161" s="1"/>
      <c r="B1161" s="1"/>
      <c r="D1161" s="1"/>
      <c r="E1161" s="1"/>
      <c r="I1161" s="1"/>
      <c r="J1161" s="1"/>
    </row>
    <row r="1162" spans="1:10" x14ac:dyDescent="0.25">
      <c r="A1162" s="1"/>
      <c r="B1162" s="1"/>
      <c r="D1162" s="1"/>
      <c r="E1162" s="1"/>
      <c r="I1162" s="1"/>
      <c r="J1162" s="1"/>
    </row>
    <row r="1163" spans="1:10" x14ac:dyDescent="0.25">
      <c r="A1163" s="1"/>
      <c r="B1163" s="1"/>
      <c r="D1163" s="1"/>
      <c r="E1163" s="1"/>
      <c r="I1163" s="1"/>
      <c r="J1163" s="1"/>
    </row>
    <row r="1164" spans="1:10" x14ac:dyDescent="0.25">
      <c r="A1164" s="1"/>
      <c r="B1164" s="1"/>
      <c r="D1164" s="1"/>
      <c r="E1164" s="1"/>
      <c r="I1164" s="1"/>
      <c r="J1164" s="1"/>
    </row>
    <row r="1165" spans="1:10" x14ac:dyDescent="0.25">
      <c r="A1165" s="1"/>
      <c r="B1165" s="1"/>
      <c r="D1165" s="1"/>
      <c r="E1165" s="1"/>
      <c r="I1165" s="1"/>
      <c r="J1165" s="1"/>
    </row>
    <row r="1166" spans="1:10" x14ac:dyDescent="0.25">
      <c r="A1166" s="1"/>
      <c r="B1166" s="1"/>
      <c r="D1166" s="1"/>
      <c r="E1166" s="1"/>
      <c r="I1166" s="1"/>
      <c r="J1166" s="1"/>
    </row>
    <row r="1167" spans="1:10" x14ac:dyDescent="0.25">
      <c r="A1167" s="1"/>
      <c r="B1167" s="1"/>
      <c r="D1167" s="1"/>
      <c r="E1167" s="1"/>
      <c r="I1167" s="1"/>
      <c r="J1167" s="1"/>
    </row>
    <row r="1168" spans="1:10" x14ac:dyDescent="0.25">
      <c r="A1168" s="1"/>
      <c r="B1168" s="1"/>
      <c r="D1168" s="1"/>
      <c r="E1168" s="1"/>
      <c r="I1168" s="1"/>
      <c r="J1168" s="1"/>
    </row>
    <row r="1169" spans="1:10" x14ac:dyDescent="0.25">
      <c r="A1169" s="1"/>
      <c r="B1169" s="1"/>
      <c r="D1169" s="1"/>
      <c r="E1169" s="1"/>
      <c r="I1169" s="1"/>
      <c r="J1169" s="1"/>
    </row>
    <row r="1170" spans="1:10" x14ac:dyDescent="0.25">
      <c r="A1170" s="1"/>
      <c r="B1170" s="1"/>
      <c r="D1170" s="1"/>
      <c r="E1170" s="1"/>
      <c r="I1170" s="1"/>
      <c r="J1170" s="1"/>
    </row>
    <row r="1171" spans="1:10" x14ac:dyDescent="0.25">
      <c r="A1171" s="1"/>
      <c r="B1171" s="1"/>
      <c r="D1171" s="1"/>
      <c r="E1171" s="1"/>
      <c r="I1171" s="1"/>
      <c r="J1171" s="1"/>
    </row>
    <row r="1172" spans="1:10" x14ac:dyDescent="0.25">
      <c r="A1172" s="1"/>
      <c r="B1172" s="1"/>
      <c r="D1172" s="1"/>
      <c r="E1172" s="1"/>
      <c r="I1172" s="1"/>
      <c r="J1172" s="1"/>
    </row>
    <row r="1173" spans="1:10" x14ac:dyDescent="0.25">
      <c r="A1173" s="1"/>
      <c r="B1173" s="1"/>
      <c r="D1173" s="1"/>
      <c r="E1173" s="1"/>
      <c r="I1173" s="1"/>
      <c r="J1173" s="1"/>
    </row>
    <row r="1174" spans="1:10" x14ac:dyDescent="0.25">
      <c r="A1174" s="1"/>
      <c r="B1174" s="1"/>
      <c r="D1174" s="1"/>
      <c r="E1174" s="1"/>
      <c r="I1174" s="1"/>
      <c r="J1174" s="1"/>
    </row>
    <row r="1175" spans="1:10" x14ac:dyDescent="0.25">
      <c r="A1175" s="1"/>
      <c r="B1175" s="1"/>
      <c r="D1175" s="1"/>
      <c r="E1175" s="1"/>
      <c r="I1175" s="1"/>
      <c r="J1175" s="1"/>
    </row>
    <row r="1176" spans="1:10" x14ac:dyDescent="0.25">
      <c r="A1176" s="1"/>
      <c r="B1176" s="1"/>
      <c r="D1176" s="1"/>
      <c r="E1176" s="1"/>
      <c r="I1176" s="1"/>
      <c r="J1176" s="1"/>
    </row>
    <row r="1177" spans="1:10" x14ac:dyDescent="0.25">
      <c r="A1177" s="1"/>
      <c r="B1177" s="1"/>
      <c r="D1177" s="1"/>
      <c r="E1177" s="1"/>
      <c r="I1177" s="1"/>
      <c r="J1177" s="1"/>
    </row>
    <row r="1178" spans="1:10" x14ac:dyDescent="0.25">
      <c r="A1178" s="1"/>
      <c r="B1178" s="1"/>
      <c r="D1178" s="1"/>
      <c r="E1178" s="1"/>
      <c r="I1178" s="1"/>
      <c r="J1178" s="1"/>
    </row>
    <row r="1179" spans="1:10" x14ac:dyDescent="0.25">
      <c r="A1179" s="1"/>
      <c r="B1179" s="1"/>
      <c r="D1179" s="1"/>
      <c r="E1179" s="1"/>
      <c r="I1179" s="1"/>
      <c r="J1179" s="1"/>
    </row>
    <row r="1180" spans="1:10" x14ac:dyDescent="0.25">
      <c r="A1180" s="1"/>
      <c r="B1180" s="1"/>
      <c r="D1180" s="1"/>
      <c r="E1180" s="1"/>
      <c r="I1180" s="1"/>
      <c r="J1180" s="1"/>
    </row>
    <row r="1181" spans="1:10" x14ac:dyDescent="0.25">
      <c r="A1181" s="1"/>
      <c r="B1181" s="1"/>
      <c r="D1181" s="1"/>
      <c r="E1181" s="1"/>
      <c r="I1181" s="1"/>
      <c r="J1181" s="1"/>
    </row>
    <row r="1182" spans="1:10" x14ac:dyDescent="0.25">
      <c r="A1182" s="1"/>
      <c r="B1182" s="1"/>
      <c r="D1182" s="1"/>
      <c r="E1182" s="1"/>
      <c r="I1182" s="1"/>
      <c r="J1182" s="1"/>
    </row>
    <row r="1183" spans="1:10" x14ac:dyDescent="0.25">
      <c r="A1183" s="1"/>
      <c r="B1183" s="1"/>
      <c r="D1183" s="1"/>
      <c r="E1183" s="1"/>
      <c r="I1183" s="1"/>
      <c r="J1183" s="1"/>
    </row>
    <row r="1184" spans="1:10" x14ac:dyDescent="0.25">
      <c r="A1184" s="1"/>
      <c r="B1184" s="1"/>
      <c r="D1184" s="1"/>
      <c r="E1184" s="1"/>
      <c r="I1184" s="1"/>
      <c r="J1184" s="1"/>
    </row>
    <row r="1185" spans="1:10" x14ac:dyDescent="0.25">
      <c r="A1185" s="1"/>
      <c r="B1185" s="1"/>
      <c r="D1185" s="1"/>
      <c r="E1185" s="1"/>
      <c r="I1185" s="1"/>
      <c r="J1185" s="1"/>
    </row>
    <row r="1186" spans="1:10" x14ac:dyDescent="0.25">
      <c r="A1186" s="1"/>
      <c r="B1186" s="1"/>
      <c r="D1186" s="1"/>
      <c r="E1186" s="1"/>
      <c r="I1186" s="1"/>
      <c r="J1186" s="1"/>
    </row>
    <row r="1187" spans="1:10" x14ac:dyDescent="0.25">
      <c r="A1187" s="1"/>
      <c r="B1187" s="1"/>
      <c r="D1187" s="1"/>
      <c r="E1187" s="1"/>
      <c r="I1187" s="1"/>
      <c r="J1187" s="1"/>
    </row>
    <row r="1188" spans="1:10" x14ac:dyDescent="0.25">
      <c r="A1188" s="1"/>
      <c r="B1188" s="1"/>
      <c r="D1188" s="1"/>
      <c r="E1188" s="1"/>
      <c r="I1188" s="1"/>
      <c r="J1188" s="1"/>
    </row>
    <row r="1189" spans="1:10" x14ac:dyDescent="0.25">
      <c r="A1189" s="1"/>
      <c r="B1189" s="1"/>
      <c r="D1189" s="1"/>
      <c r="E1189" s="1"/>
      <c r="I1189" s="1"/>
      <c r="J1189" s="1"/>
    </row>
    <row r="1190" spans="1:10" x14ac:dyDescent="0.25">
      <c r="A1190" s="1"/>
      <c r="B1190" s="1"/>
      <c r="D1190" s="1"/>
      <c r="E1190" s="1"/>
      <c r="I1190" s="1"/>
      <c r="J1190" s="1"/>
    </row>
    <row r="1191" spans="1:10" x14ac:dyDescent="0.25">
      <c r="A1191" s="1"/>
      <c r="B1191" s="1"/>
      <c r="D1191" s="1"/>
      <c r="E1191" s="1"/>
      <c r="I1191" s="1"/>
      <c r="J1191" s="1"/>
    </row>
    <row r="1192" spans="1:10" x14ac:dyDescent="0.25">
      <c r="A1192" s="1"/>
      <c r="B1192" s="1"/>
      <c r="D1192" s="1"/>
      <c r="E1192" s="1"/>
      <c r="I1192" s="1"/>
      <c r="J1192" s="1"/>
    </row>
    <row r="1193" spans="1:10" x14ac:dyDescent="0.25">
      <c r="A1193" s="1"/>
      <c r="B1193" s="1"/>
      <c r="D1193" s="1"/>
      <c r="E1193" s="1"/>
      <c r="I1193" s="1"/>
      <c r="J1193" s="1"/>
    </row>
    <row r="1194" spans="1:10" x14ac:dyDescent="0.25">
      <c r="A1194" s="1"/>
      <c r="B1194" s="1"/>
      <c r="D1194" s="1"/>
      <c r="E1194" s="1"/>
      <c r="I1194" s="1"/>
      <c r="J1194" s="1"/>
    </row>
    <row r="1195" spans="1:10" x14ac:dyDescent="0.25">
      <c r="A1195" s="1"/>
      <c r="B1195" s="1"/>
      <c r="D1195" s="1"/>
      <c r="E1195" s="1"/>
      <c r="I1195" s="1"/>
      <c r="J1195" s="1"/>
    </row>
    <row r="1196" spans="1:10" x14ac:dyDescent="0.25">
      <c r="A1196" s="1"/>
      <c r="B1196" s="1"/>
      <c r="D1196" s="1"/>
      <c r="E1196" s="1"/>
      <c r="I1196" s="1"/>
      <c r="J1196" s="1"/>
    </row>
    <row r="1197" spans="1:10" x14ac:dyDescent="0.25">
      <c r="A1197" s="1"/>
      <c r="B1197" s="1"/>
      <c r="D1197" s="1"/>
      <c r="E1197" s="1"/>
      <c r="I1197" s="1"/>
      <c r="J1197" s="1"/>
    </row>
    <row r="1198" spans="1:10" x14ac:dyDescent="0.25">
      <c r="A1198" s="1"/>
      <c r="B1198" s="1"/>
      <c r="D1198" s="1"/>
      <c r="E1198" s="1"/>
      <c r="I1198" s="1"/>
      <c r="J1198" s="1"/>
    </row>
    <row r="1199" spans="1:10" x14ac:dyDescent="0.25">
      <c r="A1199" s="1"/>
      <c r="B1199" s="1"/>
      <c r="D1199" s="1"/>
      <c r="E1199" s="1"/>
      <c r="I1199" s="1"/>
      <c r="J1199" s="1"/>
    </row>
    <row r="1200" spans="1:10" x14ac:dyDescent="0.25">
      <c r="A1200" s="1"/>
      <c r="B1200" s="1"/>
      <c r="D1200" s="1"/>
      <c r="E1200" s="1"/>
      <c r="I1200" s="1"/>
      <c r="J1200" s="1"/>
    </row>
    <row r="1201" spans="1:10" x14ac:dyDescent="0.25">
      <c r="A1201" s="1"/>
      <c r="B1201" s="1"/>
      <c r="D1201" s="1"/>
      <c r="E1201" s="1"/>
      <c r="I1201" s="1"/>
      <c r="J1201" s="1"/>
    </row>
    <row r="1202" spans="1:10" x14ac:dyDescent="0.25">
      <c r="A1202" s="1"/>
      <c r="B1202" s="1"/>
      <c r="D1202" s="1"/>
      <c r="E1202" s="1"/>
      <c r="I1202" s="1"/>
      <c r="J1202" s="1"/>
    </row>
    <row r="1203" spans="1:10" x14ac:dyDescent="0.25">
      <c r="A1203" s="1"/>
      <c r="B1203" s="1"/>
      <c r="D1203" s="1"/>
      <c r="E1203" s="1"/>
      <c r="I1203" s="1"/>
      <c r="J1203" s="1"/>
    </row>
    <row r="1204" spans="1:10" x14ac:dyDescent="0.25">
      <c r="A1204" s="1"/>
      <c r="B1204" s="1"/>
      <c r="D1204" s="1"/>
      <c r="E1204" s="1"/>
      <c r="I1204" s="1"/>
      <c r="J1204" s="1"/>
    </row>
    <row r="1205" spans="1:10" x14ac:dyDescent="0.25">
      <c r="A1205" s="1"/>
      <c r="B1205" s="1"/>
      <c r="D1205" s="1"/>
      <c r="E1205" s="1"/>
      <c r="I1205" s="1"/>
      <c r="J1205" s="1"/>
    </row>
    <row r="1206" spans="1:10" x14ac:dyDescent="0.25">
      <c r="A1206" s="1"/>
      <c r="B1206" s="1"/>
      <c r="D1206" s="1"/>
      <c r="E1206" s="1"/>
      <c r="I1206" s="1"/>
      <c r="J1206" s="1"/>
    </row>
    <row r="1207" spans="1:10" x14ac:dyDescent="0.25">
      <c r="A1207" s="1"/>
      <c r="B1207" s="1"/>
      <c r="D1207" s="1"/>
      <c r="E1207" s="1"/>
      <c r="I1207" s="1"/>
      <c r="J1207" s="1"/>
    </row>
    <row r="1208" spans="1:10" x14ac:dyDescent="0.25">
      <c r="A1208" s="1"/>
      <c r="B1208" s="1"/>
      <c r="D1208" s="1"/>
      <c r="E1208" s="1"/>
      <c r="I1208" s="1"/>
      <c r="J1208" s="1"/>
    </row>
    <row r="1209" spans="1:10" x14ac:dyDescent="0.25">
      <c r="A1209" s="1"/>
      <c r="B1209" s="1"/>
      <c r="D1209" s="1"/>
      <c r="E1209" s="1"/>
      <c r="I1209" s="1"/>
      <c r="J1209" s="1"/>
    </row>
    <row r="1210" spans="1:10" x14ac:dyDescent="0.25">
      <c r="A1210" s="1"/>
      <c r="B1210" s="1"/>
      <c r="D1210" s="1"/>
      <c r="E1210" s="1"/>
      <c r="I1210" s="1"/>
      <c r="J1210" s="1"/>
    </row>
    <row r="1211" spans="1:10" x14ac:dyDescent="0.25">
      <c r="A1211" s="1"/>
      <c r="B1211" s="1"/>
      <c r="D1211" s="1"/>
      <c r="E1211" s="1"/>
      <c r="I1211" s="1"/>
      <c r="J1211" s="1"/>
    </row>
    <row r="1212" spans="1:10" x14ac:dyDescent="0.25">
      <c r="A1212" s="1"/>
      <c r="B1212" s="1"/>
      <c r="D1212" s="1"/>
      <c r="E1212" s="1"/>
      <c r="I1212" s="1"/>
      <c r="J1212" s="1"/>
    </row>
    <row r="1213" spans="1:10" x14ac:dyDescent="0.25">
      <c r="A1213" s="1"/>
      <c r="B1213" s="1"/>
      <c r="D1213" s="1"/>
      <c r="E1213" s="1"/>
      <c r="I1213" s="1"/>
      <c r="J1213" s="1"/>
    </row>
    <row r="1214" spans="1:10" x14ac:dyDescent="0.25">
      <c r="A1214" s="1"/>
      <c r="B1214" s="1"/>
      <c r="D1214" s="1"/>
      <c r="E1214" s="1"/>
      <c r="I1214" s="1"/>
      <c r="J1214" s="1"/>
    </row>
    <row r="1215" spans="1:10" x14ac:dyDescent="0.25">
      <c r="A1215" s="1"/>
      <c r="B1215" s="1"/>
      <c r="D1215" s="1"/>
      <c r="E1215" s="1"/>
      <c r="I1215" s="1"/>
      <c r="J1215" s="1"/>
    </row>
    <row r="1216" spans="1:10" x14ac:dyDescent="0.25">
      <c r="A1216" s="1"/>
      <c r="B1216" s="1"/>
      <c r="D1216" s="1"/>
      <c r="E1216" s="1"/>
      <c r="I1216" s="1"/>
      <c r="J1216" s="1"/>
    </row>
    <row r="1217" spans="1:10" x14ac:dyDescent="0.25">
      <c r="A1217" s="1"/>
      <c r="B1217" s="1"/>
      <c r="D1217" s="1"/>
      <c r="E1217" s="1"/>
      <c r="I1217" s="1"/>
      <c r="J1217" s="1"/>
    </row>
    <row r="1218" spans="1:10" x14ac:dyDescent="0.25">
      <c r="A1218" s="1"/>
      <c r="B1218" s="1"/>
      <c r="D1218" s="1"/>
      <c r="E1218" s="1"/>
      <c r="I1218" s="1"/>
      <c r="J1218" s="1"/>
    </row>
    <row r="1219" spans="1:10" x14ac:dyDescent="0.25">
      <c r="A1219" s="1"/>
      <c r="B1219" s="1"/>
      <c r="D1219" s="1"/>
      <c r="E1219" s="1"/>
      <c r="I1219" s="1"/>
      <c r="J1219" s="1"/>
    </row>
    <row r="1220" spans="1:10" x14ac:dyDescent="0.25">
      <c r="A1220" s="1"/>
      <c r="B1220" s="1"/>
      <c r="D1220" s="1"/>
      <c r="E1220" s="1"/>
      <c r="I1220" s="1"/>
      <c r="J1220" s="1"/>
    </row>
    <row r="1221" spans="1:10" x14ac:dyDescent="0.25">
      <c r="A1221" s="1"/>
      <c r="B1221" s="1"/>
      <c r="D1221" s="1"/>
      <c r="E1221" s="1"/>
      <c r="I1221" s="1"/>
      <c r="J1221" s="1"/>
    </row>
    <row r="1222" spans="1:10" x14ac:dyDescent="0.25">
      <c r="A1222" s="1"/>
      <c r="B1222" s="1"/>
      <c r="D1222" s="1"/>
      <c r="E1222" s="1"/>
      <c r="I1222" s="1"/>
      <c r="J1222" s="1"/>
    </row>
    <row r="1223" spans="1:10" x14ac:dyDescent="0.25">
      <c r="A1223" s="1"/>
      <c r="B1223" s="1"/>
      <c r="D1223" s="1"/>
      <c r="E1223" s="1"/>
      <c r="I1223" s="1"/>
      <c r="J1223" s="1"/>
    </row>
    <row r="1224" spans="1:10" x14ac:dyDescent="0.25">
      <c r="A1224" s="1"/>
      <c r="B1224" s="1"/>
      <c r="D1224" s="1"/>
      <c r="E1224" s="1"/>
      <c r="I1224" s="1"/>
      <c r="J1224" s="1"/>
    </row>
    <row r="1225" spans="1:10" x14ac:dyDescent="0.25">
      <c r="A1225" s="1"/>
      <c r="B1225" s="1"/>
      <c r="D1225" s="1"/>
      <c r="E1225" s="1"/>
      <c r="I1225" s="1"/>
      <c r="J1225" s="1"/>
    </row>
    <row r="1226" spans="1:10" x14ac:dyDescent="0.25">
      <c r="A1226" s="1"/>
      <c r="B1226" s="1"/>
      <c r="D1226" s="1"/>
      <c r="E1226" s="1"/>
      <c r="I1226" s="1"/>
      <c r="J1226" s="1"/>
    </row>
    <row r="1227" spans="1:10" x14ac:dyDescent="0.25">
      <c r="A1227" s="1"/>
      <c r="B1227" s="1"/>
      <c r="D1227" s="1"/>
      <c r="E1227" s="1"/>
      <c r="I1227" s="1"/>
      <c r="J1227" s="1"/>
    </row>
    <row r="1228" spans="1:10" x14ac:dyDescent="0.25">
      <c r="A1228" s="1"/>
      <c r="B1228" s="1"/>
      <c r="D1228" s="1"/>
      <c r="E1228" s="1"/>
      <c r="I1228" s="1"/>
      <c r="J1228" s="1"/>
    </row>
    <row r="1229" spans="1:10" x14ac:dyDescent="0.25">
      <c r="A1229" s="1"/>
      <c r="B1229" s="1"/>
      <c r="D1229" s="1"/>
      <c r="E1229" s="1"/>
      <c r="I1229" s="1"/>
      <c r="J1229" s="1"/>
    </row>
    <row r="1230" spans="1:10" x14ac:dyDescent="0.25">
      <c r="A1230" s="1"/>
      <c r="B1230" s="1"/>
      <c r="D1230" s="1"/>
      <c r="E1230" s="1"/>
      <c r="I1230" s="1"/>
      <c r="J1230" s="1"/>
    </row>
    <row r="1231" spans="1:10" x14ac:dyDescent="0.25">
      <c r="A1231" s="1"/>
      <c r="B1231" s="1"/>
      <c r="D1231" s="1"/>
      <c r="E1231" s="1"/>
      <c r="I1231" s="1"/>
      <c r="J1231" s="1"/>
    </row>
    <row r="1232" spans="1:10" x14ac:dyDescent="0.25">
      <c r="A1232" s="1"/>
      <c r="B1232" s="1"/>
      <c r="D1232" s="1"/>
      <c r="E1232" s="1"/>
      <c r="I1232" s="1"/>
      <c r="J1232" s="1"/>
    </row>
    <row r="1233" spans="1:10" x14ac:dyDescent="0.25">
      <c r="A1233" s="1"/>
      <c r="B1233" s="1"/>
      <c r="D1233" s="1"/>
      <c r="E1233" s="1"/>
      <c r="I1233" s="1"/>
      <c r="J1233" s="1"/>
    </row>
    <row r="1234" spans="1:10" x14ac:dyDescent="0.25">
      <c r="A1234" s="1"/>
      <c r="B1234" s="1"/>
      <c r="D1234" s="1"/>
      <c r="E1234" s="1"/>
      <c r="I1234" s="1"/>
      <c r="J1234" s="1"/>
    </row>
    <row r="1235" spans="1:10" x14ac:dyDescent="0.25">
      <c r="A1235" s="1"/>
      <c r="B1235" s="1"/>
      <c r="D1235" s="1"/>
      <c r="E1235" s="1"/>
      <c r="I1235" s="1"/>
      <c r="J1235" s="1"/>
    </row>
    <row r="1236" spans="1:10" x14ac:dyDescent="0.25">
      <c r="A1236" s="1"/>
      <c r="B1236" s="1"/>
      <c r="D1236" s="1"/>
      <c r="E1236" s="1"/>
      <c r="I1236" s="1"/>
      <c r="J1236" s="1"/>
    </row>
    <row r="1237" spans="1:10" x14ac:dyDescent="0.25">
      <c r="A1237" s="1"/>
      <c r="B1237" s="1"/>
      <c r="D1237" s="1"/>
      <c r="E1237" s="1"/>
      <c r="I1237" s="1"/>
      <c r="J1237" s="1"/>
    </row>
    <row r="1238" spans="1:10" x14ac:dyDescent="0.25">
      <c r="A1238" s="1"/>
      <c r="B1238" s="1"/>
      <c r="D1238" s="1"/>
      <c r="E1238" s="1"/>
      <c r="I1238" s="1"/>
      <c r="J1238" s="1"/>
    </row>
    <row r="1239" spans="1:10" x14ac:dyDescent="0.25">
      <c r="A1239" s="1"/>
      <c r="B1239" s="1"/>
      <c r="D1239" s="1"/>
      <c r="E1239" s="1"/>
      <c r="I1239" s="1"/>
      <c r="J1239" s="1"/>
    </row>
    <row r="1240" spans="1:10" x14ac:dyDescent="0.25">
      <c r="A1240" s="1"/>
      <c r="B1240" s="1"/>
      <c r="D1240" s="1"/>
      <c r="E1240" s="1"/>
      <c r="I1240" s="1"/>
      <c r="J1240" s="1"/>
    </row>
    <row r="1241" spans="1:10" x14ac:dyDescent="0.25">
      <c r="A1241" s="1"/>
      <c r="B1241" s="1"/>
      <c r="D1241" s="1"/>
      <c r="E1241" s="1"/>
      <c r="I1241" s="1"/>
      <c r="J1241" s="1"/>
    </row>
    <row r="1242" spans="1:10" x14ac:dyDescent="0.25">
      <c r="A1242" s="1"/>
      <c r="B1242" s="1"/>
      <c r="D1242" s="1"/>
      <c r="E1242" s="1"/>
      <c r="I1242" s="1"/>
      <c r="J1242" s="1"/>
    </row>
    <row r="1243" spans="1:10" x14ac:dyDescent="0.25">
      <c r="A1243" s="1"/>
      <c r="B1243" s="1"/>
      <c r="D1243" s="1"/>
      <c r="E1243" s="1"/>
      <c r="I1243" s="1"/>
      <c r="J1243" s="1"/>
    </row>
    <row r="1244" spans="1:10" x14ac:dyDescent="0.25">
      <c r="A1244" s="1"/>
      <c r="B1244" s="1"/>
      <c r="D1244" s="1"/>
      <c r="E1244" s="1"/>
      <c r="I1244" s="1"/>
      <c r="J1244" s="1"/>
    </row>
    <row r="1245" spans="1:10" x14ac:dyDescent="0.25">
      <c r="A1245" s="1"/>
      <c r="B1245" s="1"/>
      <c r="D1245" s="1"/>
      <c r="E1245" s="1"/>
      <c r="I1245" s="1"/>
      <c r="J1245" s="1"/>
    </row>
    <row r="1246" spans="1:10" x14ac:dyDescent="0.25">
      <c r="A1246" s="1"/>
      <c r="B1246" s="1"/>
      <c r="D1246" s="1"/>
      <c r="E1246" s="1"/>
      <c r="I1246" s="1"/>
      <c r="J1246" s="1"/>
    </row>
    <row r="1247" spans="1:10" x14ac:dyDescent="0.25">
      <c r="A1247" s="1"/>
      <c r="B1247" s="1"/>
      <c r="D1247" s="1"/>
      <c r="E1247" s="1"/>
      <c r="I1247" s="1"/>
      <c r="J1247" s="1"/>
    </row>
    <row r="1248" spans="1:10" x14ac:dyDescent="0.25">
      <c r="A1248" s="1"/>
      <c r="B1248" s="1"/>
      <c r="D1248" s="1"/>
      <c r="E1248" s="1"/>
      <c r="I1248" s="1"/>
      <c r="J1248" s="1"/>
    </row>
    <row r="1249" spans="1:10" x14ac:dyDescent="0.25">
      <c r="A1249" s="1"/>
      <c r="B1249" s="1"/>
      <c r="D1249" s="1"/>
      <c r="E1249" s="1"/>
      <c r="I1249" s="1"/>
      <c r="J1249" s="1"/>
    </row>
    <row r="1250" spans="1:10" x14ac:dyDescent="0.25">
      <c r="A1250" s="1"/>
      <c r="B1250" s="1"/>
      <c r="D1250" s="1"/>
      <c r="E1250" s="1"/>
      <c r="I1250" s="1"/>
      <c r="J1250" s="1"/>
    </row>
    <row r="1251" spans="1:10" x14ac:dyDescent="0.25">
      <c r="A1251" s="1"/>
      <c r="B1251" s="1"/>
      <c r="D1251" s="1"/>
      <c r="E1251" s="1"/>
      <c r="I1251" s="1"/>
      <c r="J1251" s="1"/>
    </row>
    <row r="1252" spans="1:10" x14ac:dyDescent="0.25">
      <c r="A1252" s="1"/>
      <c r="B1252" s="1"/>
      <c r="D1252" s="1"/>
      <c r="E1252" s="1"/>
      <c r="I1252" s="1"/>
      <c r="J1252" s="1"/>
    </row>
    <row r="1253" spans="1:10" x14ac:dyDescent="0.25">
      <c r="A1253" s="1"/>
      <c r="B1253" s="1"/>
      <c r="D1253" s="1"/>
      <c r="E1253" s="1"/>
      <c r="I1253" s="1"/>
      <c r="J1253" s="1"/>
    </row>
    <row r="1254" spans="1:10" x14ac:dyDescent="0.25">
      <c r="A1254" s="1"/>
      <c r="B1254" s="1"/>
      <c r="D1254" s="1"/>
      <c r="E1254" s="1"/>
      <c r="I1254" s="1"/>
      <c r="J1254" s="1"/>
    </row>
    <row r="1255" spans="1:10" x14ac:dyDescent="0.25">
      <c r="A1255" s="1"/>
      <c r="B1255" s="1"/>
      <c r="D1255" s="1"/>
      <c r="E1255" s="1"/>
      <c r="I1255" s="1"/>
      <c r="J1255" s="1"/>
    </row>
    <row r="1256" spans="1:10" x14ac:dyDescent="0.25">
      <c r="A1256" s="1"/>
      <c r="B1256" s="1"/>
      <c r="D1256" s="1"/>
      <c r="E1256" s="1"/>
      <c r="I1256" s="1"/>
      <c r="J1256" s="1"/>
    </row>
    <row r="1257" spans="1:10" x14ac:dyDescent="0.25">
      <c r="A1257" s="1"/>
      <c r="B1257" s="1"/>
      <c r="D1257" s="1"/>
      <c r="E1257" s="1"/>
      <c r="I1257" s="1"/>
      <c r="J1257" s="1"/>
    </row>
    <row r="1258" spans="1:10" x14ac:dyDescent="0.25">
      <c r="A1258" s="1"/>
      <c r="B1258" s="1"/>
      <c r="D1258" s="1"/>
      <c r="E1258" s="1"/>
      <c r="I1258" s="1"/>
      <c r="J1258" s="1"/>
    </row>
    <row r="1259" spans="1:10" x14ac:dyDescent="0.25">
      <c r="A1259" s="1"/>
      <c r="B1259" s="1"/>
      <c r="D1259" s="1"/>
      <c r="E1259" s="1"/>
      <c r="I1259" s="1"/>
      <c r="J1259" s="1"/>
    </row>
    <row r="1260" spans="1:10" x14ac:dyDescent="0.25">
      <c r="A1260" s="1"/>
      <c r="B1260" s="1"/>
      <c r="D1260" s="1"/>
      <c r="E1260" s="1"/>
      <c r="I1260" s="1"/>
      <c r="J1260" s="1"/>
    </row>
    <row r="1261" spans="1:10" x14ac:dyDescent="0.25">
      <c r="A1261" s="1"/>
      <c r="B1261" s="1"/>
      <c r="D1261" s="1"/>
      <c r="E1261" s="1"/>
      <c r="I1261" s="1"/>
      <c r="J1261" s="1"/>
    </row>
    <row r="1262" spans="1:10" x14ac:dyDescent="0.25">
      <c r="A1262" s="1"/>
      <c r="B1262" s="1"/>
      <c r="D1262" s="1"/>
      <c r="E1262" s="1"/>
      <c r="I1262" s="1"/>
      <c r="J1262" s="1"/>
    </row>
    <row r="1263" spans="1:10" x14ac:dyDescent="0.25">
      <c r="A1263" s="1"/>
      <c r="B1263" s="1"/>
      <c r="D1263" s="1"/>
      <c r="E1263" s="1"/>
      <c r="I1263" s="1"/>
      <c r="J1263" s="1"/>
    </row>
    <row r="1264" spans="1:10" x14ac:dyDescent="0.25">
      <c r="A1264" s="1"/>
      <c r="B1264" s="1"/>
      <c r="D1264" s="1"/>
      <c r="E1264" s="1"/>
      <c r="I1264" s="1"/>
      <c r="J1264" s="1"/>
    </row>
    <row r="1265" spans="1:10" x14ac:dyDescent="0.25">
      <c r="A1265" s="1"/>
      <c r="B1265" s="1"/>
      <c r="D1265" s="1"/>
      <c r="E1265" s="1"/>
      <c r="I1265" s="1"/>
      <c r="J1265" s="1"/>
    </row>
    <row r="1266" spans="1:10" x14ac:dyDescent="0.25">
      <c r="A1266" s="1"/>
      <c r="B1266" s="1"/>
      <c r="D1266" s="1"/>
      <c r="E1266" s="1"/>
      <c r="I1266" s="1"/>
      <c r="J1266" s="1"/>
    </row>
    <row r="1267" spans="1:10" x14ac:dyDescent="0.25">
      <c r="A1267" s="1"/>
      <c r="B1267" s="1"/>
      <c r="D1267" s="1"/>
      <c r="E1267" s="1"/>
      <c r="I1267" s="1"/>
      <c r="J1267" s="1"/>
    </row>
    <row r="1268" spans="1:10" x14ac:dyDescent="0.25">
      <c r="A1268" s="1"/>
      <c r="B1268" s="1"/>
      <c r="D1268" s="1"/>
      <c r="E1268" s="1"/>
      <c r="I1268" s="1"/>
      <c r="J1268" s="1"/>
    </row>
    <row r="1269" spans="1:10" x14ac:dyDescent="0.25">
      <c r="A1269" s="1"/>
      <c r="B1269" s="1"/>
      <c r="D1269" s="1"/>
      <c r="E1269" s="1"/>
      <c r="I1269" s="1"/>
      <c r="J1269" s="1"/>
    </row>
    <row r="1270" spans="1:10" x14ac:dyDescent="0.25">
      <c r="A1270" s="1"/>
      <c r="B1270" s="1"/>
      <c r="D1270" s="1"/>
      <c r="E1270" s="1"/>
      <c r="I1270" s="1"/>
      <c r="J1270" s="1"/>
    </row>
    <row r="1271" spans="1:10" x14ac:dyDescent="0.25">
      <c r="A1271" s="1"/>
      <c r="B1271" s="1"/>
      <c r="D1271" s="1"/>
      <c r="E1271" s="1"/>
      <c r="I1271" s="1"/>
      <c r="J1271" s="1"/>
    </row>
    <row r="1272" spans="1:10" x14ac:dyDescent="0.25">
      <c r="A1272" s="1"/>
      <c r="B1272" s="1"/>
      <c r="D1272" s="1"/>
      <c r="E1272" s="1"/>
      <c r="I1272" s="1"/>
      <c r="J1272" s="1"/>
    </row>
    <row r="1273" spans="1:10" x14ac:dyDescent="0.25">
      <c r="A1273" s="1"/>
      <c r="B1273" s="1"/>
      <c r="D1273" s="1"/>
      <c r="E1273" s="1"/>
      <c r="I1273" s="1"/>
      <c r="J1273" s="1"/>
    </row>
    <row r="1274" spans="1:10" x14ac:dyDescent="0.25">
      <c r="A1274" s="1"/>
      <c r="B1274" s="1"/>
      <c r="D1274" s="1"/>
      <c r="E1274" s="1"/>
      <c r="I1274" s="1"/>
      <c r="J1274" s="1"/>
    </row>
    <row r="1275" spans="1:10" x14ac:dyDescent="0.25">
      <c r="A1275" s="1"/>
      <c r="B1275" s="1"/>
      <c r="D1275" s="1"/>
      <c r="E1275" s="1"/>
      <c r="I1275" s="1"/>
      <c r="J1275" s="1"/>
    </row>
    <row r="1276" spans="1:10" x14ac:dyDescent="0.25">
      <c r="A1276" s="1"/>
      <c r="B1276" s="1"/>
      <c r="D1276" s="1"/>
      <c r="E1276" s="1"/>
      <c r="I1276" s="1"/>
      <c r="J1276" s="1"/>
    </row>
    <row r="1277" spans="1:10" x14ac:dyDescent="0.25">
      <c r="A1277" s="1"/>
      <c r="B1277" s="1"/>
      <c r="D1277" s="1"/>
      <c r="E1277" s="1"/>
      <c r="I1277" s="1"/>
      <c r="J1277" s="1"/>
    </row>
    <row r="1278" spans="1:10" x14ac:dyDescent="0.25">
      <c r="A1278" s="1"/>
      <c r="B1278" s="1"/>
      <c r="D1278" s="1"/>
      <c r="E1278" s="1"/>
      <c r="I1278" s="1"/>
      <c r="J1278" s="1"/>
    </row>
    <row r="1279" spans="1:10" x14ac:dyDescent="0.25">
      <c r="A1279" s="1"/>
      <c r="B1279" s="1"/>
      <c r="D1279" s="1"/>
      <c r="E1279" s="1"/>
      <c r="I1279" s="1"/>
      <c r="J1279" s="1"/>
    </row>
    <row r="1280" spans="1:10" x14ac:dyDescent="0.25">
      <c r="A1280" s="1"/>
      <c r="B1280" s="1"/>
      <c r="D1280" s="1"/>
      <c r="E1280" s="1"/>
      <c r="I1280" s="1"/>
      <c r="J1280" s="1"/>
    </row>
    <row r="1281" spans="1:10" x14ac:dyDescent="0.25">
      <c r="A1281" s="1"/>
      <c r="B1281" s="1"/>
      <c r="D1281" s="1"/>
      <c r="E1281" s="1"/>
      <c r="I1281" s="1"/>
      <c r="J1281" s="1"/>
    </row>
    <row r="1282" spans="1:10" x14ac:dyDescent="0.25">
      <c r="A1282" s="1"/>
      <c r="B1282" s="1"/>
      <c r="D1282" s="1"/>
      <c r="E1282" s="1"/>
      <c r="I1282" s="1"/>
      <c r="J1282" s="1"/>
    </row>
    <row r="1283" spans="1:10" x14ac:dyDescent="0.25">
      <c r="A1283" s="1"/>
      <c r="B1283" s="1"/>
      <c r="D1283" s="1"/>
      <c r="E1283" s="1"/>
      <c r="I1283" s="1"/>
      <c r="J1283" s="1"/>
    </row>
    <row r="1284" spans="1:10" x14ac:dyDescent="0.25">
      <c r="A1284" s="1"/>
      <c r="B1284" s="1"/>
      <c r="D1284" s="1"/>
      <c r="E1284" s="1"/>
      <c r="I1284" s="1"/>
      <c r="J1284" s="1"/>
    </row>
    <row r="1285" spans="1:10" x14ac:dyDescent="0.25">
      <c r="A1285" s="1"/>
      <c r="B1285" s="1"/>
      <c r="D1285" s="1"/>
      <c r="E1285" s="1"/>
      <c r="I1285" s="1"/>
      <c r="J1285" s="1"/>
    </row>
    <row r="1286" spans="1:10" x14ac:dyDescent="0.25">
      <c r="A1286" s="1"/>
      <c r="B1286" s="1"/>
      <c r="D1286" s="1"/>
      <c r="E1286" s="1"/>
      <c r="I1286" s="1"/>
      <c r="J1286" s="1"/>
    </row>
    <row r="1287" spans="1:10" x14ac:dyDescent="0.25">
      <c r="A1287" s="1"/>
      <c r="B1287" s="1"/>
      <c r="D1287" s="1"/>
      <c r="E1287" s="1"/>
      <c r="I1287" s="1"/>
      <c r="J1287" s="1"/>
    </row>
    <row r="1288" spans="1:10" x14ac:dyDescent="0.25">
      <c r="A1288" s="1"/>
      <c r="B1288" s="1"/>
      <c r="D1288" s="1"/>
      <c r="E1288" s="1"/>
      <c r="I1288" s="1"/>
      <c r="J1288" s="1"/>
    </row>
    <row r="1289" spans="1:10" x14ac:dyDescent="0.25">
      <c r="A1289" s="1"/>
      <c r="B1289" s="1"/>
      <c r="D1289" s="1"/>
      <c r="E1289" s="1"/>
      <c r="I1289" s="1"/>
      <c r="J1289" s="1"/>
    </row>
    <row r="1290" spans="1:10" x14ac:dyDescent="0.25">
      <c r="A1290" s="1"/>
      <c r="B1290" s="1"/>
      <c r="D1290" s="1"/>
      <c r="E1290" s="1"/>
      <c r="I1290" s="1"/>
      <c r="J1290" s="1"/>
    </row>
    <row r="1291" spans="1:10" x14ac:dyDescent="0.25">
      <c r="A1291" s="1"/>
      <c r="B1291" s="1"/>
      <c r="D1291" s="1"/>
      <c r="E1291" s="1"/>
      <c r="I1291" s="1"/>
      <c r="J1291" s="1"/>
    </row>
    <row r="1292" spans="1:10" x14ac:dyDescent="0.25">
      <c r="A1292" s="1"/>
      <c r="B1292" s="1"/>
      <c r="D1292" s="1"/>
      <c r="E1292" s="1"/>
      <c r="I1292" s="1"/>
      <c r="J1292" s="1"/>
    </row>
    <row r="1293" spans="1:10" x14ac:dyDescent="0.25">
      <c r="A1293" s="1"/>
      <c r="B1293" s="1"/>
      <c r="D1293" s="1"/>
      <c r="E1293" s="1"/>
      <c r="I1293" s="1"/>
      <c r="J1293" s="1"/>
    </row>
    <row r="1294" spans="1:10" x14ac:dyDescent="0.25">
      <c r="A1294" s="1"/>
      <c r="B1294" s="1"/>
      <c r="D1294" s="1"/>
      <c r="E1294" s="1"/>
      <c r="I1294" s="1"/>
      <c r="J1294" s="1"/>
    </row>
    <row r="1295" spans="1:10" x14ac:dyDescent="0.25">
      <c r="A1295" s="1"/>
      <c r="B1295" s="1"/>
      <c r="D1295" s="1"/>
      <c r="E1295" s="1"/>
      <c r="I1295" s="1"/>
      <c r="J1295" s="1"/>
    </row>
    <row r="1296" spans="1:10" x14ac:dyDescent="0.25">
      <c r="A1296" s="1"/>
      <c r="B1296" s="1"/>
      <c r="D1296" s="1"/>
      <c r="E1296" s="1"/>
      <c r="I1296" s="1"/>
      <c r="J1296" s="1"/>
    </row>
    <row r="1297" spans="1:10" x14ac:dyDescent="0.25">
      <c r="A1297" s="1"/>
      <c r="B1297" s="1"/>
      <c r="D1297" s="1"/>
      <c r="E1297" s="1"/>
      <c r="I1297" s="1"/>
      <c r="J1297" s="1"/>
    </row>
    <row r="1298" spans="1:10" x14ac:dyDescent="0.25">
      <c r="A1298" s="1"/>
      <c r="B1298" s="1"/>
      <c r="D1298" s="1"/>
      <c r="E1298" s="1"/>
      <c r="I1298" s="1"/>
      <c r="J1298" s="1"/>
    </row>
    <row r="1299" spans="1:10" x14ac:dyDescent="0.25">
      <c r="A1299" s="1"/>
      <c r="B1299" s="1"/>
      <c r="D1299" s="1"/>
      <c r="E1299" s="1"/>
      <c r="I1299" s="1"/>
      <c r="J1299" s="1"/>
    </row>
    <row r="1300" spans="1:10" x14ac:dyDescent="0.25">
      <c r="A1300" s="1"/>
      <c r="B1300" s="1"/>
      <c r="D1300" s="1"/>
      <c r="E1300" s="1"/>
      <c r="I1300" s="1"/>
      <c r="J1300" s="1"/>
    </row>
    <row r="1301" spans="1:10" x14ac:dyDescent="0.25">
      <c r="A1301" s="1"/>
      <c r="B1301" s="1"/>
      <c r="D1301" s="1"/>
      <c r="E1301" s="1"/>
      <c r="I1301" s="1"/>
      <c r="J1301" s="1"/>
    </row>
    <row r="1302" spans="1:10" x14ac:dyDescent="0.25">
      <c r="A1302" s="1"/>
      <c r="B1302" s="1"/>
      <c r="D1302" s="1"/>
      <c r="E1302" s="1"/>
      <c r="I1302" s="1"/>
      <c r="J1302" s="1"/>
    </row>
    <row r="1303" spans="1:10" x14ac:dyDescent="0.25">
      <c r="A1303" s="1"/>
      <c r="B1303" s="1"/>
      <c r="D1303" s="1"/>
      <c r="E1303" s="1"/>
      <c r="I1303" s="1"/>
      <c r="J1303" s="1"/>
    </row>
    <row r="1304" spans="1:10" x14ac:dyDescent="0.25">
      <c r="A1304" s="1"/>
      <c r="B1304" s="1"/>
      <c r="D1304" s="1"/>
      <c r="E1304" s="1"/>
      <c r="I1304" s="1"/>
      <c r="J1304" s="1"/>
    </row>
    <row r="1305" spans="1:10" x14ac:dyDescent="0.25">
      <c r="A1305" s="1"/>
      <c r="B1305" s="1"/>
      <c r="D1305" s="1"/>
      <c r="E1305" s="1"/>
      <c r="I1305" s="1"/>
      <c r="J1305" s="1"/>
    </row>
    <row r="1306" spans="1:10" x14ac:dyDescent="0.25">
      <c r="A1306" s="1"/>
      <c r="B1306" s="1"/>
      <c r="D1306" s="1"/>
      <c r="E1306" s="1"/>
      <c r="I1306" s="1"/>
      <c r="J1306" s="1"/>
    </row>
    <row r="1307" spans="1:10" x14ac:dyDescent="0.25">
      <c r="A1307" s="1"/>
      <c r="B1307" s="1"/>
      <c r="D1307" s="1"/>
      <c r="E1307" s="1"/>
      <c r="I1307" s="1"/>
      <c r="J1307" s="1"/>
    </row>
    <row r="1308" spans="1:10" x14ac:dyDescent="0.25">
      <c r="A1308" s="1"/>
      <c r="B1308" s="1"/>
      <c r="D1308" s="1"/>
      <c r="E1308" s="1"/>
      <c r="I1308" s="1"/>
      <c r="J1308" s="1"/>
    </row>
    <row r="1309" spans="1:10" x14ac:dyDescent="0.25">
      <c r="A1309" s="1"/>
      <c r="B1309" s="1"/>
      <c r="D1309" s="1"/>
      <c r="E1309" s="1"/>
      <c r="I1309" s="1"/>
      <c r="J1309" s="1"/>
    </row>
    <row r="1310" spans="1:10" x14ac:dyDescent="0.25">
      <c r="A1310" s="1"/>
      <c r="B1310" s="1"/>
      <c r="D1310" s="1"/>
      <c r="E1310" s="1"/>
      <c r="I1310" s="1"/>
      <c r="J1310" s="1"/>
    </row>
    <row r="1311" spans="1:10" x14ac:dyDescent="0.25">
      <c r="A1311" s="1"/>
      <c r="B1311" s="1"/>
      <c r="D1311" s="1"/>
      <c r="E1311" s="1"/>
      <c r="I1311" s="1"/>
      <c r="J1311" s="1"/>
    </row>
    <row r="1312" spans="1:10" x14ac:dyDescent="0.25">
      <c r="A1312" s="1"/>
      <c r="B1312" s="1"/>
      <c r="D1312" s="1"/>
      <c r="E1312" s="1"/>
      <c r="I1312" s="1"/>
      <c r="J1312" s="1"/>
    </row>
    <row r="1313" spans="1:10" x14ac:dyDescent="0.25">
      <c r="A1313" s="1"/>
      <c r="B1313" s="1"/>
      <c r="D1313" s="1"/>
      <c r="E1313" s="1"/>
      <c r="I1313" s="1"/>
      <c r="J1313" s="1"/>
    </row>
    <row r="1314" spans="1:10" x14ac:dyDescent="0.25">
      <c r="A1314" s="1"/>
      <c r="B1314" s="1"/>
      <c r="D1314" s="1"/>
      <c r="E1314" s="1"/>
      <c r="I1314" s="1"/>
      <c r="J1314" s="1"/>
    </row>
    <row r="1315" spans="1:10" x14ac:dyDescent="0.25">
      <c r="A1315" s="1"/>
      <c r="B1315" s="1"/>
      <c r="D1315" s="1"/>
      <c r="E1315" s="1"/>
      <c r="I1315" s="1"/>
      <c r="J1315" s="1"/>
    </row>
    <row r="1316" spans="1:10" x14ac:dyDescent="0.25">
      <c r="A1316" s="1"/>
      <c r="B1316" s="1"/>
      <c r="D1316" s="1"/>
      <c r="E1316" s="1"/>
      <c r="I1316" s="1"/>
      <c r="J1316" s="1"/>
    </row>
    <row r="1317" spans="1:10" x14ac:dyDescent="0.25">
      <c r="A1317" s="1"/>
      <c r="B1317" s="1"/>
      <c r="D1317" s="1"/>
      <c r="E1317" s="1"/>
      <c r="I1317" s="1"/>
      <c r="J1317" s="1"/>
    </row>
    <row r="1318" spans="1:10" x14ac:dyDescent="0.25">
      <c r="A1318" s="1"/>
      <c r="B1318" s="1"/>
      <c r="D1318" s="1"/>
      <c r="E1318" s="1"/>
      <c r="I1318" s="1"/>
      <c r="J1318" s="1"/>
    </row>
    <row r="1319" spans="1:10" x14ac:dyDescent="0.25">
      <c r="A1319" s="1"/>
      <c r="B1319" s="1"/>
      <c r="D1319" s="1"/>
      <c r="E1319" s="1"/>
      <c r="I1319" s="1"/>
      <c r="J1319" s="1"/>
    </row>
    <row r="1320" spans="1:10" x14ac:dyDescent="0.25">
      <c r="A1320" s="1"/>
      <c r="B1320" s="1"/>
      <c r="D1320" s="1"/>
      <c r="E1320" s="1"/>
      <c r="I1320" s="1"/>
      <c r="J1320" s="1"/>
    </row>
    <row r="1321" spans="1:10" x14ac:dyDescent="0.25">
      <c r="A1321" s="1"/>
      <c r="B1321" s="1"/>
      <c r="D1321" s="1"/>
      <c r="E1321" s="1"/>
      <c r="I1321" s="1"/>
      <c r="J1321" s="1"/>
    </row>
    <row r="1322" spans="1:10" x14ac:dyDescent="0.25">
      <c r="A1322" s="1"/>
      <c r="B1322" s="1"/>
      <c r="D1322" s="1"/>
      <c r="E1322" s="1"/>
      <c r="I1322" s="1"/>
      <c r="J1322" s="1"/>
    </row>
    <row r="1323" spans="1:10" x14ac:dyDescent="0.25">
      <c r="A1323" s="1"/>
      <c r="B1323" s="1"/>
      <c r="D1323" s="1"/>
      <c r="E1323" s="1"/>
      <c r="I1323" s="1"/>
      <c r="J1323" s="1"/>
    </row>
    <row r="1324" spans="1:10" x14ac:dyDescent="0.25">
      <c r="A1324" s="1"/>
      <c r="B1324" s="1"/>
      <c r="D1324" s="1"/>
      <c r="E1324" s="1"/>
      <c r="I1324" s="1"/>
      <c r="J1324" s="1"/>
    </row>
    <row r="1325" spans="1:10" x14ac:dyDescent="0.25">
      <c r="A1325" s="1"/>
      <c r="B1325" s="1"/>
      <c r="D1325" s="1"/>
      <c r="E1325" s="1"/>
      <c r="I1325" s="1"/>
      <c r="J1325" s="1"/>
    </row>
    <row r="1326" spans="1:10" x14ac:dyDescent="0.25">
      <c r="A1326" s="1"/>
      <c r="B1326" s="1"/>
      <c r="D1326" s="1"/>
      <c r="E1326" s="1"/>
      <c r="I1326" s="1"/>
      <c r="J1326" s="1"/>
    </row>
    <row r="1327" spans="1:10" x14ac:dyDescent="0.25">
      <c r="A1327" s="1"/>
      <c r="B1327" s="1"/>
      <c r="D1327" s="1"/>
      <c r="E1327" s="1"/>
      <c r="I1327" s="1"/>
      <c r="J1327" s="1"/>
    </row>
    <row r="1328" spans="1:10" x14ac:dyDescent="0.25">
      <c r="A1328" s="1"/>
      <c r="B1328" s="1"/>
      <c r="D1328" s="1"/>
      <c r="E1328" s="1"/>
      <c r="I1328" s="1"/>
      <c r="J1328" s="1"/>
    </row>
    <row r="1329" spans="1:10" x14ac:dyDescent="0.25">
      <c r="A1329" s="1"/>
      <c r="B1329" s="1"/>
      <c r="D1329" s="1"/>
      <c r="E1329" s="1"/>
      <c r="I1329" s="1"/>
      <c r="J1329" s="1"/>
    </row>
    <row r="1330" spans="1:10" x14ac:dyDescent="0.25">
      <c r="A1330" s="1"/>
      <c r="B1330" s="1"/>
      <c r="D1330" s="1"/>
      <c r="E1330" s="1"/>
      <c r="I1330" s="1"/>
      <c r="J1330" s="1"/>
    </row>
    <row r="1331" spans="1:10" x14ac:dyDescent="0.25">
      <c r="A1331" s="1"/>
      <c r="B1331" s="1"/>
      <c r="D1331" s="1"/>
      <c r="E1331" s="1"/>
      <c r="I1331" s="1"/>
      <c r="J1331" s="1"/>
    </row>
    <row r="1332" spans="1:10" x14ac:dyDescent="0.25">
      <c r="A1332" s="1"/>
      <c r="B1332" s="1"/>
      <c r="D1332" s="1"/>
      <c r="E1332" s="1"/>
      <c r="I1332" s="1"/>
      <c r="J1332" s="1"/>
    </row>
    <row r="1333" spans="1:10" x14ac:dyDescent="0.25">
      <c r="A1333" s="1"/>
      <c r="B1333" s="1"/>
      <c r="D1333" s="1"/>
      <c r="E1333" s="1"/>
      <c r="I1333" s="1"/>
      <c r="J1333" s="1"/>
    </row>
    <row r="1334" spans="1:10" x14ac:dyDescent="0.25">
      <c r="A1334" s="1"/>
      <c r="B1334" s="1"/>
      <c r="D1334" s="1"/>
      <c r="E1334" s="1"/>
      <c r="I1334" s="1"/>
      <c r="J1334" s="1"/>
    </row>
    <row r="1335" spans="1:10" x14ac:dyDescent="0.25">
      <c r="A1335" s="1"/>
      <c r="B1335" s="1"/>
      <c r="D1335" s="1"/>
      <c r="E1335" s="1"/>
      <c r="I1335" s="1"/>
      <c r="J1335" s="1"/>
    </row>
    <row r="1336" spans="1:10" x14ac:dyDescent="0.25">
      <c r="A1336" s="1"/>
      <c r="B1336" s="1"/>
      <c r="D1336" s="1"/>
      <c r="E1336" s="1"/>
      <c r="I1336" s="1"/>
      <c r="J1336" s="1"/>
    </row>
    <row r="1337" spans="1:10" x14ac:dyDescent="0.25">
      <c r="A1337" s="1"/>
      <c r="B1337" s="1"/>
      <c r="D1337" s="1"/>
      <c r="E1337" s="1"/>
      <c r="I1337" s="1"/>
      <c r="J1337" s="1"/>
    </row>
    <row r="1338" spans="1:10" x14ac:dyDescent="0.25">
      <c r="A1338" s="1"/>
      <c r="B1338" s="1"/>
      <c r="D1338" s="1"/>
      <c r="E1338" s="1"/>
      <c r="I1338" s="1"/>
      <c r="J1338" s="1"/>
    </row>
    <row r="1339" spans="1:10" x14ac:dyDescent="0.25">
      <c r="A1339" s="1"/>
      <c r="B1339" s="1"/>
      <c r="D1339" s="1"/>
      <c r="E1339" s="1"/>
      <c r="I1339" s="1"/>
      <c r="J1339" s="1"/>
    </row>
    <row r="1340" spans="1:10" x14ac:dyDescent="0.25">
      <c r="A1340" s="1"/>
      <c r="B1340" s="1"/>
      <c r="D1340" s="1"/>
      <c r="E1340" s="1"/>
      <c r="I1340" s="1"/>
      <c r="J1340" s="1"/>
    </row>
    <row r="1341" spans="1:10" x14ac:dyDescent="0.25">
      <c r="A1341" s="1"/>
      <c r="B1341" s="1"/>
      <c r="D1341" s="1"/>
      <c r="E1341" s="1"/>
      <c r="I1341" s="1"/>
      <c r="J1341" s="1"/>
    </row>
  </sheetData>
  <sheetProtection password="EB3E" sheet="1" objects="1"/>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Read Me</vt:lpstr>
      <vt:lpstr>10Y Risk</vt:lpstr>
      <vt:lpstr>30 Y Risk</vt:lpstr>
      <vt:lpstr>CEA</vt:lpstr>
      <vt:lpstr>DoseChange</vt:lpstr>
      <vt:lpstr>CVD_No_BMI</vt:lpstr>
      <vt:lpstr>HCVD_No_BMI</vt:lpstr>
      <vt:lpstr>CVD_BMI</vt:lpstr>
      <vt:lpstr>HCVD_BMI</vt:lpstr>
    </vt:vector>
  </TitlesOfParts>
  <Company>Statistics &amp; Consulting Unit - Boston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 Pencina</dc:creator>
  <cp:lastModifiedBy>Praxis</cp:lastModifiedBy>
  <dcterms:created xsi:type="dcterms:W3CDTF">2009-01-12T16:59:55Z</dcterms:created>
  <dcterms:modified xsi:type="dcterms:W3CDTF">2018-06-11T10:57:48Z</dcterms:modified>
</cp:coreProperties>
</file>